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autoCompressPictures="0" defaultThemeVersion="124226"/>
  <mc:AlternateContent xmlns:mc="http://schemas.openxmlformats.org/markup-compatibility/2006">
    <mc:Choice Requires="x15">
      <x15ac:absPath xmlns:x15ac="http://schemas.microsoft.com/office/spreadsheetml/2010/11/ac" url="https://fitchnoc.sharepoint.com/sites/pwdocument/CJDocumentLib56/CJ_10265209/"/>
    </mc:Choice>
  </mc:AlternateContent>
  <xr:revisionPtr revIDLastSave="0" documentId="13_ncr:1_{B0070F0A-CBFA-4451-86A4-449B485DD1E4}" xr6:coauthVersionLast="36" xr6:coauthVersionMax="36" xr10:uidLastSave="{00000000-0000-0000-0000-000000000000}"/>
  <bookViews>
    <workbookView xWindow="1410" yWindow="0" windowWidth="28800" windowHeight="12230" tabRatio="826" xr2:uid="{00000000-000D-0000-FFFF-FFFF00000000}"/>
  </bookViews>
  <sheets>
    <sheet name="Cover" sheetId="1" r:id="rId1"/>
    <sheet name="Global CF Default Rates" sheetId="27" r:id="rId2"/>
    <sheet name="Global CF Transition Rates" sheetId="28" r:id="rId3"/>
    <sheet name="NA CF Transition Rates" sheetId="29" r:id="rId4"/>
    <sheet name="EMEA CF Transition Rates" sheetId="30" r:id="rId5"/>
    <sheet name="APAC CF Transition Rates" sheetId="31" r:id="rId6"/>
    <sheet name="LATAM CF Transition Rates" sheetId="32" r:id="rId7"/>
    <sheet name="EM-DM CF Transition Rates" sheetId="33" r:id="rId8"/>
    <sheet name="Closed-End Fund Trans Rates" sheetId="36" r:id="rId9"/>
    <sheet name="Global SF Impairment Rates" sheetId="7" r:id="rId10"/>
    <sheet name="Global SF Transition Rates" sheetId="8" r:id="rId11"/>
    <sheet name="NA SF Transition Rates" sheetId="9" r:id="rId12"/>
    <sheet name="EMEA SF Transition Rates" sheetId="10" r:id="rId13"/>
    <sheet name="APAC SF Transition Rates" sheetId="11" r:id="rId14"/>
    <sheet name="Covered Bond Transition Rates" sheetId="34" r:id="rId15"/>
    <sheet name="Sovereign Default Rates" sheetId="18" r:id="rId16"/>
    <sheet name="Sovereign Transition Rates" sheetId="17" r:id="rId17"/>
    <sheet name="Sovereign LC Transition Rates" sheetId="16" r:id="rId18"/>
    <sheet name="Supranational Transition Rates" sheetId="15" r:id="rId19"/>
    <sheet name="USPF Default Rates" sheetId="19" r:id="rId20"/>
    <sheet name="USPF Transition Rates" sheetId="23" r:id="rId21"/>
    <sheet name="Sector-Specific Transition Rate" sheetId="24" r:id="rId22"/>
    <sheet name="GIG Default Rates " sheetId="35" r:id="rId23"/>
    <sheet name="GIG Transition Rates" sheetId="26" r:id="rId24"/>
    <sheet name="IPF Default Rates" sheetId="12" r:id="rId25"/>
    <sheet name="IPF Transition Rates" sheetId="13" r:id="rId26"/>
    <sheet name="IPF LC Transition Rates" sheetId="14" r:id="rId27"/>
    <sheet name="ST IDR Transition Rates" sheetId="42" r:id="rId28"/>
    <sheet name="VR Transition Rates" sheetId="43" r:id="rId29"/>
    <sheet name="Gini Coefficients by Sector" sheetId="40" r:id="rId30"/>
    <sheet name="Gini Coefficient Methodology" sheetId="41" r:id="rId31"/>
    <sheet name="T&amp;D Methodology" sheetId="37" r:id="rId32"/>
    <sheet name="Disclaimer" sheetId="6" r:id="rId33"/>
  </sheets>
  <externalReferences>
    <externalReference r:id="rId34"/>
    <externalReference r:id="rId35"/>
  </externalReferences>
  <definedNames>
    <definedName name="a1___issr_out_first_of_mkt_sector">[1]a1___issr_out_first_of_mkt_sect!$A$1:$I$3357</definedName>
    <definedName name="acdr_average" localSheetId="32">#REF!</definedName>
    <definedName name="acdr_average" localSheetId="22">#REF!</definedName>
    <definedName name="acdr_average" localSheetId="23">#REF!</definedName>
    <definedName name="acdr_average" localSheetId="24">#REF!</definedName>
    <definedName name="acdr_average" localSheetId="26">#REF!</definedName>
    <definedName name="acdr_average" localSheetId="25">#REF!</definedName>
    <definedName name="acdr_average" localSheetId="21">#REF!</definedName>
    <definedName name="acdr_average" localSheetId="15">#REF!</definedName>
    <definedName name="acdr_average" localSheetId="17">#REF!</definedName>
    <definedName name="acdr_average" localSheetId="16">#REF!</definedName>
    <definedName name="acdr_average" localSheetId="18">#REF!</definedName>
    <definedName name="acdr_average" localSheetId="20">#REF!</definedName>
    <definedName name="acdr_average" localSheetId="28">#REF!</definedName>
    <definedName name="acdr_average">#REF!</definedName>
    <definedName name="acdr_avg_head" localSheetId="32">#REF!</definedName>
    <definedName name="acdr_avg_head" localSheetId="22">#REF!</definedName>
    <definedName name="acdr_avg_head" localSheetId="23">#REF!</definedName>
    <definedName name="acdr_avg_head" localSheetId="24">#REF!</definedName>
    <definedName name="acdr_avg_head" localSheetId="26">#REF!</definedName>
    <definedName name="acdr_avg_head" localSheetId="25">#REF!</definedName>
    <definedName name="acdr_avg_head" localSheetId="21">#REF!</definedName>
    <definedName name="acdr_avg_head" localSheetId="15">#REF!</definedName>
    <definedName name="acdr_avg_head" localSheetId="17">#REF!</definedName>
    <definedName name="acdr_avg_head" localSheetId="16">#REF!</definedName>
    <definedName name="acdr_avg_head" localSheetId="18">#REF!</definedName>
    <definedName name="acdr_avg_head" localSheetId="19">#REF!</definedName>
    <definedName name="acdr_avg_head" localSheetId="20">#REF!</definedName>
    <definedName name="acdr_avg_head" localSheetId="28">#REF!</definedName>
    <definedName name="acdr_avg_head">#REF!</definedName>
    <definedName name="acdr_cohort_annual_default" localSheetId="32">#REF!</definedName>
    <definedName name="acdr_cohort_annual_default" localSheetId="22">#REF!</definedName>
    <definedName name="acdr_cohort_annual_default" localSheetId="23">#REF!</definedName>
    <definedName name="acdr_cohort_annual_default" localSheetId="24">#REF!</definedName>
    <definedName name="acdr_cohort_annual_default" localSheetId="26">#REF!</definedName>
    <definedName name="acdr_cohort_annual_default" localSheetId="25">#REF!</definedName>
    <definedName name="acdr_cohort_annual_default" localSheetId="21">#REF!</definedName>
    <definedName name="acdr_cohort_annual_default" localSheetId="15">#REF!</definedName>
    <definedName name="acdr_cohort_annual_default" localSheetId="17">#REF!</definedName>
    <definedName name="acdr_cohort_annual_default" localSheetId="16">#REF!</definedName>
    <definedName name="acdr_cohort_annual_default" localSheetId="18">#REF!</definedName>
    <definedName name="acdr_cohort_annual_default" localSheetId="19">#REF!</definedName>
    <definedName name="acdr_cohort_annual_default" localSheetId="20">#REF!</definedName>
    <definedName name="acdr_cohort_annual_default" localSheetId="28">#REF!</definedName>
    <definedName name="acdr_cohort_annual_default">#REF!</definedName>
    <definedName name="acdr_cohort_cum_default" localSheetId="32">#REF!</definedName>
    <definedName name="acdr_cohort_cum_default" localSheetId="22">#REF!</definedName>
    <definedName name="acdr_cohort_cum_default" localSheetId="23">#REF!</definedName>
    <definedName name="acdr_cohort_cum_default" localSheetId="24">#REF!</definedName>
    <definedName name="acdr_cohort_cum_default" localSheetId="26">#REF!</definedName>
    <definedName name="acdr_cohort_cum_default" localSheetId="25">#REF!</definedName>
    <definedName name="acdr_cohort_cum_default" localSheetId="21">#REF!</definedName>
    <definedName name="acdr_cohort_cum_default" localSheetId="15">#REF!</definedName>
    <definedName name="acdr_cohort_cum_default" localSheetId="16">#REF!</definedName>
    <definedName name="acdr_cohort_cum_default" localSheetId="18">#REF!</definedName>
    <definedName name="acdr_cohort_cum_default" localSheetId="19">#REF!</definedName>
    <definedName name="acdr_cohort_cum_default" localSheetId="20">#REF!</definedName>
    <definedName name="acdr_cohort_cum_default" localSheetId="28">#REF!</definedName>
    <definedName name="acdr_cohort_cum_default">#REF!</definedName>
    <definedName name="acdr_cohort_name" localSheetId="32">#REF!</definedName>
    <definedName name="acdr_cohort_name" localSheetId="22">#REF!</definedName>
    <definedName name="acdr_cohort_name" localSheetId="23">#REF!</definedName>
    <definedName name="acdr_cohort_name" localSheetId="24">#REF!</definedName>
    <definedName name="acdr_cohort_name" localSheetId="26">#REF!</definedName>
    <definedName name="acdr_cohort_name" localSheetId="25">#REF!</definedName>
    <definedName name="acdr_cohort_name" localSheetId="21">#REF!</definedName>
    <definedName name="acdr_cohort_name" localSheetId="15">#REF!</definedName>
    <definedName name="acdr_cohort_name" localSheetId="16">#REF!</definedName>
    <definedName name="acdr_cohort_name" localSheetId="18">#REF!</definedName>
    <definedName name="acdr_cohort_name" localSheetId="19">#REF!</definedName>
    <definedName name="acdr_cohort_name" localSheetId="20">#REF!</definedName>
    <definedName name="acdr_cohort_name" localSheetId="28">#REF!</definedName>
    <definedName name="acdr_cohort_name">#REF!</definedName>
    <definedName name="acdr_cohort_year" localSheetId="32">#REF!</definedName>
    <definedName name="acdr_cohort_year" localSheetId="22">#REF!</definedName>
    <definedName name="acdr_cohort_year" localSheetId="23">#REF!</definedName>
    <definedName name="acdr_cohort_year" localSheetId="24">#REF!</definedName>
    <definedName name="acdr_cohort_year" localSheetId="26">#REF!</definedName>
    <definedName name="acdr_cohort_year" localSheetId="25">#REF!</definedName>
    <definedName name="acdr_cohort_year" localSheetId="21">#REF!</definedName>
    <definedName name="acdr_cohort_year" localSheetId="15">#REF!</definedName>
    <definedName name="acdr_cohort_year" localSheetId="16">#REF!</definedName>
    <definedName name="acdr_cohort_year" localSheetId="18">#REF!</definedName>
    <definedName name="acdr_cohort_year" localSheetId="19">#REF!</definedName>
    <definedName name="acdr_cohort_year" localSheetId="20">#REF!</definedName>
    <definedName name="acdr_cohort_year" localSheetId="28">#REF!</definedName>
    <definedName name="acdr_cohort_year">#REF!</definedName>
    <definedName name="Index" localSheetId="22">#REF!</definedName>
    <definedName name="Index" localSheetId="28">#REF!</definedName>
    <definedName name="Index">#REF!</definedName>
    <definedName name="_xlnm.Print_Area" localSheetId="5">'APAC CF Transition Rates'!$A$1:$O$70</definedName>
    <definedName name="_xlnm.Print_Area" localSheetId="13">'APAC SF Transition Rates'!$B$6:$O$66</definedName>
    <definedName name="_xlnm.Print_Area" localSheetId="8">'Closed-End Fund Trans Rates'!$C$6:$Y$132</definedName>
    <definedName name="_xlnm.Print_Area" localSheetId="0">Cover!$A$1:$I$34</definedName>
    <definedName name="_xlnm.Print_Area" localSheetId="14">'Covered Bond Transition Rates'!$C$6:$Y$132</definedName>
    <definedName name="_xlnm.Print_Area" localSheetId="7">'EM-DM CF Transition Rates'!$A$1:$N$137</definedName>
    <definedName name="_xlnm.Print_Area" localSheetId="4">'EMEA CF Transition Rates'!$A$1:$O$70</definedName>
    <definedName name="_xlnm.Print_Area" localSheetId="12">'EMEA SF Transition Rates'!$C$6:$O$314</definedName>
    <definedName name="_xlnm.Print_Area" localSheetId="22">'GIG Default Rates '!$B$2:$P$44</definedName>
    <definedName name="_xlnm.Print_Area" localSheetId="23">'GIG Transition Rates'!$B$2:$X$194</definedName>
    <definedName name="_xlnm.Print_Area" localSheetId="29">'Gini Coefficients by Sector'!$B$1:$L$84</definedName>
    <definedName name="_xlnm.Print_Area" localSheetId="1">'Global CF Default Rates'!$B$1:$V$157</definedName>
    <definedName name="_xlnm.Print_Area" localSheetId="2">'Global CF Transition Rates'!$A$1:$X$512</definedName>
    <definedName name="_xlnm.Print_Area" localSheetId="9">'Global SF Impairment Rates'!$C$6:$O$149</definedName>
    <definedName name="_xlnm.Print_Area" localSheetId="10">'Global SF Transition Rates'!$C$6:$Y$906</definedName>
    <definedName name="_xlnm.Print_Area" localSheetId="24">'IPF Default Rates'!$C$6:$N$45</definedName>
    <definedName name="_xlnm.Print_Area" localSheetId="26">'IPF LC Transition Rates'!$C$6:$N$40</definedName>
    <definedName name="_xlnm.Print_Area" localSheetId="25">'IPF Transition Rates'!$C$6:$X$242</definedName>
    <definedName name="_xlnm.Print_Area" localSheetId="6">'LATAM CF Transition Rates'!$A$1:$O$70</definedName>
    <definedName name="_xlnm.Print_Area" localSheetId="3">'NA CF Transition Rates'!$A$1:$O$70</definedName>
    <definedName name="_xlnm.Print_Area" localSheetId="11">'NA SF Transition Rates'!$C$6:$O$314</definedName>
    <definedName name="_xlnm.Print_Area" localSheetId="21">'Sector-Specific Transition Rate'!$C$6:$N$125</definedName>
    <definedName name="_xlnm.Print_Area" localSheetId="15">'Sovereign Default Rates'!$C$6:$N$43</definedName>
    <definedName name="_xlnm.Print_Area" localSheetId="17">'Sovereign LC Transition Rates'!$B$1:$N$40</definedName>
    <definedName name="_xlnm.Print_Area" localSheetId="16">'Sovereign Transition Rates'!$C$6:$X$242</definedName>
    <definedName name="_xlnm.Print_Area" localSheetId="18">'Supranational Transition Rates'!$C$6:$X$110</definedName>
    <definedName name="_xlnm.Print_Area" localSheetId="31">'T&amp;D Methodology'!$A$1:$J$81</definedName>
    <definedName name="_xlnm.Print_Area" localSheetId="19">'USPF Default Rates'!$C$6:$N$44</definedName>
    <definedName name="_xlnm.Print_Area" localSheetId="20">'USPF Transition Rates'!$C$6:$X$257</definedName>
    <definedName name="Start1" localSheetId="22">#REF!</definedName>
    <definedName name="Start1" localSheetId="28">#REF!</definedName>
    <definedName name="Start1">#REF!</definedName>
    <definedName name="Start10">'Global SF Impairment Rates'!$I$1</definedName>
    <definedName name="Start11">'Global SF Transition Rates'!$I$1</definedName>
    <definedName name="Start12">'NA SF Transition Rates'!$I$1</definedName>
    <definedName name="Start13">'EMEA SF Transition Rates'!$I$1</definedName>
    <definedName name="Start14">'APAC SF Transition Rates'!$I$1</definedName>
    <definedName name="Start15">'Sovereign Default Rates'!$H$1</definedName>
    <definedName name="Start16">'Sovereign Transition Rates'!$H$1</definedName>
    <definedName name="Start17">'Sovereign LC Transition Rates'!$I$1</definedName>
    <definedName name="Start18" localSheetId="22">'GIG Default Rates '!$H$1</definedName>
    <definedName name="Start18">'USPF Default Rates'!$H$1</definedName>
    <definedName name="Start19">'USPF Transition Rates'!$I$1</definedName>
    <definedName name="Start2">Cover!$G$1</definedName>
    <definedName name="Start20">'Sector-Specific Transition Rate'!$I$1</definedName>
    <definedName name="Start21a">'GIG Default Rates '!$H$1</definedName>
    <definedName name="Start21b">'GIG Transition Rates'!$I$1</definedName>
    <definedName name="Start22">'IPF Default Rates'!$H$1</definedName>
    <definedName name="Start23">'IPF Transition Rates'!$I$1</definedName>
    <definedName name="Start24">'IPF LC Transition Rates'!$I$1</definedName>
    <definedName name="Start25">'Supranational Transition Rates'!$H$1</definedName>
    <definedName name="Start26">Disclaimer!$H$1</definedName>
    <definedName name="Start3" localSheetId="22">'Global CF Default Rates'!#REF!</definedName>
    <definedName name="Start3" localSheetId="30">'[2]Global Corporate Default Rates'!#REF!</definedName>
    <definedName name="Start3" localSheetId="28">'Global CF Default Rates'!#REF!</definedName>
    <definedName name="Start3">'Global CF Default Rates'!#REF!</definedName>
    <definedName name="Start4">'Global CF Transition Rates'!$I$1</definedName>
    <definedName name="Start5">'NA CF Transition Rates'!$I$1</definedName>
    <definedName name="Start6">'EMEA CF Transition Rates'!$I$1</definedName>
    <definedName name="Start7">'APAC CF Transition Rates'!$I$1</definedName>
    <definedName name="Start8">'LATAM CF Transition Rates'!$I$1</definedName>
    <definedName name="Start9">'EM-DM CF Transition Rates'!$I$1</definedName>
    <definedName name="TableName">"Dummy"</definedName>
  </definedNames>
  <calcPr calcId="191029"/>
</workbook>
</file>

<file path=xl/calcChain.xml><?xml version="1.0" encoding="utf-8"?>
<calcChain xmlns="http://schemas.openxmlformats.org/spreadsheetml/2006/main">
  <c r="C105" i="24" l="1"/>
  <c r="C116" i="24"/>
  <c r="C92" i="24"/>
  <c r="C81" i="24"/>
  <c r="C68" i="24"/>
  <c r="C44" i="24"/>
  <c r="C57" i="24"/>
  <c r="C33" i="24"/>
  <c r="C256" i="10"/>
  <c r="C194" i="10"/>
  <c r="C132" i="10"/>
  <c r="C70" i="10"/>
  <c r="C256" i="9" l="1"/>
  <c r="C194" i="9"/>
  <c r="C132" i="9"/>
  <c r="C70" i="9"/>
</calcChain>
</file>

<file path=xl/sharedStrings.xml><?xml version="1.0" encoding="utf-8"?>
<sst xmlns="http://schemas.openxmlformats.org/spreadsheetml/2006/main" count="8444" uniqueCount="370">
  <si>
    <t>Contacts</t>
  </si>
  <si>
    <t>A</t>
  </si>
  <si>
    <t>AA</t>
  </si>
  <si>
    <t>AAA</t>
  </si>
  <si>
    <t>BBB</t>
  </si>
  <si>
    <t>BB</t>
  </si>
  <si>
    <t>B</t>
  </si>
  <si>
    <t>Investment Grade</t>
  </si>
  <si>
    <t>Speculative Grade</t>
  </si>
  <si>
    <t>AA+</t>
  </si>
  <si>
    <t>AA-</t>
  </si>
  <si>
    <t>A+</t>
  </si>
  <si>
    <t>A-</t>
  </si>
  <si>
    <t>BBB+</t>
  </si>
  <si>
    <t>BBB-</t>
  </si>
  <si>
    <t>BB+</t>
  </si>
  <si>
    <t>BB-</t>
  </si>
  <si>
    <t>B+</t>
  </si>
  <si>
    <t>B-</t>
  </si>
  <si>
    <t>(%)</t>
  </si>
  <si>
    <t>All Structured Finance</t>
  </si>
  <si>
    <t>CCC</t>
  </si>
  <si>
    <t>Year Five</t>
  </si>
  <si>
    <t>Year Four</t>
  </si>
  <si>
    <t>Year Three</t>
  </si>
  <si>
    <t>Year Two</t>
  </si>
  <si>
    <t>Year One</t>
  </si>
  <si>
    <t>Modifier Level</t>
  </si>
  <si>
    <t>All Structured Credit</t>
  </si>
  <si>
    <t>All RMBS</t>
  </si>
  <si>
    <t>All CMBS</t>
  </si>
  <si>
    <t>All ABS</t>
  </si>
  <si>
    <t>Year Ten</t>
  </si>
  <si>
    <t>PIF</t>
  </si>
  <si>
    <t>WD</t>
  </si>
  <si>
    <t>CC and Below</t>
  </si>
  <si>
    <t>Average Five-Year</t>
  </si>
  <si>
    <t>Average Four-Year</t>
  </si>
  <si>
    <t>Average Three-Year</t>
  </si>
  <si>
    <t>Average Two-Year</t>
  </si>
  <si>
    <t>Average Annual</t>
  </si>
  <si>
    <t>Average Ten-Year</t>
  </si>
  <si>
    <t xml:space="preserve">Average Annual </t>
  </si>
  <si>
    <t>All International Public Finance</t>
  </si>
  <si>
    <t>CCC to C</t>
  </si>
  <si>
    <t>D</t>
  </si>
  <si>
    <t>All International Public Finance Local Currency Ratings</t>
  </si>
  <si>
    <t>All Sovereigns Local Currency Ratings</t>
  </si>
  <si>
    <t>All Sovereigns</t>
  </si>
  <si>
    <t>All U.S. Public Finance</t>
  </si>
  <si>
    <t>U.S. Public Finance Transition Matrices by Sector</t>
  </si>
  <si>
    <t xml:space="preserve">All Global Corporate Finance </t>
  </si>
  <si>
    <t>Sovereign Default Rates</t>
  </si>
  <si>
    <t>IPF Default Rates</t>
  </si>
  <si>
    <t>Structured Finance</t>
  </si>
  <si>
    <t>Sovereign</t>
  </si>
  <si>
    <t>Global SF Impairment Rates</t>
  </si>
  <si>
    <t>Corporate Finance</t>
  </si>
  <si>
    <t>jake.han@fitchratings.com</t>
  </si>
  <si>
    <t>Jake Han</t>
  </si>
  <si>
    <t>Fitch International Public Finance Local Currency Transition Matrices</t>
  </si>
  <si>
    <t>Fitch Market Sector and Regional Default Rates</t>
  </si>
  <si>
    <t xml:space="preserve">The transition table’s vertical left-hand column identifies ratings outstanding at the beginning of the period, while the horizontal axis provides information on the migration pattern for those ratings by year’s end. The table reads from the top left-hand corner, beginning with ‘AAA’ and following the diagonal to the right in order to examine the stability of each consecutive rating category. </t>
  </si>
  <si>
    <t>Definition of default is located on Fitch’s website:</t>
  </si>
  <si>
    <t>Sector Specific</t>
  </si>
  <si>
    <t>Sovereigns</t>
  </si>
  <si>
    <t>U.S. Public Finance</t>
  </si>
  <si>
    <t xml:space="preserve">International Public Finance </t>
  </si>
  <si>
    <t>Gini Coefficient Methodology</t>
  </si>
  <si>
    <t>Gini Coefficients</t>
  </si>
  <si>
    <t xml:space="preserve">In applying the Gini coefficient to its historical ratings Fitch follows the description in BIS-BCBS(2005). Classification of sectors, regions and cohorts follows the standard methodology for the transition and default study. </t>
  </si>
  <si>
    <t xml:space="preserve">Fitch’s ratings do not follow a simple fixed model. Ratings assigned by Fitch are opinions based on established criteria and methodologies that Fitch is continuously evaluating and updating. A Gini coefficient, when being applied on Fitch’s ratings, provides a summary statistic only for a snapshot of Fitch’s ratings. The Gini coefficient, also, only provides a measure of discrimination between defaults and non-defaults, i.e. of the ability to differentiate relative risks. Just as Fitch’s ratings do not imply or convey a specific statistical probability of default, so the Gini coefficient does not make a statement about the ratings’ correspondence with historical default probabilities. Furthermore, ratings are not facts, and therefore cannot be described as being accurate or inaccurate. Correspondingly, the Gini coefficient (despite its widely used alias) does not constitute a measure of ratings accuracy, but of a measure of degree of discrimination. </t>
  </si>
  <si>
    <t>References</t>
  </si>
  <si>
    <t xml:space="preserve">Fitch Sovereign Local Currency Rating Transition Matrices </t>
  </si>
  <si>
    <t>Fitch Supranational Transition Matrices</t>
  </si>
  <si>
    <t>•       Subsidiaries assigned IDRs are included regardless of debt outstanding.</t>
  </si>
  <si>
    <t>•       The structured finance data covers the period 1990 to the present.</t>
  </si>
  <si>
    <t>•       Servicer and originator ratings are excluded, in addition to any other non-credit ratings.</t>
  </si>
  <si>
    <t>•       The sovereign data covers the period 1995 to the present.</t>
  </si>
  <si>
    <t>•       The U.S. public finance data covers the period 1999 to the present.</t>
  </si>
  <si>
    <t>•       The data are based on U.S. public finance derived unenhanced security ratings. The security rating history is a consolidating proxy for the unenhanced rating histories of the individual debt instruments to which the security is linked.</t>
  </si>
  <si>
    <t>•       International public finance data covers the period 1995 to the present.</t>
  </si>
  <si>
    <t>Transition and Default Methodology</t>
  </si>
  <si>
    <t>https://www.fitchratings.com/site/definitions</t>
  </si>
  <si>
    <t>International Public Finance (IPF)</t>
  </si>
  <si>
    <t>Structured Finance (SF)</t>
  </si>
  <si>
    <t>USPF Default Rates</t>
  </si>
  <si>
    <t>+1 646 582-4808</t>
  </si>
  <si>
    <t>No.</t>
  </si>
  <si>
    <t>Global Corporate Finance Default Rates</t>
  </si>
  <si>
    <t>All North America SF</t>
  </si>
  <si>
    <t>All EMEA SF</t>
  </si>
  <si>
    <t>All APAC SF</t>
  </si>
  <si>
    <t>Fitch Global Corporate Finance Three-Year Default Statistics</t>
  </si>
  <si>
    <t>All North America Corporate Finance</t>
  </si>
  <si>
    <t>All EMEA Corporate Finance</t>
  </si>
  <si>
    <t>All APAC Corporate Finance</t>
  </si>
  <si>
    <t>Education &amp; Nonprofit Sector Transition Matrices</t>
  </si>
  <si>
    <t>Healthcare Sector Transition Matrices</t>
  </si>
  <si>
    <t>Utilities Sector Transition Matrices</t>
  </si>
  <si>
    <t>All Global Infrastructure and Project Finance</t>
  </si>
  <si>
    <t>Global SF Transition Rates</t>
  </si>
  <si>
    <t>North America SF Transition Rates</t>
  </si>
  <si>
    <t>EMEA SF Transition Rates</t>
  </si>
  <si>
    <t>APAC SF Transition Rates</t>
  </si>
  <si>
    <t>Sovereign Transition Rates</t>
  </si>
  <si>
    <t>Supranational Transition Rates</t>
  </si>
  <si>
    <t>USPF Transition Rates</t>
  </si>
  <si>
    <t>Global Corporate Finance Transition Rates</t>
  </si>
  <si>
    <t>EMEA Corporate Finance Transition Rates</t>
  </si>
  <si>
    <t>APAC Corporate Finance Transition Rates</t>
  </si>
  <si>
    <t>IPF Transition Rates</t>
  </si>
  <si>
    <t>Gini Coefficients by Sector</t>
  </si>
  <si>
    <t>USPF Sector-Specific Transition Rates</t>
  </si>
  <si>
    <t>GIG Transition Rates</t>
  </si>
  <si>
    <t>GIG Default Rates</t>
  </si>
  <si>
    <t>Transition &amp; Default Study Methodology</t>
  </si>
  <si>
    <t>Project Finance (GIG)</t>
  </si>
  <si>
    <t xml:space="preserve">U.S. Public Finance (USPF) &amp; Global Infrastructure and </t>
  </si>
  <si>
    <t>Ratings Performance Analytics</t>
  </si>
  <si>
    <t xml:space="preserve">The same technique is used to calculate average default rates over multiple-year horizons. </t>
  </si>
  <si>
    <t>•       Withdrawn defaults are not captured in the data.</t>
  </si>
  <si>
    <t xml:space="preserve">•       This data incorporates various structured finance market sectors and is not limited to only ratings with an 'sf' suffix. Insured and interest only (IOs) ratings are excluded from the data as are private or all nonpublic ratings. </t>
  </si>
  <si>
    <t>•       For structured finance, Fitch tracks impairments, or defaults and near defaults, which includes bonds rated ‘CC’ or below. This includes not only bonds in payment default but also bonds where a default of some kind appears probable. The possibility exists that some defaults identified in this data will be subsequently cured.</t>
  </si>
  <si>
    <t>All LatAm Corporate Finance</t>
  </si>
  <si>
    <t>Covered Bond Transition Rates</t>
  </si>
  <si>
    <t>Closed-End Fund Transition Rates</t>
  </si>
  <si>
    <t>Tax-Supported Sector Transition Matrices</t>
  </si>
  <si>
    <t>Note: Includes Multi-Issuer Cedulas Hipotecarias (MICH)</t>
  </si>
  <si>
    <t>First, defaults are examined by year for each cohort and individual rating category. For example, if 25 issuers defaulted in 2002, and that cohort consisted of 2,000 issuer ratings, the resulting annual default rate for all ratings in 2002 would be 1.3%. If 10 of these defaults consisted of defaults among issuers rated ‘BB’ at the beginning of the year and the ‘BB’ cohort at the beginning of the year totaled 500, the ‘BB’ 2002 default rate would be 2% (10/500).</t>
  </si>
  <si>
    <t>•       The corporate finance transition and default data covers the period 1990 to the present and includes both financial and non-financial ratings.</t>
  </si>
  <si>
    <t>•       Closed-end fund ratings are reported separately for analysis, capturing the public long-term issue rating from 2005 to the present.</t>
  </si>
  <si>
    <t xml:space="preserve">The Gini coefficient (also known as Accuracy Ratio) is a widely used measure of discriminatory power. In the finance industry it is often used to summarize the ability of an internal rating model to differentiate between defaulting loans and non-defaulting loans. It is defined as the area under the Cumulative Accuracy Profile (CAP curve) of the rating model in relation to the area under the CAP curve of a hypothetical perfectly discriminating rating model. </t>
  </si>
  <si>
    <t>Year Six</t>
  </si>
  <si>
    <t>Year Seven</t>
  </si>
  <si>
    <t>Year Eight</t>
  </si>
  <si>
    <t>Year Nine</t>
  </si>
  <si>
    <t>Fitch’s continuing data enhancement efforts and methodology changes may result in slightly different statistics than in previously published studies. Therefore, this most recent transition and default data supersedes all previous versions.</t>
  </si>
  <si>
    <t>Back to Table of Contents</t>
  </si>
  <si>
    <t xml:space="preserve">Corporate Finance </t>
  </si>
  <si>
    <t>EM–DM Corporate Finance Transition Rates</t>
  </si>
  <si>
    <t>North American Corporate Finance Transition Rates</t>
  </si>
  <si>
    <t>IPF LC Transition Rates</t>
  </si>
  <si>
    <t>Sovereign LC Transition Rates</t>
  </si>
  <si>
    <r>
      <t>All Financial Institutions</t>
    </r>
    <r>
      <rPr>
        <b/>
        <vertAlign val="superscript"/>
        <sz val="8"/>
        <rFont val="Lato"/>
        <family val="2"/>
      </rPr>
      <t>a</t>
    </r>
  </si>
  <si>
    <r>
      <rPr>
        <vertAlign val="superscript"/>
        <sz val="7"/>
        <rFont val="Lato"/>
        <family val="2"/>
      </rPr>
      <t>a</t>
    </r>
    <r>
      <rPr>
        <sz val="7"/>
        <rFont val="Lato"/>
        <family val="2"/>
      </rPr>
      <t>Includes banks, finance and insurance companies.</t>
    </r>
  </si>
  <si>
    <t>AA–</t>
  </si>
  <si>
    <t>A–</t>
  </si>
  <si>
    <t>BBB–</t>
  </si>
  <si>
    <t>BB–</t>
  </si>
  <si>
    <t>B–</t>
  </si>
  <si>
    <t>Note: Corporate Finance includes both financial and non-financial issuers.</t>
  </si>
  <si>
    <r>
      <rPr>
        <vertAlign val="superscript"/>
        <sz val="7"/>
        <rFont val="Lato"/>
        <family val="2"/>
      </rPr>
      <t>a</t>
    </r>
    <r>
      <rPr>
        <sz val="7"/>
        <rFont val="Lato"/>
        <family val="2"/>
      </rPr>
      <t>Includes asset-backed, commercial mortgage-backed, residential mortgage-backed and structured credit securities.</t>
    </r>
  </si>
  <si>
    <r>
      <t>WD</t>
    </r>
    <r>
      <rPr>
        <b/>
        <vertAlign val="superscript"/>
        <sz val="8"/>
        <rFont val="Lato"/>
        <family val="2"/>
      </rPr>
      <t>a</t>
    </r>
  </si>
  <si>
    <t>https://www.fitchratings.com/site/re/10110041</t>
  </si>
  <si>
    <t>•       Supranationals are illustrated separately for analysis, also capturing the public Long-Term IDRs (or Foreign-Currency IDRs) from 2005 to the present.</t>
  </si>
  <si>
    <t>•       The data are based on public Long-Term IDRs (or Foreign-Currency IDRs).</t>
  </si>
  <si>
    <t xml:space="preserve">•       Global infrastructure and project finance (GIG) are illustrated separately for analysis, capturing data from 2005 to the present. GIG also utilizes the derived unenhanced security rating, see above. </t>
  </si>
  <si>
    <t>BIS-BCBS (2005) “Studies on the validation of Internal Rating Systems”, Working Paper No. 14, Basel Committee on Banking Supervision, Bank for International Settlements.</t>
  </si>
  <si>
    <t>LATAM Corporate Finance Transition Rates</t>
  </si>
  <si>
    <t xml:space="preserve">•       The data are based on public Long-Term IDRs (or Foreign-Currency IDRs). </t>
  </si>
  <si>
    <t>•       The structured finance data are based on security rating.</t>
  </si>
  <si>
    <t>•       Covered bond programs are included under structured finance, but illustrated separately for analysis, capturing the long-term public program level ratings from 2005 to the present.</t>
  </si>
  <si>
    <t>Ten-Year Average of Three-Year Cumulative Default Rates: Major Rating Categories</t>
  </si>
  <si>
    <t>Most Recent Three-Year Cumulative Default Rates</t>
  </si>
  <si>
    <t>Ten-Year Average of Three-Year Cumulative Default Rates — Modifier Level</t>
  </si>
  <si>
    <r>
      <rPr>
        <vertAlign val="superscript"/>
        <sz val="8"/>
        <rFont val="Lato"/>
        <family val="2"/>
      </rPr>
      <t>a</t>
    </r>
    <r>
      <rPr>
        <sz val="8"/>
        <rFont val="Lato"/>
        <family val="2"/>
      </rPr>
      <t>Securities pre-refunded or redeemed are included in the withdrawn figures.</t>
    </r>
  </si>
  <si>
    <t>Note: Includes Multi-Issuer Cedulas Hipotecarias (MICH).</t>
  </si>
  <si>
    <t xml:space="preserve">                                                                                                                            Back to Table of Contents</t>
  </si>
  <si>
    <t>Short-Term Ratings</t>
  </si>
  <si>
    <t>Short-Term Transition Rates</t>
  </si>
  <si>
    <t>F1+</t>
  </si>
  <si>
    <t>F1</t>
  </si>
  <si>
    <t>F2</t>
  </si>
  <si>
    <t>F3</t>
  </si>
  <si>
    <t>C</t>
  </si>
  <si>
    <t xml:space="preserve">Short-term </t>
  </si>
  <si>
    <r>
      <rPr>
        <vertAlign val="superscript"/>
        <sz val="8"/>
        <rFont val="Lato"/>
        <family val="2"/>
      </rPr>
      <t>a</t>
    </r>
    <r>
      <rPr>
        <sz val="8"/>
        <rFont val="Lato"/>
        <family val="2"/>
      </rPr>
      <t>Includes banks, finance and insurance companies.</t>
    </r>
  </si>
  <si>
    <t>•       The data excludes large cooperative bank group members; instead only the parent or group member rating will be captured. See Bank Rating Criteria.</t>
  </si>
  <si>
    <t xml:space="preserve">•       The data are based on public Issuer Default Ratings (IDRs). </t>
  </si>
  <si>
    <t>All Non-Financial Corporates</t>
  </si>
  <si>
    <t>ESMA and the FCA publish historical default rates in a central repository in accordance with Articles 11(2) of Regulation (EC) No 1060/2009 of the European Parliament and of the Council of 16 September 2009 and The Credit Rating Agencies (Amendment etc.) (EU Exit) Regulations 2019 respectively</t>
  </si>
  <si>
    <t xml:space="preserve">•       In calculating default statistics for this study, as of 2017, no longer will defaults be included for securities that were withdrawn prior to default or defaults that were not recognized as a Fitch-rated security default. </t>
  </si>
  <si>
    <t>•       The short-term corporate finance transition and default data covers the period 2012 - to the present and includes both financial and non-financial ratings.</t>
  </si>
  <si>
    <t>David Li</t>
  </si>
  <si>
    <t>Senior Director</t>
  </si>
  <si>
    <t>david.li@fitchratings.com</t>
  </si>
  <si>
    <t>+1 646 582-4512</t>
  </si>
  <si>
    <t>To calculate transition and default rates, cohorts are created for each year. The cohorts (or alternatively static pools) are created by grouping the ratings according to the year in which the ratings were outstanding at the beginning of the year. For example, ratings outstanding at the beginning of 2014 constitute the 2014 cohort, with the same true for additional cohorts. Issuers/issues newly rated by Fitch Ratings in any given year are included in the following year’s cohort. For example, the performance of ratings initiated in mid-2014 would be followed as part of the 2015 and future cohorts. Respective multiple intra-year rating movements during a given year are not counted; only the last rating change within that particular year is reflected. Ratings withdrawn or paid in full mid-year are excluded from subsequent cohorts since they are no longer active; however, these will be accounted for in the respective PIF/WD columns for the year in which these were recorded.</t>
  </si>
  <si>
    <t>Angela Kim</t>
  </si>
  <si>
    <t>Analyst, RPA</t>
  </si>
  <si>
    <t>+1 646 582-4510</t>
  </si>
  <si>
    <t>Community Development &amp; Social Lending Sector Transition Matrices</t>
  </si>
  <si>
    <t>Director, RPA</t>
  </si>
  <si>
    <t>aa</t>
  </si>
  <si>
    <t>a</t>
  </si>
  <si>
    <t>bbb</t>
  </si>
  <si>
    <t>bb</t>
  </si>
  <si>
    <t>b</t>
  </si>
  <si>
    <t>ccc</t>
  </si>
  <si>
    <t>c</t>
  </si>
  <si>
    <t>cc</t>
  </si>
  <si>
    <t>f</t>
  </si>
  <si>
    <t>Fitch Viability Rating Transition Matrices</t>
  </si>
  <si>
    <t>Viability Ratings</t>
  </si>
  <si>
    <t>Viability Rating Transition Rates</t>
  </si>
  <si>
    <t>All Viability Ratings</t>
  </si>
  <si>
    <t>All Banks Ratings</t>
  </si>
  <si>
    <t>Fitch Banks Transition Matrices</t>
  </si>
  <si>
    <t>Note: This Bank IDR Transition Matrix is included in this tab for purposes of comparison with the Viability Rating Transition Matrix</t>
  </si>
  <si>
    <t>Note: This Bank IDR Cumulative Default Rate table is included in this tab for purposes of comparison with the Viability Rating Average Cumulative Failure Rate table</t>
  </si>
  <si>
    <t>•       Viability Ratings (VRs) are a measure of the intrinsic creditworthiness of a financial institution and reflect Fitch’s opinion on the likelihood that the entity will fail.</t>
  </si>
  <si>
    <t>•       The data covers the period 2012 - to the present.</t>
  </si>
  <si>
    <t>angela.kim@fitchratings.com</t>
  </si>
  <si>
    <t>Fitch Global Corporate Finance Average Cumulative Default Rates: 1990–2023</t>
  </si>
  <si>
    <t>Fitch Global Non-Financial Corporate Average Cumulative Default Rates: 1990–2023</t>
  </si>
  <si>
    <t>Fitch North American Corporate Finance Average Cumulative Default Rates: 1990–2023</t>
  </si>
  <si>
    <t>Fitch EMEA Corporate Finance Average Cumulative Default Rates: 1990–2023</t>
  </si>
  <si>
    <t>Fitch APAC Corporate Finance Average Cumulative Default Rates: 1990–2023</t>
  </si>
  <si>
    <t>Fitch LATAM Corporate Finance Average Cumulative Default Rates: 1990–2023</t>
  </si>
  <si>
    <t>2012-2021</t>
  </si>
  <si>
    <t>Fitch Global Corporate Finance One-Year Transition Matrix: 2023 Cohort</t>
  </si>
  <si>
    <t>Fitch Global Corporate Finance Transition Matrices: 1990–2023</t>
  </si>
  <si>
    <t>Fitch Global Non-Financial Corporate One-Year Transition Matrix: 2023 Cohort</t>
  </si>
  <si>
    <t>Fitch Global Non-Financial Corporate Average Annual Transition Matrix: 1990-2023</t>
  </si>
  <si>
    <t>Fitch Global Corporate Finance Three-Year Transition Matrix: 2021 Cohort</t>
  </si>
  <si>
    <t>Fitch Global Non-Financial Corporate Three-Year Transition Matrix: 2021 Cohort</t>
  </si>
  <si>
    <t xml:space="preserve">Fitch Global Corporate Finance Five-Year Transition Matrix: 2019 Cohort  </t>
  </si>
  <si>
    <t>Fitch Global Non-Financial Corporate Five-Year Transition Matrix: 2019 Cohort</t>
  </si>
  <si>
    <t xml:space="preserve">Fitch Global Corporate Finance Ten-Year Transition Matrix: 2014 Cohort  </t>
  </si>
  <si>
    <t>Fitch Global Non-Financial Corporate Ten-Year Transition Matrix: 2014 Cohort</t>
  </si>
  <si>
    <t>Fitch North America Corporate Finance One-Year Transition Matrix: 2023 Cohort</t>
  </si>
  <si>
    <t>Average Annual: 1990–2023</t>
  </si>
  <si>
    <t>Fitch North America Non-Financial Corporate One-Year Transition Matrix: 2023 Cohort</t>
  </si>
  <si>
    <t>Fitch EMEA Corporate Finance One-Year Transition Matrix: 2023 Cohort</t>
  </si>
  <si>
    <t>Average Annual: 1990-2023</t>
  </si>
  <si>
    <t>Fitch EMEA Non-Financial Corporate One-Year Transition Matrix: 2023 Cohort</t>
  </si>
  <si>
    <t>Fitch APAC Corporate Finance One-Year Transition Matrix: 2023 Cohort</t>
  </si>
  <si>
    <t>Fitch APAC Non-Financial Corporate One-Year Transition Matrix: 2023 Cohort</t>
  </si>
  <si>
    <t>Fitch LATAM Corporate Finance One-Year Transition Matrix: 2023 Cohort</t>
  </si>
  <si>
    <t>Fitch LATAM Non-Financial Corporate One-Year Transition Matrix: 2023 Cohort</t>
  </si>
  <si>
    <t>Fitch Developed Market Corporate Finance One-Year Transition Matrix: 2023 Cohort</t>
  </si>
  <si>
    <t>Fitch Developed Market Non-Financial Corporate One-Year Transition Matrix: 2023 Cohort</t>
  </si>
  <si>
    <t>Fitch Emerging Market Corporate Finance One-Year Transition Matrix: 2023 Cohort</t>
  </si>
  <si>
    <t>Fitch Emerging Market Non-Financial Corporate One-Year Transition Matrix: 2023 Cohort</t>
  </si>
  <si>
    <t>Fitch Global Closed-End Fund One-Year Transition Matrix: 2023 Cohort</t>
  </si>
  <si>
    <t>Fitch Global Closed-End Fund Transition Matrix: 2005-2023</t>
  </si>
  <si>
    <t>Fitch Global Closed-End Fund Three-Year Transition Matrix: 2021 Cohort</t>
  </si>
  <si>
    <t>Fitch Global Closed-End Fund Five-Year Transition Matrix: 2019 Cohort</t>
  </si>
  <si>
    <t>Fitch Global Closed-End Fund Ten-Year Transition Matrix: 2014 Cohort</t>
  </si>
  <si>
    <t>Fitch Global ABS Average Cumulative Impairment Rates: 1990-2023</t>
  </si>
  <si>
    <t>Fitch Global CMBS Average Cumulative Impairment Rates: 1991–2023</t>
  </si>
  <si>
    <t>Fitch Global RMBS Average Cumulative Impairment Rates: 1990–2023</t>
  </si>
  <si>
    <t>Fitch Global Structured Credit Average Cumulative Impairment Rates: 1994–2023</t>
  </si>
  <si>
    <t>Fitch Global ABS One-Year Transition Matrix: 2023 Cohort</t>
  </si>
  <si>
    <t>Fitch Global ABS Transition Matrices: 1990-2023</t>
  </si>
  <si>
    <t>Fitch Global CMBS One-Year Transition Matrix: 2023 Cohort</t>
  </si>
  <si>
    <t>Fitch Global CMBS Transition Matrices: 1991-2023</t>
  </si>
  <si>
    <t>Fitch Global RMBS One-Year Transition Matrix: 2023 Cohort</t>
  </si>
  <si>
    <t>Fitch Global RMBS Transition Matrices: 1990-2023</t>
  </si>
  <si>
    <t>Fitch Global Structured Credit One-Year Transition Matrix: 2023 Cohort</t>
  </si>
  <si>
    <t>Fitch Global Structured Credit Transition Matrices: 1994-2023</t>
  </si>
  <si>
    <t>Fitch Global ABS Average Annual Transition Matrix: 1990-2023</t>
  </si>
  <si>
    <t>Fitch Global CMBS Average Annual Transition Matrix: 1991-2023</t>
  </si>
  <si>
    <t>Fitch Global RMBS Average Annual Transition Matrix: 1990-2023</t>
  </si>
  <si>
    <t>Fitch Global Structured Credit Average Annual Transition Matrix: 1994-2023</t>
  </si>
  <si>
    <t>One-Year Transition Matrix: 2023</t>
  </si>
  <si>
    <t>Fitch North America ABS Transition Matrices: 1990-2023</t>
  </si>
  <si>
    <t>Fitch North America CMBS Transition Matrices: 1991-2023</t>
  </si>
  <si>
    <t>Fitch North America RMBS Transition Matrices: 1990-2023</t>
  </si>
  <si>
    <t>Fitch North America Structured Credit Transition Matrices: 1996-2023</t>
  </si>
  <si>
    <t>Fitch EMEA ABS Transition Matrices: 1996-2023</t>
  </si>
  <si>
    <t>Fitch EMEA CMBS Transition Matrices: 1996-2023</t>
  </si>
  <si>
    <t>Fitch EMEA RMBS Transition Matrices: 1996-2023</t>
  </si>
  <si>
    <t>Fitch EMEA Structured Credit Transition Matrices: 1996-2023</t>
  </si>
  <si>
    <t>Fitch Global Covered Bond One-Year Transition Matrix: 2023 Cohort</t>
  </si>
  <si>
    <t>Fitch Global Covered Bond Transition Matrix: 2005-2023</t>
  </si>
  <si>
    <t>Fitch Global ABS Three-Year Transition Matrix: 2021 Cohort</t>
  </si>
  <si>
    <t>Fitch Global CMBS Three-Year Transition Matrix: 2021 Cohort</t>
  </si>
  <si>
    <t>Fitch Global RMBS Three-Year Transition Matrix: 2021 Cohort</t>
  </si>
  <si>
    <t>Fitch Global Structured Credit Three-Year Transition Matrix: 2021 Cohort</t>
  </si>
  <si>
    <t>Fitch Global ABS Five-Year Transition Matrix: 2019 Cohort</t>
  </si>
  <si>
    <t>Fitch Global CMBS Five-Year Transition Matrix: 2019 Cohort</t>
  </si>
  <si>
    <t>Fitch Global RMBS Five-Year Transition Matrix: 2019 Cohort</t>
  </si>
  <si>
    <t>Fitch Global Structured Credit Five-Year Transition Matrix: 2019 Cohort</t>
  </si>
  <si>
    <t>Fitch Global ABS Ten-Year Transition Matrix: 2014 Cohort</t>
  </si>
  <si>
    <t>Fitch Global CMBS Ten-Year Transition Matrix: 2014 Cohort</t>
  </si>
  <si>
    <t>Fitch Global RMBS Ten-Year Transition Matrix: 2014 Cohort</t>
  </si>
  <si>
    <t>Fitch Global Structured Credit Ten-Year Transition Matrix: 2014 Cohort</t>
  </si>
  <si>
    <r>
      <t>Fitch North America Structured Finance</t>
    </r>
    <r>
      <rPr>
        <b/>
        <vertAlign val="superscript"/>
        <sz val="11"/>
        <rFont val="Lato"/>
        <family val="2"/>
      </rPr>
      <t>a</t>
    </r>
    <r>
      <rPr>
        <b/>
        <sz val="11"/>
        <rFont val="Lato"/>
        <family val="2"/>
      </rPr>
      <t xml:space="preserve"> Transition Matrices: 1990-2023</t>
    </r>
  </si>
  <si>
    <r>
      <t>Fitch Global Structured Finance</t>
    </r>
    <r>
      <rPr>
        <b/>
        <vertAlign val="superscript"/>
        <sz val="11"/>
        <rFont val="Lato"/>
        <family val="2"/>
      </rPr>
      <t>a</t>
    </r>
    <r>
      <rPr>
        <b/>
        <sz val="11"/>
        <rFont val="Lato"/>
        <family val="2"/>
      </rPr>
      <t xml:space="preserve"> Transition Matrices: 1990-2023</t>
    </r>
  </si>
  <si>
    <r>
      <t>Fitch Global Structured Finance</t>
    </r>
    <r>
      <rPr>
        <b/>
        <vertAlign val="superscript"/>
        <sz val="11"/>
        <rFont val="Lato"/>
        <family val="2"/>
      </rPr>
      <t>a</t>
    </r>
    <r>
      <rPr>
        <b/>
        <sz val="11"/>
        <rFont val="Lato"/>
        <family val="2"/>
      </rPr>
      <t xml:space="preserve"> One-Year Transition Matrix: 2023 Cohort</t>
    </r>
  </si>
  <si>
    <r>
      <t>Fitch Global Structured Finance</t>
    </r>
    <r>
      <rPr>
        <b/>
        <vertAlign val="superscript"/>
        <sz val="11"/>
        <rFont val="Lato"/>
        <family val="2"/>
      </rPr>
      <t>a</t>
    </r>
    <r>
      <rPr>
        <b/>
        <sz val="11"/>
        <rFont val="Lato"/>
        <family val="2"/>
      </rPr>
      <t xml:space="preserve"> Three-Year Transition Matrix: 2021 Cohort</t>
    </r>
  </si>
  <si>
    <r>
      <t>Fitch Global Structured Finance</t>
    </r>
    <r>
      <rPr>
        <b/>
        <vertAlign val="superscript"/>
        <sz val="11"/>
        <rFont val="Lato"/>
        <family val="2"/>
      </rPr>
      <t>a</t>
    </r>
    <r>
      <rPr>
        <b/>
        <sz val="11"/>
        <rFont val="Lato"/>
        <family val="2"/>
      </rPr>
      <t xml:space="preserve"> Five-Year Transition Matrix: 2019 Cohort</t>
    </r>
  </si>
  <si>
    <r>
      <t>Fitch Global Structured Finance</t>
    </r>
    <r>
      <rPr>
        <b/>
        <vertAlign val="superscript"/>
        <sz val="11"/>
        <rFont val="Lato"/>
        <family val="2"/>
      </rPr>
      <t>a</t>
    </r>
    <r>
      <rPr>
        <b/>
        <sz val="11"/>
        <rFont val="Lato"/>
        <family val="2"/>
      </rPr>
      <t xml:space="preserve"> Ten-Year Transition Matrix: 2014 Cohort</t>
    </r>
  </si>
  <si>
    <r>
      <t>Fitch Global Structured Finance</t>
    </r>
    <r>
      <rPr>
        <b/>
        <vertAlign val="superscript"/>
        <sz val="11"/>
        <rFont val="Lato"/>
        <family val="2"/>
      </rPr>
      <t>a</t>
    </r>
    <r>
      <rPr>
        <b/>
        <sz val="11"/>
        <rFont val="Lato"/>
        <family val="2"/>
      </rPr>
      <t xml:space="preserve"> Average Cumulative Impairment Rates: 1990-2023</t>
    </r>
  </si>
  <si>
    <r>
      <t>Fitch North America Structured Finance</t>
    </r>
    <r>
      <rPr>
        <b/>
        <vertAlign val="superscript"/>
        <sz val="11"/>
        <rFont val="Lato"/>
        <family val="2"/>
      </rPr>
      <t>a</t>
    </r>
    <r>
      <rPr>
        <b/>
        <sz val="11"/>
        <rFont val="Lato"/>
        <family val="2"/>
      </rPr>
      <t xml:space="preserve"> Average Cumulative Impairment Rates: 1990–2023</t>
    </r>
  </si>
  <si>
    <r>
      <t>Fitch EMEA Structured Finance</t>
    </r>
    <r>
      <rPr>
        <b/>
        <vertAlign val="superscript"/>
        <sz val="11"/>
        <rFont val="Lato"/>
        <family val="2"/>
      </rPr>
      <t>a</t>
    </r>
    <r>
      <rPr>
        <b/>
        <sz val="11"/>
        <rFont val="Lato"/>
        <family val="2"/>
      </rPr>
      <t xml:space="preserve"> Average Cumulative Impairment Rates: 1996–2023</t>
    </r>
  </si>
  <si>
    <r>
      <t>Fitch APAC Structured Finance</t>
    </r>
    <r>
      <rPr>
        <b/>
        <vertAlign val="superscript"/>
        <sz val="11"/>
        <rFont val="Lato"/>
        <family val="2"/>
      </rPr>
      <t>a</t>
    </r>
    <r>
      <rPr>
        <b/>
        <sz val="11"/>
        <rFont val="Lato"/>
        <family val="2"/>
      </rPr>
      <t xml:space="preserve"> Average Cumulative Impairment Rates: 1998–2023</t>
    </r>
  </si>
  <si>
    <r>
      <t>Fitch EMEA Structured Finance</t>
    </r>
    <r>
      <rPr>
        <b/>
        <vertAlign val="superscript"/>
        <sz val="11"/>
        <rFont val="Lato"/>
        <family val="2"/>
      </rPr>
      <t>a</t>
    </r>
    <r>
      <rPr>
        <b/>
        <sz val="11"/>
        <rFont val="Lato"/>
        <family val="2"/>
      </rPr>
      <t xml:space="preserve"> Transition Matrices: 1996-2023</t>
    </r>
  </si>
  <si>
    <r>
      <t>Fitch Asia Pacific Structured Finance</t>
    </r>
    <r>
      <rPr>
        <b/>
        <vertAlign val="superscript"/>
        <sz val="11"/>
        <rFont val="Lato"/>
        <family val="2"/>
      </rPr>
      <t>a</t>
    </r>
    <r>
      <rPr>
        <b/>
        <sz val="11"/>
        <rFont val="Lato"/>
        <family val="2"/>
      </rPr>
      <t xml:space="preserve"> Transition Matrices: 1998-2023</t>
    </r>
  </si>
  <si>
    <t>Fitch Global Covered Bond Three-Year Transition Matrix: 2021 Cohort</t>
  </si>
  <si>
    <t>Fitch Global Covered Bond Five-Year Transition Matrix: 2019 Cohort</t>
  </si>
  <si>
    <t>Fitch Global Covered Bond Ten-Year Transition Matrix: 2014 Cohort</t>
  </si>
  <si>
    <t>Fitch Sovereign Average Cumulative Default Rates: 1995-2023</t>
  </si>
  <si>
    <t>Fitch Sovereign Local Currency Rating Average Cumulative Default Rates: 1995-2023</t>
  </si>
  <si>
    <t>One-Year Transition Matrix: 2023 Cohort</t>
  </si>
  <si>
    <t>Average Annual: 1995-2023</t>
  </si>
  <si>
    <t>Fitch Sovereign One-Year Transition Matrix: 2023 Cohort</t>
  </si>
  <si>
    <t>Fitch Sovereign Transition Matrices: 1995-2023</t>
  </si>
  <si>
    <t>Fitch Sovereign Three-Year Transition Matrix: 2021 Cohort</t>
  </si>
  <si>
    <t>Fitch U.S. Public Finance Three-Year Transition Matrix: 2021 Cohort</t>
  </si>
  <si>
    <t>Fitch Sovereign Five-Year Transition Matrix: 2019 Cohort</t>
  </si>
  <si>
    <t>Fitch U.S. Public Finance Five-Year Transition Matrix: 2019 Cohort</t>
  </si>
  <si>
    <t>Fitch Sovereign Ten-Year Transition Matrix: 2014 Cohort</t>
  </si>
  <si>
    <t>Fitch U.S. Public Finance Ten-Year Transition Matrix: 2014 Cohort</t>
  </si>
  <si>
    <t>Average Annual: 2005-2023</t>
  </si>
  <si>
    <t>Fitch Supranational One-Year Transition Matrix: 2023 Cohort</t>
  </si>
  <si>
    <t>Fitch U.S. Public Finance Average Cumulative Default Rates: 1999–2023</t>
  </si>
  <si>
    <t>Fitch U.S. Public Finance One-Year Transition Matrix: 2023 Cohort</t>
  </si>
  <si>
    <t>Fitch U.S. Public Finance Transition Matrices: 1999–2023</t>
  </si>
  <si>
    <t>Fitch U.S. Pubic Finance Transition Matrices: 1999–2023</t>
  </si>
  <si>
    <t>Average Annual: 1999-2023</t>
  </si>
  <si>
    <t>Fitch Supranational Three-Year Transition Matrix: 2021 Cohort</t>
  </si>
  <si>
    <t>Fitch Supranational Five-Year Transition Matrix: 2019 Cohort</t>
  </si>
  <si>
    <t>Fitch Supranational Ten-Year Transition Matrix: 2014 Cohort</t>
  </si>
  <si>
    <t>Fitch Global Infrastructure and Project Finance Average Cumulative Default Rates: 2005–2023</t>
  </si>
  <si>
    <t>Fitch Global Infrastructure and Project Finance One-Year Transition Matrix: 2023 Cohort</t>
  </si>
  <si>
    <t>Fitch Global Infrastructure and Project Finance Transition Matrices: 2005-2023</t>
  </si>
  <si>
    <t>Fitch Global Infrastructure and Project Finance Transition Matrix: 2005-2023</t>
  </si>
  <si>
    <t>Fitch International Public Finance Average Cumulative Default Rates: 1995-2023</t>
  </si>
  <si>
    <t>Fitch International Public Finance One-Year Transition Matrix: 2023 Cohort</t>
  </si>
  <si>
    <t>Fitch International Public Finance Transition Matrices: 1995-2023</t>
  </si>
  <si>
    <t>Fitch International Public Finance Local Currency Average Cumulative Default Rates: 1995-2023</t>
  </si>
  <si>
    <t>Fitch Corporate Finance Short-Term One-Year Transition Matrix: 2023 Cohort</t>
  </si>
  <si>
    <t>Fitch Financial Institution Short-Term One-Year Transition Matrix: 2023 Cohort</t>
  </si>
  <si>
    <t>Fitch Non-Financial Corporate Short-Term One-Year Transition Matrix: 2023 Cohort</t>
  </si>
  <si>
    <t>Average Annual: 2012-2023</t>
  </si>
  <si>
    <t>Fitch Banks Average Cumulative Default Rates: 2012-2023</t>
  </si>
  <si>
    <t>Fitch Global Infrastructure and Project Finance Three-Year Transition Matrix: 2021 Cohort</t>
  </si>
  <si>
    <t>Fitch International Public Finance Three-Year Transition Matrix: 2021 Cohort</t>
  </si>
  <si>
    <t>Fitch Corporate Finance Short-Term Three-Year Transition Matrix: 2021 Cohort</t>
  </si>
  <si>
    <t>Fitch Financial Institution Short-Term Three-Year Transition Matrix: 2021 Cohort</t>
  </si>
  <si>
    <t>Fitch Non-Financial Corporate Short-Term Three-Year Transition Matrix: 2021 Cohort</t>
  </si>
  <si>
    <t>Fitch Global Infrastructure and Project Finance Five-Year Transition Matrix: 2019 Cohort</t>
  </si>
  <si>
    <t>Fitch International Public Finance Five-Year Transition Matrix: 2019 Cohort</t>
  </si>
  <si>
    <t>Fitch Global Infrastructure and Project Finance Ten-Year Transition Matrix: 2014 Cohort</t>
  </si>
  <si>
    <t>Fitch International Public Finance Ten-Year Transition Matrix: 2014 Cohort</t>
  </si>
  <si>
    <t>March 2024</t>
  </si>
  <si>
    <r>
      <t>Fitch Global Financial Institutions</t>
    </r>
    <r>
      <rPr>
        <b/>
        <vertAlign val="superscript"/>
        <sz val="11"/>
        <rFont val="Lato"/>
        <family val="2"/>
      </rPr>
      <t>a</t>
    </r>
    <r>
      <rPr>
        <b/>
        <sz val="11"/>
        <rFont val="Lato"/>
        <family val="2"/>
      </rPr>
      <t xml:space="preserve"> One-Year Transition Matrix: 2023 Cohort</t>
    </r>
  </si>
  <si>
    <r>
      <t>Fitch Global Financial Institutions</t>
    </r>
    <r>
      <rPr>
        <b/>
        <vertAlign val="superscript"/>
        <sz val="11"/>
        <rFont val="Lato"/>
        <family val="2"/>
      </rPr>
      <t>a</t>
    </r>
    <r>
      <rPr>
        <b/>
        <sz val="11"/>
        <rFont val="Lato"/>
        <family val="2"/>
      </rPr>
      <t xml:space="preserve"> Average Annual Transition Matrix: 1990-2023</t>
    </r>
  </si>
  <si>
    <r>
      <t>Fitch Global Financial Institutions</t>
    </r>
    <r>
      <rPr>
        <b/>
        <vertAlign val="superscript"/>
        <sz val="11"/>
        <rFont val="Lato"/>
        <family val="2"/>
      </rPr>
      <t>a</t>
    </r>
    <r>
      <rPr>
        <b/>
        <sz val="11"/>
        <rFont val="Lato"/>
        <family val="2"/>
      </rPr>
      <t xml:space="preserve"> Three-Year Transition Matrix: 2021 Cohort</t>
    </r>
  </si>
  <si>
    <r>
      <t>Fitch Global Financial Institutions</t>
    </r>
    <r>
      <rPr>
        <b/>
        <vertAlign val="superscript"/>
        <sz val="11"/>
        <rFont val="Lato"/>
        <family val="2"/>
      </rPr>
      <t>a</t>
    </r>
    <r>
      <rPr>
        <b/>
        <sz val="11"/>
        <rFont val="Lato"/>
        <family val="2"/>
      </rPr>
      <t xml:space="preserve"> Five-Year Transition Matrix: 2019 Cohort</t>
    </r>
  </si>
  <si>
    <r>
      <t>Fitch Global Financial Institutions</t>
    </r>
    <r>
      <rPr>
        <b/>
        <vertAlign val="superscript"/>
        <sz val="11"/>
        <rFont val="Lato"/>
        <family val="2"/>
      </rPr>
      <t>a</t>
    </r>
    <r>
      <rPr>
        <b/>
        <sz val="11"/>
        <rFont val="Lato"/>
        <family val="2"/>
      </rPr>
      <t xml:space="preserve"> Ten-Year Transition Matrix: 2014 Cohort</t>
    </r>
  </si>
  <si>
    <r>
      <t>Fitch North America Financial Institutions</t>
    </r>
    <r>
      <rPr>
        <b/>
        <vertAlign val="superscript"/>
        <sz val="11"/>
        <rFont val="Lato"/>
        <family val="2"/>
      </rPr>
      <t>a</t>
    </r>
    <r>
      <rPr>
        <b/>
        <sz val="11"/>
        <rFont val="Lato"/>
        <family val="2"/>
      </rPr>
      <t xml:space="preserve"> One-Year Transition Matrix: 2023 Cohort</t>
    </r>
  </si>
  <si>
    <r>
      <t>Fitch EMEA Financial Institutions</t>
    </r>
    <r>
      <rPr>
        <b/>
        <vertAlign val="superscript"/>
        <sz val="11"/>
        <rFont val="Lato"/>
        <family val="2"/>
      </rPr>
      <t>a</t>
    </r>
    <r>
      <rPr>
        <b/>
        <sz val="11"/>
        <rFont val="Lato"/>
        <family val="2"/>
      </rPr>
      <t xml:space="preserve"> One-Year Transition Matrix: 2023 Cohort</t>
    </r>
  </si>
  <si>
    <r>
      <t>Fitch APAC Financial Institutions</t>
    </r>
    <r>
      <rPr>
        <b/>
        <vertAlign val="superscript"/>
        <sz val="11"/>
        <rFont val="Lato"/>
        <family val="2"/>
      </rPr>
      <t>a</t>
    </r>
    <r>
      <rPr>
        <b/>
        <sz val="11"/>
        <rFont val="Lato"/>
        <family val="2"/>
      </rPr>
      <t xml:space="preserve"> One-Year Transition Matrix: 2023 Cohort</t>
    </r>
  </si>
  <si>
    <r>
      <t>Fitch LATAM Financial Institutions</t>
    </r>
    <r>
      <rPr>
        <b/>
        <vertAlign val="superscript"/>
        <sz val="11"/>
        <rFont val="Lato"/>
        <family val="2"/>
      </rPr>
      <t>a</t>
    </r>
    <r>
      <rPr>
        <b/>
        <sz val="11"/>
        <rFont val="Lato"/>
        <family val="2"/>
      </rPr>
      <t xml:space="preserve"> One-Year Transition Matrix: 2023 Cohort</t>
    </r>
  </si>
  <si>
    <r>
      <t>Fitch Developed Market Financial Institutions</t>
    </r>
    <r>
      <rPr>
        <b/>
        <vertAlign val="superscript"/>
        <sz val="11"/>
        <rFont val="Lato"/>
        <family val="2"/>
      </rPr>
      <t>a</t>
    </r>
    <r>
      <rPr>
        <b/>
        <sz val="11"/>
        <rFont val="Lato"/>
        <family val="2"/>
      </rPr>
      <t xml:space="preserve"> One-Year Transition Matrix: 2023 Cohort</t>
    </r>
  </si>
  <si>
    <r>
      <t>Fitch Emerging Market Financial Institutions</t>
    </r>
    <r>
      <rPr>
        <b/>
        <vertAlign val="superscript"/>
        <sz val="11"/>
        <rFont val="Lato"/>
        <family val="2"/>
      </rPr>
      <t>a</t>
    </r>
    <r>
      <rPr>
        <b/>
        <sz val="11"/>
        <rFont val="Lato"/>
        <family val="2"/>
      </rPr>
      <t xml:space="preserve"> One-Year Transition Matrix: 2023 Cohort</t>
    </r>
  </si>
  <si>
    <r>
      <t>Fitch Global Financial Institutions</t>
    </r>
    <r>
      <rPr>
        <b/>
        <vertAlign val="superscript"/>
        <sz val="9"/>
        <rFont val="Lato"/>
        <family val="2"/>
      </rPr>
      <t>a</t>
    </r>
    <r>
      <rPr>
        <b/>
        <sz val="9"/>
        <rFont val="Lato"/>
        <family val="2"/>
      </rPr>
      <t xml:space="preserve"> Average Cumulative Default Rates: 1990–2023</t>
    </r>
  </si>
  <si>
    <r>
      <t>Fitch Global One-Year Gini Coefficients and Cap Curves</t>
    </r>
    <r>
      <rPr>
        <b/>
        <vertAlign val="superscript"/>
        <sz val="11"/>
        <color rgb="FF333333"/>
        <rFont val="Lato"/>
        <family val="2"/>
      </rPr>
      <t>a</t>
    </r>
    <r>
      <rPr>
        <b/>
        <sz val="11"/>
        <color rgb="FF333333"/>
        <rFont val="Lato"/>
        <family val="2"/>
      </rPr>
      <t>: 2023 Cohort by Broad Sector</t>
    </r>
  </si>
  <si>
    <r>
      <rPr>
        <vertAlign val="superscript"/>
        <sz val="7"/>
        <color rgb="FF333333"/>
        <rFont val="Lato"/>
        <family val="2"/>
      </rPr>
      <t>a</t>
    </r>
    <r>
      <rPr>
        <sz val="7"/>
        <color rgb="FF333333"/>
        <rFont val="Lato"/>
        <family val="2"/>
      </rPr>
      <t>Cap Curve - Superset.</t>
    </r>
  </si>
  <si>
    <r>
      <t>For the purposes of calculating average multiyear transition rates, the transition rates for each year are weighted</t>
    </r>
    <r>
      <rPr>
        <b/>
        <sz val="10"/>
        <color rgb="FF333333"/>
        <rFont val="Lato"/>
        <family val="2"/>
      </rPr>
      <t xml:space="preserve"> </t>
    </r>
    <r>
      <rPr>
        <sz val="10"/>
        <color rgb="FF333333"/>
        <rFont val="Lato"/>
        <family val="2"/>
      </rPr>
      <t>by the number of ratings outstanding for each rating category at the beginning of the year or cohort. This is done to give a fair evaluation of rating performance, since the number of issuers/issues rated by Fitch has grown over time.</t>
    </r>
  </si>
  <si>
    <r>
      <t xml:space="preserve">Fitch’s default rates are calculated on an issuer or security basis, where noted, as opposed to dollar amounts, capturing ratings downgraded to D and RD (restricted default) for non-structured finance sectors.  For global structured finance and covered bonds, impairments are tracked (CC, C and D) see below </t>
    </r>
    <r>
      <rPr>
        <i/>
        <sz val="10"/>
        <color rgb="FF333333"/>
        <rFont val="Lato"/>
        <family val="2"/>
      </rPr>
      <t>Structured Finance.</t>
    </r>
  </si>
  <si>
    <r>
      <t>From these annual default rates, Fitch derives average annual default rates by weighting</t>
    </r>
    <r>
      <rPr>
        <b/>
        <sz val="10"/>
        <color rgb="FF333333"/>
        <rFont val="Lato"/>
        <family val="2"/>
      </rPr>
      <t xml:space="preserve"> </t>
    </r>
    <r>
      <rPr>
        <sz val="10"/>
        <color rgb="FF333333"/>
        <rFont val="Lato"/>
        <family val="2"/>
      </rPr>
      <t>each cohort’s default rates by the number of ratings outstanding in the given cohort relative to the number of total ratings outstanding for all cohorts. Following the example above, the 2002 ‘BB’ annual default rate of 2% might be followed by a 2003 ‘BB’ annual default rate of 1%. A straight average of these two rates would ignore potential differences in the size of the two cohorts. Rather, weighting</t>
    </r>
    <r>
      <rPr>
        <b/>
        <sz val="10"/>
        <color rgb="FF333333"/>
        <rFont val="Lato"/>
        <family val="2"/>
      </rPr>
      <t xml:space="preserve"> </t>
    </r>
    <r>
      <rPr>
        <sz val="10"/>
        <color rgb="FF333333"/>
        <rFont val="Lato"/>
        <family val="2"/>
      </rPr>
      <t xml:space="preserve">the results based on the relative number of ‘BB’ ratings outstanding in 2002 and 2003 gives greater emphasis to the results of the ‘BB’ cohort with the most observations. </t>
    </r>
  </si>
  <si>
    <t xml:space="preserve">•       The data are based on public Issuer Default Ratings (IDRs). The use of IDRs was initiated in 2005. For ratings before that date, either the public Long-Term Issuer Rating was used or if not available, the senior unsecured rating or a proxy is applied where an issuer was never assigned an Issuer Rating or IDR. </t>
  </si>
  <si>
    <r>
      <t xml:space="preserve">•       The data excludes large cooperative bank group members; instead only the parent or group member rating will be captured. See </t>
    </r>
    <r>
      <rPr>
        <i/>
        <sz val="10"/>
        <color rgb="FF333333"/>
        <rFont val="Lato"/>
        <family val="2"/>
      </rPr>
      <t>Bank Rating Criteria</t>
    </r>
    <r>
      <rPr>
        <sz val="10"/>
        <color rgb="FF333333"/>
        <rFont val="Lato"/>
        <family val="2"/>
      </rPr>
      <t>.</t>
    </r>
  </si>
  <si>
    <t>Fitch Viability Rating Average Cumulative Failure Rates: 2012-2023</t>
  </si>
  <si>
    <t>Cohorts remain fixed over time, with the rating performance of all ratings in each cohort tracked accordingly. Ratings may reside in multiple static pools, as long as their ratings are outstanding at the beginning and end of the year or multiple-year horizons under observation. The annual performance of an issuer rating initiated in 2009, and therefore outstanding at the beginning of 2010 and withdrawn in 2014 would be included in the 2010, 2011, 2012 and 2013 cohorts. The rating’s performance over multiple-year horizons would also be included in the two-year, three-year and four-year transition rates for each of the cohorts noted and included in the five-year transition rates as a transition to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</si>
</sst>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00_);_(* \(#,##0.00\);_(* &quot;-&quot;??_);_(@_)"/>
    <numFmt numFmtId="165" formatCode="0.0%"/>
    <numFmt numFmtId="166" formatCode="_-* #,##0_-;\-* #,##0_-;_-* &quot;-&quot;??_-;_-@_-"/>
    <numFmt numFmtId="167" formatCode="mmm\-yyyy"/>
    <numFmt numFmtId="168" formatCode="##,##0.00_);\(##,##0.00\);\-_)"/>
    <numFmt numFmtId="169" formatCode="##,##0_);\(##,##0\);\-_)"/>
    <numFmt numFmtId="170" formatCode="0.00%;0.00%;0.00%"/>
    <numFmt numFmtId="171" formatCode="0.0000"/>
    <numFmt numFmtId="172" formatCode="0.0"/>
    <numFmt numFmtId="173" formatCode="0.000%"/>
    <numFmt numFmtId="174" formatCode="##,##0.000_);\(##,##0.000\);\-_)"/>
    <numFmt numFmtId="175" formatCode="##,##0.0000_);\(##,##0.0000\);\-_)"/>
    <numFmt numFmtId="176" formatCode="#,##0.00000_);\(#,##0.00000\)"/>
    <numFmt numFmtId="177" formatCode="0.000"/>
  </numFmts>
  <fonts count="133" x14ac:knownFonts="1">
    <font>
      <sz val="11"/>
      <color theme="1"/>
      <name val="Calibri"/>
      <family val="2"/>
      <scheme val="minor"/>
    </font>
    <font>
      <sz val="11"/>
      <color theme="1"/>
      <name val="Lato"/>
      <family val="2"/>
    </font>
    <font>
      <sz val="10"/>
      <name val="Arial"/>
      <family val="2"/>
    </font>
    <font>
      <u/>
      <sz val="10"/>
      <color indexed="12"/>
      <name val="Arial"/>
      <family val="2"/>
    </font>
    <font>
      <sz val="11"/>
      <color theme="1"/>
      <name val="Calibri"/>
      <family val="2"/>
      <scheme val="minor"/>
    </font>
    <font>
      <sz val="9"/>
      <name val="Arial"/>
      <family val="2"/>
    </font>
    <font>
      <b/>
      <sz val="11"/>
      <color theme="1"/>
      <name val="Calibri"/>
      <family val="2"/>
      <scheme val="minor"/>
    </font>
    <font>
      <sz val="10"/>
      <name val="Arial"/>
      <family val="2"/>
    </font>
    <font>
      <sz val="10"/>
      <color indexed="64"/>
      <name val="Arial"/>
      <family val="2"/>
    </font>
    <font>
      <sz val="11"/>
      <color indexed="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name val="Arial"/>
      <family val="2"/>
    </font>
    <font>
      <sz val="10"/>
      <name val="Arial"/>
      <family val="2"/>
    </font>
    <font>
      <sz val="10"/>
      <name val="Arial"/>
      <family val="2"/>
    </font>
    <font>
      <sz val="8"/>
      <name val="Segoe UI"/>
      <family val="2"/>
    </font>
    <font>
      <u/>
      <sz val="10"/>
      <color indexed="12"/>
      <name val="Segoe UI"/>
      <family val="2"/>
    </font>
    <font>
      <sz val="10"/>
      <name val="Segoe UI"/>
      <family val="2"/>
    </font>
    <font>
      <b/>
      <sz val="12"/>
      <color theme="1" tint="0.14999847407452621"/>
      <name val="Segoe UI"/>
      <family val="2"/>
    </font>
    <font>
      <b/>
      <sz val="12"/>
      <color indexed="41"/>
      <name val="Segoe UI"/>
      <family val="2"/>
    </font>
    <font>
      <sz val="8"/>
      <color theme="1" tint="0.14999847407452621"/>
      <name val="Segoe UI"/>
      <family val="2"/>
    </font>
    <font>
      <b/>
      <sz val="8"/>
      <color theme="1" tint="0.14999847407452621"/>
      <name val="Segoe UI"/>
      <family val="2"/>
    </font>
    <font>
      <b/>
      <sz val="10"/>
      <color theme="1" tint="0.14999847407452621"/>
      <name val="Segoe UI"/>
      <family val="2"/>
    </font>
    <font>
      <sz val="9"/>
      <color theme="1" tint="0.14999847407452621"/>
      <name val="Segoe UI"/>
      <family val="2"/>
    </font>
    <font>
      <sz val="11"/>
      <color theme="1"/>
      <name val="Segoe UI"/>
      <family val="2"/>
    </font>
    <font>
      <sz val="10"/>
      <color theme="1" tint="0.14999847407452621"/>
      <name val="Segoe UI"/>
      <family val="2"/>
    </font>
    <font>
      <i/>
      <sz val="10"/>
      <color rgb="FFFF0000"/>
      <name val="Segoe UI"/>
      <family val="2"/>
    </font>
    <font>
      <sz val="10"/>
      <color theme="1"/>
      <name val="Segoe UI"/>
      <family val="2"/>
    </font>
    <font>
      <b/>
      <u/>
      <sz val="10"/>
      <color theme="1"/>
      <name val="Segoe UI"/>
      <family val="2"/>
    </font>
    <font>
      <sz val="8"/>
      <color rgb="FF5C5C5C"/>
      <name val="Segoe UI"/>
      <family val="2"/>
    </font>
    <font>
      <b/>
      <sz val="11"/>
      <name val="Segoe UI"/>
      <family val="2"/>
    </font>
    <font>
      <sz val="8"/>
      <color rgb="FFFF0000"/>
      <name val="Segoe UI"/>
      <family val="2"/>
    </font>
    <font>
      <sz val="11"/>
      <color rgb="FFFF0000"/>
      <name val="Segoe UI"/>
      <family val="2"/>
    </font>
    <font>
      <sz val="9"/>
      <color rgb="FFFF0000"/>
      <name val="Segoe UI"/>
      <family val="2"/>
    </font>
    <font>
      <b/>
      <sz val="8"/>
      <color rgb="FFFF0000"/>
      <name val="Segoe UI"/>
      <family val="2"/>
    </font>
    <font>
      <sz val="10"/>
      <color rgb="FFFF0000"/>
      <name val="Segoe UI"/>
      <family val="2"/>
    </font>
    <font>
      <sz val="10"/>
      <name val="Arial"/>
      <family val="2"/>
    </font>
    <font>
      <b/>
      <sz val="11"/>
      <color rgb="FFFF0000"/>
      <name val="Segoe UI"/>
      <family val="2"/>
    </font>
    <font>
      <sz val="10"/>
      <color theme="1"/>
      <name val="Arial"/>
      <family val="2"/>
    </font>
    <font>
      <u/>
      <sz val="9"/>
      <color rgb="FFFF0000"/>
      <name val="Segoe UI"/>
      <family val="2"/>
    </font>
    <font>
      <u/>
      <sz val="8"/>
      <color rgb="FFFF0000"/>
      <name val="Segoe UI"/>
      <family val="2"/>
    </font>
    <font>
      <b/>
      <sz val="8"/>
      <name val="Segoe UI"/>
      <family val="2"/>
    </font>
    <font>
      <u/>
      <sz val="10"/>
      <color rgb="FF0033CC"/>
      <name val="Segoe UI"/>
      <family val="2"/>
    </font>
    <font>
      <sz val="11"/>
      <name val="Segoe UI"/>
      <family val="2"/>
    </font>
    <font>
      <sz val="9"/>
      <name val="Segoe UI"/>
      <family val="2"/>
    </font>
    <font>
      <b/>
      <sz val="14"/>
      <color rgb="FFFF0000"/>
      <name val="Calibri"/>
      <family val="2"/>
      <scheme val="minor"/>
    </font>
    <font>
      <b/>
      <sz val="10"/>
      <color rgb="FFFF0000"/>
      <name val="Arial"/>
      <family val="2"/>
    </font>
    <font>
      <sz val="8"/>
      <color rgb="FFFF0000"/>
      <name val="Arial"/>
      <family val="2"/>
    </font>
    <font>
      <b/>
      <sz val="11"/>
      <color rgb="FFFF0000"/>
      <name val="Calibri"/>
      <family val="2"/>
      <scheme val="minor"/>
    </font>
    <font>
      <u/>
      <sz val="9"/>
      <name val="Segoe UI"/>
      <family val="2"/>
    </font>
    <font>
      <u/>
      <sz val="8"/>
      <name val="Segoe UI"/>
      <family val="2"/>
    </font>
    <font>
      <sz val="10"/>
      <name val="Arial"/>
      <family val="2"/>
    </font>
    <font>
      <u/>
      <sz val="11"/>
      <color theme="10"/>
      <name val="Calibri"/>
      <family val="2"/>
      <scheme val="minor"/>
    </font>
    <font>
      <sz val="11"/>
      <name val="Calibri"/>
      <family val="2"/>
      <scheme val="minor"/>
    </font>
    <font>
      <sz val="8"/>
      <color theme="1"/>
      <name val="Arial"/>
      <family val="2"/>
    </font>
    <font>
      <b/>
      <sz val="11"/>
      <color rgb="FFFF0000"/>
      <name val="Arial"/>
      <family val="2"/>
    </font>
    <font>
      <sz val="8"/>
      <name val="Calibri"/>
      <family val="2"/>
      <scheme val="minor"/>
    </font>
    <font>
      <b/>
      <sz val="10"/>
      <color theme="1" tint="0.14999847407452621"/>
      <name val="Lato"/>
      <family val="2"/>
    </font>
    <font>
      <b/>
      <sz val="10"/>
      <name val="Lato"/>
      <family val="2"/>
    </font>
    <font>
      <strike/>
      <sz val="7"/>
      <color rgb="FFFF0000"/>
      <name val="Segoe UI"/>
      <family val="2"/>
    </font>
    <font>
      <strike/>
      <sz val="8"/>
      <color rgb="FFFF0000"/>
      <name val="Segoe UI"/>
      <family val="2"/>
    </font>
    <font>
      <sz val="8"/>
      <color rgb="FFFF0000"/>
      <name val="Lato"/>
      <family val="2"/>
    </font>
    <font>
      <sz val="10"/>
      <color theme="1"/>
      <name val="Lato"/>
      <family val="2"/>
    </font>
    <font>
      <sz val="10"/>
      <name val="Lato"/>
      <family val="2"/>
    </font>
    <font>
      <u/>
      <sz val="10"/>
      <color indexed="12"/>
      <name val="Lato"/>
      <family val="2"/>
    </font>
    <font>
      <sz val="8"/>
      <name val="Lato"/>
      <family val="2"/>
    </font>
    <font>
      <b/>
      <sz val="11"/>
      <name val="Lato"/>
      <family val="2"/>
    </font>
    <font>
      <b/>
      <sz val="8"/>
      <name val="Lato"/>
      <family val="2"/>
    </font>
    <font>
      <sz val="7"/>
      <name val="Lato"/>
      <family val="2"/>
    </font>
    <font>
      <b/>
      <sz val="9"/>
      <name val="Lato"/>
      <family val="2"/>
    </font>
    <font>
      <sz val="9"/>
      <name val="Lato"/>
      <family val="2"/>
    </font>
    <font>
      <b/>
      <vertAlign val="superscript"/>
      <sz val="8"/>
      <name val="Lato"/>
      <family val="2"/>
    </font>
    <font>
      <vertAlign val="superscript"/>
      <sz val="7"/>
      <name val="Lato"/>
      <family val="2"/>
    </font>
    <font>
      <u/>
      <sz val="9"/>
      <name val="Lato"/>
      <family val="2"/>
    </font>
    <font>
      <sz val="11"/>
      <name val="Lato"/>
      <family val="2"/>
    </font>
    <font>
      <sz val="9"/>
      <color rgb="FFFF0000"/>
      <name val="Lato"/>
      <family val="2"/>
    </font>
    <font>
      <b/>
      <sz val="12"/>
      <name val="Lato"/>
      <family val="2"/>
    </font>
    <font>
      <sz val="8"/>
      <color rgb="FF0070C0"/>
      <name val="Lato"/>
      <family val="2"/>
    </font>
    <font>
      <b/>
      <sz val="8"/>
      <color rgb="FFFF0000"/>
      <name val="Lato"/>
      <family val="2"/>
    </font>
    <font>
      <sz val="11"/>
      <color rgb="FFFF0000"/>
      <name val="Lato"/>
      <family val="2"/>
    </font>
    <font>
      <u/>
      <sz val="8"/>
      <color rgb="FFFF0000"/>
      <name val="Lato"/>
      <family val="2"/>
    </font>
    <font>
      <u/>
      <sz val="8"/>
      <name val="Lato"/>
      <family val="2"/>
    </font>
    <font>
      <vertAlign val="superscript"/>
      <sz val="8"/>
      <name val="Lato"/>
      <family val="2"/>
    </font>
    <font>
      <b/>
      <sz val="10"/>
      <color theme="5"/>
      <name val="Segoe UI"/>
      <family val="2"/>
    </font>
    <font>
      <b/>
      <sz val="10"/>
      <name val="Segoe UI"/>
      <family val="2"/>
    </font>
    <font>
      <b/>
      <sz val="9"/>
      <name val="Segoe UI"/>
      <family val="2"/>
    </font>
    <font>
      <b/>
      <sz val="11"/>
      <color rgb="FFC00000"/>
      <name val="Lato"/>
      <family val="2"/>
    </font>
    <font>
      <sz val="11"/>
      <color rgb="FFC00000"/>
      <name val="Lato"/>
      <family val="2"/>
    </font>
    <font>
      <sz val="8"/>
      <color rgb="FFC00000"/>
      <name val="Lato"/>
      <family val="2"/>
    </font>
    <font>
      <b/>
      <sz val="8"/>
      <color rgb="FFC00000"/>
      <name val="Lato"/>
      <family val="2"/>
    </font>
    <font>
      <b/>
      <vertAlign val="superscript"/>
      <sz val="11"/>
      <name val="Lato"/>
      <family val="2"/>
    </font>
    <font>
      <b/>
      <sz val="9"/>
      <color rgb="FFFF0000"/>
      <name val="Segoe UI"/>
      <family val="2"/>
    </font>
    <font>
      <b/>
      <sz val="9"/>
      <color rgb="FFFF0000"/>
      <name val="Lato"/>
      <family val="2"/>
    </font>
    <font>
      <b/>
      <vertAlign val="superscript"/>
      <sz val="9"/>
      <name val="Lato"/>
      <family val="2"/>
    </font>
    <font>
      <b/>
      <sz val="11"/>
      <color rgb="FF333333"/>
      <name val="Lato"/>
      <family val="2"/>
    </font>
    <font>
      <b/>
      <vertAlign val="superscript"/>
      <sz val="11"/>
      <color rgb="FF333333"/>
      <name val="Lato"/>
      <family val="2"/>
    </font>
    <font>
      <sz val="8"/>
      <color rgb="FF333333"/>
      <name val="Lato"/>
      <family val="2"/>
    </font>
    <font>
      <sz val="7"/>
      <color rgb="FF333333"/>
      <name val="Lato"/>
      <family val="2"/>
    </font>
    <font>
      <vertAlign val="superscript"/>
      <sz val="7"/>
      <color rgb="FF333333"/>
      <name val="Lato"/>
      <family val="2"/>
    </font>
    <font>
      <sz val="8"/>
      <color rgb="FF1A6BB4"/>
      <name val="Lato"/>
      <family val="2"/>
    </font>
    <font>
      <sz val="9"/>
      <color rgb="FF1A6BB4"/>
      <name val="Segoe UI"/>
      <family val="2"/>
    </font>
    <font>
      <sz val="10"/>
      <color rgb="FF1A6BB4"/>
      <name val="Segoe UI"/>
      <family val="2"/>
    </font>
    <font>
      <sz val="8"/>
      <color rgb="FF1A6BB4"/>
      <name val="Segoe UI"/>
      <family val="2"/>
    </font>
    <font>
      <sz val="10"/>
      <color rgb="FF1A6BB4"/>
      <name val="Lato"/>
      <family val="2"/>
    </font>
    <font>
      <b/>
      <u/>
      <sz val="10"/>
      <color rgb="FF1A6BB4"/>
      <name val="Segoe UI"/>
      <family val="2"/>
    </font>
    <font>
      <u/>
      <sz val="10"/>
      <color rgb="FF1A6BB4"/>
      <name val="Segoe UI"/>
      <family val="2"/>
    </font>
    <font>
      <u/>
      <sz val="8"/>
      <color rgb="FF1A6BB4"/>
      <name val="Segoe UI"/>
      <family val="2"/>
    </font>
    <font>
      <b/>
      <sz val="10"/>
      <color rgb="FF333333"/>
      <name val="Lato"/>
      <family val="2"/>
    </font>
    <font>
      <b/>
      <sz val="12"/>
      <color rgb="FF333333"/>
      <name val="Lato"/>
      <family val="2"/>
    </font>
    <font>
      <b/>
      <sz val="8"/>
      <color rgb="FF333333"/>
      <name val="Lato"/>
      <family val="2"/>
    </font>
    <font>
      <sz val="10"/>
      <color rgb="FF333333"/>
      <name val="Arial"/>
      <family val="2"/>
    </font>
    <font>
      <sz val="10"/>
      <color rgb="FF333333"/>
      <name val="Lato"/>
      <family val="2"/>
    </font>
    <font>
      <i/>
      <sz val="10"/>
      <color rgb="FF333333"/>
      <name val="Lato"/>
      <family val="2"/>
    </font>
    <font>
      <u/>
      <sz val="10"/>
      <color rgb="FF333333"/>
      <name val="Lato"/>
      <family val="2"/>
    </font>
    <font>
      <sz val="10"/>
      <color rgb="FF1A6BB4"/>
      <name val="Arial"/>
      <family val="2"/>
    </font>
    <font>
      <sz val="9"/>
      <color rgb="FF1A6BB4"/>
      <name val="Arial"/>
      <family val="2"/>
    </font>
    <font>
      <sz val="11"/>
      <color rgb="FF1A6BB4"/>
      <name val="Calibri"/>
      <family val="2"/>
      <scheme val="minor"/>
    </font>
    <font>
      <b/>
      <sz val="11"/>
      <color rgb="FF1A6BB4"/>
      <name val="Segoe UI"/>
      <family val="2"/>
    </font>
    <font>
      <b/>
      <sz val="8"/>
      <color rgb="FF1A6BB4"/>
      <name val="Lato"/>
      <family val="2"/>
    </font>
  </fonts>
  <fills count="43">
    <fill>
      <patternFill patternType="none"/>
    </fill>
    <fill>
      <patternFill patternType="gray125"/>
    </fill>
    <fill>
      <patternFill patternType="solid">
        <fgColor rgb="FFE2E9F3"/>
        <bgColor indexed="64"/>
      </patternFill>
    </fill>
    <fill>
      <patternFill patternType="solid">
        <fgColor rgb="FFFAFAFF"/>
        <bgColor indexed="64"/>
      </patternFill>
    </fill>
    <fill>
      <patternFill patternType="solid">
        <fgColor theme="0" tint="-4.9989318521683403E-2"/>
        <bgColor rgb="FF000000"/>
      </patternFill>
    </fill>
    <fill>
      <patternFill patternType="solid">
        <fgColor rgb="FFFFFFCC"/>
      </patternFill>
    </fill>
    <fill>
      <patternFill patternType="solid">
        <fgColor rgb="FFB2C2D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9F4"/>
        <bgColor indexed="64"/>
      </patternFill>
    </fill>
    <fill>
      <patternFill patternType="solid">
        <fgColor theme="4" tint="0.79998168889431442"/>
        <bgColor indexed="64"/>
      </patternFill>
    </fill>
    <fill>
      <patternFill patternType="solid">
        <fgColor indexed="65"/>
        <bgColor indexed="64"/>
      </patternFill>
    </fill>
    <fill>
      <patternFill patternType="solid">
        <fgColor theme="0"/>
        <bgColor indexed="64"/>
      </patternFill>
    </fill>
    <fill>
      <patternFill patternType="solid">
        <fgColor theme="0"/>
        <bgColor rgb="FF000000"/>
      </patternFill>
    </fill>
    <fill>
      <patternFill patternType="solid">
        <fgColor theme="0" tint="-4.9989318521683403E-2"/>
        <bgColor indexed="64"/>
      </patternFill>
    </fill>
  </fills>
  <borders count="22">
    <border>
      <left/>
      <right/>
      <top/>
      <bottom/>
      <diagonal/>
    </border>
    <border>
      <left/>
      <right/>
      <top style="thin">
        <color rgb="FFCFDBE7"/>
      </top>
      <bottom style="thin">
        <color rgb="FFCFDBE7"/>
      </bottom>
      <diagonal/>
    </border>
    <border>
      <left/>
      <right/>
      <top style="thin">
        <color rgb="FFCFDBE7"/>
      </top>
      <bottom/>
      <diagonal/>
    </border>
    <border>
      <left style="thin">
        <color rgb="FFCFDBE7"/>
      </left>
      <right/>
      <top style="thin">
        <color rgb="FFCFDBE7"/>
      </top>
      <bottom/>
      <diagonal/>
    </border>
    <border>
      <left/>
      <right style="thin">
        <color rgb="FFCFDBE7"/>
      </right>
      <top style="thin">
        <color rgb="FFCFDBE7"/>
      </top>
      <bottom/>
      <diagonal/>
    </border>
    <border>
      <left style="thin">
        <color rgb="FFCFDBE7"/>
      </left>
      <right/>
      <top/>
      <bottom/>
      <diagonal/>
    </border>
    <border>
      <left/>
      <right style="thin">
        <color rgb="FFCFDBE7"/>
      </right>
      <top/>
      <bottom/>
      <diagonal/>
    </border>
    <border>
      <left style="thin">
        <color rgb="FFCFDBE7"/>
      </left>
      <right/>
      <top/>
      <bottom style="thin">
        <color rgb="FFCFDBE7"/>
      </bottom>
      <diagonal/>
    </border>
    <border>
      <left/>
      <right/>
      <top/>
      <bottom style="thin">
        <color rgb="FFCFDBE7"/>
      </bottom>
      <diagonal/>
    </border>
    <border>
      <left/>
      <right style="thin">
        <color rgb="FFCFDBE7"/>
      </right>
      <top/>
      <bottom style="thin">
        <color rgb="FFCFDBE7"/>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rgb="FFCFDBE7"/>
      </right>
      <top style="thin">
        <color rgb="FFCFDBE7"/>
      </top>
      <bottom style="thin">
        <color rgb="FFCFDBE7"/>
      </bottom>
      <diagonal/>
    </border>
    <border>
      <left/>
      <right style="thin">
        <color rgb="FFE2E9F4"/>
      </right>
      <top/>
      <bottom style="thin">
        <color rgb="FFE2E9F4"/>
      </bottom>
      <diagonal/>
    </border>
    <border>
      <left/>
      <right/>
      <top/>
      <bottom style="thin">
        <color rgb="FFE2E9F4"/>
      </bottom>
      <diagonal/>
    </border>
  </borders>
  <cellStyleXfs count="435">
    <xf numFmtId="0" fontId="0" fillId="0" borderId="0"/>
    <xf numFmtId="0" fontId="2" fillId="0" borderId="0"/>
    <xf numFmtId="9" fontId="2" fillId="0" borderId="0" applyFont="0" applyFill="0" applyBorder="0" applyAlignment="0" applyProtection="0"/>
    <xf numFmtId="0" fontId="2" fillId="0" borderId="0">
      <alignment horizontal="left" wrapText="1"/>
    </xf>
    <xf numFmtId="43" fontId="2" fillId="0" borderId="0" applyFont="0" applyFill="0" applyBorder="0" applyAlignment="0" applyProtection="0"/>
    <xf numFmtId="0" fontId="2" fillId="0" borderId="0">
      <alignment horizontal="left" wrapText="1"/>
    </xf>
    <xf numFmtId="0" fontId="3" fillId="0" borderId="0" applyNumberFormat="0" applyFill="0" applyBorder="0" applyAlignment="0" applyProtection="0">
      <alignment vertical="top"/>
      <protection locked="0"/>
    </xf>
    <xf numFmtId="0" fontId="2" fillId="0" borderId="0"/>
    <xf numFmtId="0" fontId="2" fillId="0" borderId="0"/>
    <xf numFmtId="0" fontId="4" fillId="5"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7" fillId="0" borderId="0"/>
    <xf numFmtId="0" fontId="8" fillId="0" borderId="0"/>
    <xf numFmtId="0" fontId="8" fillId="0" borderId="0"/>
    <xf numFmtId="0" fontId="8" fillId="0" borderId="0"/>
    <xf numFmtId="0" fontId="4" fillId="0" borderId="0"/>
    <xf numFmtId="0" fontId="8" fillId="0" borderId="0"/>
    <xf numFmtId="0" fontId="8" fillId="0" borderId="0"/>
    <xf numFmtId="0" fontId="8" fillId="0" borderId="0"/>
    <xf numFmtId="9" fontId="2" fillId="0" borderId="0" applyFont="0" applyFill="0" applyBorder="0" applyAlignment="0" applyProtection="0"/>
    <xf numFmtId="9" fontId="9" fillId="0" borderId="0" applyFont="0" applyFill="0" applyBorder="0" applyAlignment="0" applyProtection="0"/>
    <xf numFmtId="0" fontId="2" fillId="0" borderId="0"/>
    <xf numFmtId="0" fontId="10" fillId="0" borderId="0" applyNumberFormat="0" applyFill="0" applyBorder="0" applyAlignment="0" applyProtection="0"/>
    <xf numFmtId="0" fontId="11" fillId="0" borderId="11" applyNumberFormat="0" applyFill="0" applyAlignment="0" applyProtection="0"/>
    <xf numFmtId="0" fontId="12" fillId="0" borderId="12" applyNumberFormat="0" applyFill="0" applyAlignment="0" applyProtection="0"/>
    <xf numFmtId="0" fontId="13" fillId="0" borderId="1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4" applyNumberFormat="0" applyAlignment="0" applyProtection="0"/>
    <xf numFmtId="0" fontId="18" fillId="11" borderId="15" applyNumberFormat="0" applyAlignment="0" applyProtection="0"/>
    <xf numFmtId="0" fontId="19" fillId="11" borderId="14" applyNumberFormat="0" applyAlignment="0" applyProtection="0"/>
    <xf numFmtId="0" fontId="20" fillId="0" borderId="16" applyNumberFormat="0" applyFill="0" applyAlignment="0" applyProtection="0"/>
    <xf numFmtId="0" fontId="21" fillId="12" borderId="1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6" fillId="0" borderId="18" applyNumberFormat="0" applyFill="0" applyAlignment="0" applyProtection="0"/>
    <xf numFmtId="0" fontId="2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24" fillId="36" borderId="0" applyNumberFormat="0" applyBorder="0" applyAlignment="0" applyProtection="0"/>
    <xf numFmtId="0" fontId="4" fillId="0" borderId="0"/>
    <xf numFmtId="0" fontId="25" fillId="0" borderId="0"/>
    <xf numFmtId="0" fontId="26" fillId="0" borderId="0"/>
    <xf numFmtId="9" fontId="26" fillId="0" borderId="0" applyFont="0" applyFill="0" applyBorder="0" applyAlignment="0" applyProtection="0"/>
    <xf numFmtId="0" fontId="27" fillId="0" borderId="0"/>
    <xf numFmtId="9" fontId="27" fillId="0" borderId="0" applyFont="0" applyFill="0" applyBorder="0" applyAlignment="0" applyProtection="0"/>
    <xf numFmtId="0" fontId="2" fillId="0" borderId="0"/>
    <xf numFmtId="0" fontId="28" fillId="0" borderId="0"/>
    <xf numFmtId="0" fontId="50" fillId="0" borderId="0"/>
    <xf numFmtId="0" fontId="65" fillId="0" borderId="0"/>
    <xf numFmtId="0" fontId="66" fillId="0" borderId="0" applyNumberFormat="0" applyFill="0" applyBorder="0" applyAlignment="0" applyProtection="0"/>
    <xf numFmtId="0" fontId="68" fillId="0" borderId="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4" fillId="5"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164" fontId="2" fillId="0" borderId="0" applyFont="0" applyFill="0" applyBorder="0" applyAlignment="0" applyProtection="0"/>
    <xf numFmtId="0" fontId="4" fillId="0" borderId="0"/>
    <xf numFmtId="9" fontId="4" fillId="0" borderId="0" applyFont="0" applyFill="0" applyBorder="0" applyAlignment="0" applyProtection="0"/>
    <xf numFmtId="9"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4" fillId="0" borderId="0" applyFont="0" applyFill="0" applyBorder="0" applyAlignment="0" applyProtection="0"/>
    <xf numFmtId="0" fontId="4" fillId="0" borderId="0"/>
    <xf numFmtId="0" fontId="2" fillId="0" borderId="0"/>
    <xf numFmtId="0" fontId="2" fillId="0" borderId="0"/>
    <xf numFmtId="0" fontId="2" fillId="0" borderId="0"/>
    <xf numFmtId="9"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43" fontId="4"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4" borderId="0" applyNumberFormat="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0" fontId="24" fillId="32" borderId="0" applyNumberFormat="0" applyBorder="0" applyAlignment="0" applyProtection="0"/>
    <xf numFmtId="43" fontId="4" fillId="0" borderId="0" applyFont="0" applyFill="0" applyBorder="0" applyAlignment="0" applyProtection="0"/>
    <xf numFmtId="0" fontId="24" fillId="16" borderId="0" applyNumberFormat="0" applyBorder="0" applyAlignment="0" applyProtection="0"/>
    <xf numFmtId="0" fontId="24" fillId="16" borderId="0" applyNumberFormat="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43" fontId="4" fillId="0" borderId="0" applyFont="0" applyFill="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8" borderId="0" applyNumberFormat="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36" borderId="0" applyNumberFormat="0" applyBorder="0" applyAlignment="0" applyProtection="0"/>
    <xf numFmtId="0" fontId="24" fillId="20" borderId="0" applyNumberFormat="0" applyBorder="0" applyAlignment="0" applyProtection="0"/>
    <xf numFmtId="43" fontId="4" fillId="0" borderId="0" applyFont="0" applyFill="0" applyBorder="0" applyAlignment="0" applyProtection="0"/>
    <xf numFmtId="0" fontId="24" fillId="24" borderId="0" applyNumberFormat="0" applyBorder="0" applyAlignment="0" applyProtection="0"/>
    <xf numFmtId="0" fontId="10" fillId="0" borderId="0" applyNumberFormat="0" applyFill="0" applyBorder="0" applyAlignment="0" applyProtection="0"/>
    <xf numFmtId="0" fontId="24" fillId="36" borderId="0" applyNumberFormat="0" applyBorder="0" applyAlignment="0" applyProtection="0"/>
    <xf numFmtId="0" fontId="16" fillId="9" borderId="0" applyNumberFormat="0" applyBorder="0" applyAlignment="0" applyProtection="0"/>
    <xf numFmtId="43" fontId="4" fillId="0" borderId="0" applyFont="0" applyFill="0" applyBorder="0" applyAlignment="0" applyProtection="0"/>
    <xf numFmtId="0" fontId="16" fillId="9" borderId="0" applyNumberFormat="0" applyBorder="0" applyAlignment="0" applyProtection="0"/>
    <xf numFmtId="0" fontId="24" fillId="36"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20"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32" borderId="0" applyNumberFormat="0" applyBorder="0" applyAlignment="0" applyProtection="0"/>
    <xf numFmtId="0" fontId="24" fillId="20" borderId="0" applyNumberFormat="0" applyBorder="0" applyAlignment="0" applyProtection="0"/>
    <xf numFmtId="0" fontId="24" fillId="32" borderId="0" applyNumberFormat="0" applyBorder="0" applyAlignment="0" applyProtection="0"/>
    <xf numFmtId="0" fontId="24" fillId="24" borderId="0" applyNumberFormat="0" applyBorder="0" applyAlignment="0" applyProtection="0"/>
    <xf numFmtId="0" fontId="24" fillId="20"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0" borderId="0" applyNumberFormat="0" applyBorder="0" applyAlignment="0" applyProtection="0"/>
    <xf numFmtId="0" fontId="24" fillId="36" borderId="0" applyNumberFormat="0" applyBorder="0" applyAlignment="0" applyProtection="0"/>
    <xf numFmtId="43" fontId="4" fillId="0" borderId="0" applyFont="0" applyFill="0" applyBorder="0" applyAlignment="0" applyProtection="0"/>
    <xf numFmtId="0" fontId="16" fillId="9" borderId="0" applyNumberFormat="0" applyBorder="0" applyAlignment="0" applyProtection="0"/>
    <xf numFmtId="0" fontId="16" fillId="9"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43" fontId="4" fillId="0" borderId="0" applyFont="0" applyFill="0" applyBorder="0" applyAlignment="0" applyProtection="0"/>
    <xf numFmtId="0" fontId="10" fillId="0" borderId="0" applyNumberFormat="0" applyFill="0" applyBorder="0" applyAlignment="0" applyProtection="0"/>
    <xf numFmtId="0" fontId="24" fillId="24"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32" borderId="0" applyNumberFormat="0" applyBorder="0" applyAlignment="0" applyProtection="0"/>
    <xf numFmtId="0" fontId="24" fillId="24" borderId="0" applyNumberFormat="0" applyBorder="0" applyAlignment="0" applyProtection="0"/>
    <xf numFmtId="0" fontId="24" fillId="16" borderId="0" applyNumberFormat="0" applyBorder="0" applyAlignment="0" applyProtection="0"/>
    <xf numFmtId="43" fontId="4" fillId="0" borderId="0" applyFont="0" applyFill="0" applyBorder="0" applyAlignment="0" applyProtection="0"/>
    <xf numFmtId="0" fontId="24" fillId="20" borderId="0" applyNumberFormat="0" applyBorder="0" applyAlignment="0" applyProtection="0"/>
    <xf numFmtId="43" fontId="4" fillId="0" borderId="0" applyFont="0" applyFill="0" applyBorder="0" applyAlignment="0" applyProtection="0"/>
    <xf numFmtId="0" fontId="24" fillId="32" borderId="0" applyNumberFormat="0" applyBorder="0" applyAlignment="0" applyProtection="0"/>
    <xf numFmtId="43" fontId="4" fillId="0" borderId="0" applyFont="0" applyFill="0" applyBorder="0" applyAlignment="0" applyProtection="0"/>
    <xf numFmtId="0" fontId="24" fillId="24" borderId="0" applyNumberFormat="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0" fontId="24" fillId="36" borderId="0" applyNumberFormat="0" applyBorder="0" applyAlignment="0" applyProtection="0"/>
    <xf numFmtId="0" fontId="24" fillId="20" borderId="0" applyNumberFormat="0" applyBorder="0" applyAlignment="0" applyProtection="0"/>
    <xf numFmtId="0" fontId="16" fillId="9" borderId="0" applyNumberFormat="0" applyBorder="0" applyAlignment="0" applyProtection="0"/>
    <xf numFmtId="0" fontId="24" fillId="32" borderId="0" applyNumberFormat="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8" borderId="0" applyNumberFormat="0" applyBorder="0" applyAlignment="0" applyProtection="0"/>
    <xf numFmtId="43" fontId="4" fillId="0" borderId="0" applyFont="0" applyFill="0" applyBorder="0" applyAlignment="0" applyProtection="0"/>
    <xf numFmtId="0" fontId="24" fillId="36" borderId="0" applyNumberFormat="0" applyBorder="0" applyAlignment="0" applyProtection="0"/>
    <xf numFmtId="0" fontId="24" fillId="32" borderId="0" applyNumberFormat="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43" fontId="4" fillId="0" borderId="0" applyFont="0" applyFill="0" applyBorder="0" applyAlignment="0" applyProtection="0"/>
    <xf numFmtId="0" fontId="10" fillId="0" borderId="0" applyNumberFormat="0" applyFill="0" applyBorder="0" applyAlignment="0" applyProtection="0"/>
    <xf numFmtId="0" fontId="24" fillId="16" borderId="0" applyNumberFormat="0" applyBorder="0" applyAlignment="0" applyProtection="0"/>
    <xf numFmtId="0" fontId="10" fillId="0" borderId="0" applyNumberFormat="0" applyFill="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6" borderId="0" applyNumberFormat="0" applyBorder="0" applyAlignment="0" applyProtection="0"/>
    <xf numFmtId="43" fontId="4" fillId="0" borderId="0" applyFont="0" applyFill="0" applyBorder="0" applyAlignment="0" applyProtection="0"/>
    <xf numFmtId="0" fontId="24" fillId="16" borderId="0" applyNumberFormat="0" applyBorder="0" applyAlignment="0" applyProtection="0"/>
    <xf numFmtId="0" fontId="24" fillId="32"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43" fontId="4" fillId="0" borderId="0" applyFont="0" applyFill="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16" borderId="0" applyNumberFormat="0" applyBorder="0" applyAlignment="0" applyProtection="0"/>
    <xf numFmtId="0" fontId="24" fillId="3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43" fontId="4" fillId="0" borderId="0" applyFont="0" applyFill="0" applyBorder="0" applyAlignment="0" applyProtection="0"/>
    <xf numFmtId="0" fontId="24" fillId="36" borderId="0" applyNumberFormat="0" applyBorder="0" applyAlignment="0" applyProtection="0"/>
    <xf numFmtId="43" fontId="4"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cellStyleXfs>
  <cellXfs count="619">
    <xf numFmtId="0" fontId="0" fillId="0" borderId="0" xfId="0"/>
    <xf numFmtId="0" fontId="29" fillId="0" borderId="0" xfId="1" applyFont="1" applyFill="1" applyBorder="1"/>
    <xf numFmtId="0" fontId="31" fillId="0" borderId="0" xfId="1" applyFont="1" applyFill="1"/>
    <xf numFmtId="165" fontId="29" fillId="0" borderId="0" xfId="2" applyNumberFormat="1" applyFont="1" applyFill="1" applyBorder="1" applyAlignment="1">
      <alignment horizontal="center"/>
    </xf>
    <xf numFmtId="0" fontId="29" fillId="3" borderId="3" xfId="1" applyFont="1" applyFill="1" applyBorder="1"/>
    <xf numFmtId="0" fontId="29" fillId="3" borderId="2" xfId="3" applyFont="1" applyFill="1" applyBorder="1" applyAlignment="1"/>
    <xf numFmtId="0" fontId="31" fillId="3" borderId="2" xfId="3" applyFont="1" applyFill="1" applyBorder="1" applyAlignment="1"/>
    <xf numFmtId="166" fontId="29" fillId="3" borderId="4" xfId="4" applyNumberFormat="1" applyFont="1" applyFill="1" applyBorder="1"/>
    <xf numFmtId="0" fontId="31" fillId="0" borderId="0" xfId="1" applyFont="1"/>
    <xf numFmtId="0" fontId="29" fillId="3" borderId="5" xfId="1" applyFont="1" applyFill="1" applyBorder="1"/>
    <xf numFmtId="0" fontId="29" fillId="3" borderId="0" xfId="3" applyFont="1" applyFill="1" applyBorder="1" applyAlignment="1"/>
    <xf numFmtId="0" fontId="31" fillId="3" borderId="0" xfId="3" applyFont="1" applyFill="1" applyBorder="1" applyAlignment="1"/>
    <xf numFmtId="166" fontId="29" fillId="3" borderId="6" xfId="4" applyNumberFormat="1" applyFont="1" applyFill="1" applyBorder="1"/>
    <xf numFmtId="0" fontId="32" fillId="2" borderId="7" xfId="5" applyFont="1" applyFill="1" applyBorder="1" applyAlignment="1">
      <alignment horizontal="left" vertical="center" wrapText="1"/>
    </xf>
    <xf numFmtId="0" fontId="32" fillId="2" borderId="9" xfId="5" applyFont="1" applyFill="1" applyBorder="1" applyAlignment="1">
      <alignment horizontal="left" vertical="center" wrapText="1"/>
    </xf>
    <xf numFmtId="0" fontId="33" fillId="2" borderId="3" xfId="5" applyFont="1" applyFill="1" applyBorder="1" applyAlignment="1">
      <alignment horizontal="left" vertical="center" wrapText="1"/>
    </xf>
    <xf numFmtId="0" fontId="32" fillId="2" borderId="4" xfId="5" applyFont="1" applyFill="1" applyBorder="1" applyAlignment="1">
      <alignment horizontal="left" vertical="center" wrapText="1"/>
    </xf>
    <xf numFmtId="0" fontId="31" fillId="0" borderId="0" xfId="5" applyFont="1">
      <alignment horizontal="left" wrapText="1"/>
    </xf>
    <xf numFmtId="0" fontId="32" fillId="2" borderId="3" xfId="5" applyFont="1" applyFill="1" applyBorder="1" applyAlignment="1">
      <alignment horizontal="left" vertical="center" wrapText="1"/>
    </xf>
    <xf numFmtId="0" fontId="32" fillId="2" borderId="2" xfId="5" applyFont="1" applyFill="1" applyBorder="1" applyAlignment="1">
      <alignment horizontal="left" vertical="center" wrapText="1"/>
    </xf>
    <xf numFmtId="0" fontId="32" fillId="2" borderId="2" xfId="5" applyFont="1" applyFill="1" applyBorder="1" applyAlignment="1">
      <alignment horizontal="left" vertical="center"/>
    </xf>
    <xf numFmtId="49" fontId="29" fillId="3" borderId="6" xfId="6" applyNumberFormat="1" applyFont="1" applyFill="1" applyBorder="1" applyAlignment="1" applyProtection="1">
      <alignment vertical="center" wrapText="1"/>
      <protection locked="0"/>
    </xf>
    <xf numFmtId="0" fontId="31" fillId="0" borderId="0" xfId="5" applyFont="1" applyFill="1" applyBorder="1">
      <alignment horizontal="left" wrapText="1"/>
    </xf>
    <xf numFmtId="0" fontId="34" fillId="0" borderId="0" xfId="5" applyFont="1" applyFill="1" applyBorder="1" applyAlignment="1">
      <alignment horizontal="left" vertical="center" wrapText="1"/>
    </xf>
    <xf numFmtId="0" fontId="36" fillId="0" borderId="0" xfId="5" applyFont="1" applyFill="1" applyBorder="1" applyAlignment="1">
      <alignment horizontal="left" vertical="center" wrapText="1"/>
    </xf>
    <xf numFmtId="0" fontId="30" fillId="0" borderId="0" xfId="6" applyFont="1" applyFill="1" applyBorder="1" applyAlignment="1" applyProtection="1">
      <alignment horizontal="left" vertical="center" wrapText="1"/>
    </xf>
    <xf numFmtId="0" fontId="38" fillId="0" borderId="0" xfId="0" applyFont="1" applyFill="1"/>
    <xf numFmtId="0" fontId="37" fillId="0" borderId="0" xfId="5" applyFont="1" applyFill="1" applyBorder="1" applyAlignment="1">
      <alignment horizontal="left" vertical="center" wrapText="1"/>
    </xf>
    <xf numFmtId="0" fontId="40" fillId="0" borderId="0" xfId="5" applyFont="1" applyFill="1" applyBorder="1" applyAlignment="1">
      <alignment horizontal="left" vertical="center" wrapText="1" indent="2"/>
    </xf>
    <xf numFmtId="0" fontId="39" fillId="0" borderId="0" xfId="5" applyFont="1" applyFill="1" applyBorder="1" applyAlignment="1">
      <alignment horizontal="left" vertical="center" wrapText="1" indent="2"/>
    </xf>
    <xf numFmtId="0" fontId="41" fillId="0" borderId="0" xfId="0" applyFont="1" applyFill="1" applyBorder="1"/>
    <xf numFmtId="0" fontId="39" fillId="0" borderId="0" xfId="5" applyFont="1" applyFill="1" applyBorder="1" applyAlignment="1">
      <alignment horizontal="left" vertical="center" wrapText="1"/>
    </xf>
    <xf numFmtId="0" fontId="31" fillId="0" borderId="0" xfId="5" applyFont="1" applyFill="1">
      <alignment horizontal="left" wrapText="1"/>
    </xf>
    <xf numFmtId="0" fontId="29" fillId="0" borderId="0" xfId="5" applyFont="1">
      <alignment horizontal="left" wrapText="1"/>
    </xf>
    <xf numFmtId="0" fontId="42" fillId="0" borderId="0" xfId="6" applyFont="1" applyFill="1" applyBorder="1" applyAlignment="1" applyProtection="1">
      <alignment horizontal="left" vertical="center" wrapText="1"/>
    </xf>
    <xf numFmtId="0" fontId="29" fillId="0" borderId="0" xfId="5" applyFont="1" applyFill="1" applyBorder="1">
      <alignment horizontal="left" wrapText="1"/>
    </xf>
    <xf numFmtId="49" fontId="29" fillId="3" borderId="9" xfId="6" applyNumberFormat="1" applyFont="1" applyFill="1" applyBorder="1" applyAlignment="1" applyProtection="1">
      <alignment vertical="center" wrapText="1"/>
      <protection locked="0"/>
    </xf>
    <xf numFmtId="0" fontId="31" fillId="0" borderId="0" xfId="5" applyFont="1" applyAlignment="1"/>
    <xf numFmtId="0" fontId="31" fillId="3" borderId="4" xfId="3" applyFont="1" applyFill="1" applyBorder="1" applyAlignment="1"/>
    <xf numFmtId="0" fontId="31" fillId="3" borderId="6" xfId="3" applyFont="1" applyFill="1" applyBorder="1" applyAlignment="1"/>
    <xf numFmtId="0" fontId="49" fillId="0" borderId="0" xfId="1" applyFont="1"/>
    <xf numFmtId="0" fontId="55" fillId="39" borderId="0" xfId="3" applyFont="1" applyFill="1" applyBorder="1" applyAlignment="1">
      <alignment horizontal="left" vertical="center" wrapText="1"/>
    </xf>
    <xf numFmtId="0" fontId="58" fillId="39" borderId="0" xfId="1" applyFont="1" applyFill="1" applyBorder="1" applyAlignment="1">
      <alignment vertical="center"/>
    </xf>
    <xf numFmtId="0" fontId="44" fillId="39" borderId="0" xfId="1" applyFont="1" applyFill="1" applyBorder="1" applyAlignment="1">
      <alignment horizontal="left" vertical="center"/>
    </xf>
    <xf numFmtId="0" fontId="56" fillId="39" borderId="0" xfId="6" applyFont="1" applyFill="1" applyBorder="1" applyAlignment="1" applyProtection="1">
      <alignment vertical="center"/>
    </xf>
    <xf numFmtId="0" fontId="58" fillId="39" borderId="0" xfId="1" applyFont="1" applyFill="1" applyBorder="1" applyAlignment="1">
      <alignment vertical="center" wrapText="1"/>
    </xf>
    <xf numFmtId="0" fontId="47" fillId="39" borderId="0" xfId="1" applyFont="1" applyFill="1" applyBorder="1" applyAlignment="1">
      <alignment vertical="center"/>
    </xf>
    <xf numFmtId="0" fontId="58" fillId="39" borderId="0" xfId="1" applyFont="1" applyFill="1" applyBorder="1" applyAlignment="1">
      <alignment horizontal="left" vertical="center"/>
    </xf>
    <xf numFmtId="0" fontId="58" fillId="39" borderId="0" xfId="1" applyFont="1" applyFill="1" applyAlignment="1">
      <alignment vertical="center"/>
    </xf>
    <xf numFmtId="168" fontId="29" fillId="39" borderId="0" xfId="0" applyNumberFormat="1" applyFont="1" applyFill="1" applyBorder="1" applyAlignment="1">
      <alignment vertical="center"/>
    </xf>
    <xf numFmtId="168" fontId="29" fillId="39" borderId="0" xfId="0" applyNumberFormat="1" applyFont="1" applyFill="1" applyBorder="1" applyAlignment="1">
      <alignment vertical="center" wrapText="1"/>
    </xf>
    <xf numFmtId="168" fontId="45" fillId="39" borderId="0" xfId="0" applyNumberFormat="1" applyFont="1" applyFill="1" applyBorder="1" applyAlignment="1">
      <alignment vertical="center"/>
    </xf>
    <xf numFmtId="168" fontId="29" fillId="39" borderId="0" xfId="0" applyNumberFormat="1" applyFont="1" applyFill="1" applyAlignment="1">
      <alignment vertical="center"/>
    </xf>
    <xf numFmtId="0" fontId="63" fillId="39" borderId="0" xfId="1" applyFont="1" applyFill="1" applyBorder="1" applyAlignment="1">
      <alignment vertical="center"/>
    </xf>
    <xf numFmtId="169" fontId="55" fillId="39" borderId="0" xfId="0" applyNumberFormat="1" applyFont="1" applyFill="1" applyBorder="1" applyAlignment="1">
      <alignment vertical="center"/>
    </xf>
    <xf numFmtId="168" fontId="29" fillId="39" borderId="0" xfId="0" applyNumberFormat="1" applyFont="1" applyFill="1" applyBorder="1" applyAlignment="1">
      <alignment horizontal="left" vertical="center"/>
    </xf>
    <xf numFmtId="10" fontId="29" fillId="39" borderId="0" xfId="11" applyNumberFormat="1" applyFont="1" applyFill="1" applyBorder="1" applyAlignment="1" applyProtection="1">
      <alignment horizontal="center" vertical="center" wrapText="1"/>
    </xf>
    <xf numFmtId="0" fontId="22" fillId="39" borderId="0" xfId="0" applyFont="1" applyFill="1"/>
    <xf numFmtId="0" fontId="49" fillId="39" borderId="0" xfId="1" applyFont="1" applyFill="1"/>
    <xf numFmtId="0" fontId="67" fillId="39" borderId="0" xfId="0" applyFont="1" applyFill="1"/>
    <xf numFmtId="168" fontId="51" fillId="39" borderId="0" xfId="0" applyNumberFormat="1" applyFont="1" applyFill="1" applyBorder="1"/>
    <xf numFmtId="0" fontId="59" fillId="39" borderId="0" xfId="0" applyFont="1" applyFill="1"/>
    <xf numFmtId="0" fontId="60" fillId="39" borderId="0" xfId="0" applyFont="1" applyFill="1"/>
    <xf numFmtId="0" fontId="61" fillId="39" borderId="0" xfId="0" applyFont="1" applyFill="1"/>
    <xf numFmtId="0" fontId="62" fillId="39" borderId="0" xfId="0" applyFont="1" applyFill="1"/>
    <xf numFmtId="0" fontId="52" fillId="39" borderId="0" xfId="0" applyFont="1" applyFill="1" applyBorder="1"/>
    <xf numFmtId="0" fontId="52" fillId="39" borderId="0" xfId="0" applyFont="1" applyFill="1" applyBorder="1" applyAlignment="1">
      <alignment wrapText="1"/>
    </xf>
    <xf numFmtId="0" fontId="52" fillId="39" borderId="0" xfId="0" applyFont="1" applyFill="1"/>
    <xf numFmtId="0" fontId="52" fillId="39" borderId="0" xfId="0" applyFont="1" applyFill="1" applyAlignment="1">
      <alignment horizontal="left"/>
    </xf>
    <xf numFmtId="0" fontId="3" fillId="39" borderId="0" xfId="6" applyFont="1" applyFill="1" applyAlignment="1" applyProtection="1"/>
    <xf numFmtId="0" fontId="52" fillId="39" borderId="0" xfId="0" applyFont="1" applyFill="1" applyAlignment="1">
      <alignment wrapText="1"/>
    </xf>
    <xf numFmtId="0" fontId="5" fillId="39" borderId="0" xfId="1" applyFont="1" applyFill="1"/>
    <xf numFmtId="168" fontId="29" fillId="39" borderId="0" xfId="2" applyNumberFormat="1" applyFont="1" applyFill="1" applyBorder="1" applyAlignment="1" applyProtection="1">
      <alignment horizontal="center" vertical="center" wrapText="1"/>
    </xf>
    <xf numFmtId="0" fontId="31" fillId="0" borderId="0" xfId="5" applyFont="1" applyAlignment="1">
      <alignment horizontal="left" vertical="center" wrapText="1"/>
    </xf>
    <xf numFmtId="0" fontId="31" fillId="0" borderId="0" xfId="5" applyFont="1" applyFill="1" applyAlignment="1">
      <alignment horizontal="left" vertical="center" wrapText="1"/>
    </xf>
    <xf numFmtId="0" fontId="41" fillId="0" borderId="0" xfId="0" applyFont="1" applyFill="1" applyBorder="1" applyAlignment="1">
      <alignment vertical="center"/>
    </xf>
    <xf numFmtId="0" fontId="38" fillId="0" borderId="0" xfId="0" applyFont="1" applyFill="1" applyAlignment="1">
      <alignment vertical="center"/>
    </xf>
    <xf numFmtId="0" fontId="45" fillId="0" borderId="0" xfId="5" applyFont="1">
      <alignment horizontal="left" wrapText="1"/>
    </xf>
    <xf numFmtId="0" fontId="29" fillId="40" borderId="0" xfId="1" applyFont="1" applyFill="1" applyBorder="1"/>
    <xf numFmtId="0" fontId="29" fillId="40" borderId="0" xfId="1" applyFont="1" applyFill="1"/>
    <xf numFmtId="0" fontId="29" fillId="40" borderId="0" xfId="1" applyFont="1" applyFill="1" applyBorder="1" applyAlignment="1">
      <alignment vertical="center"/>
    </xf>
    <xf numFmtId="0" fontId="30" fillId="40" borderId="0" xfId="6" applyFont="1" applyFill="1" applyBorder="1" applyAlignment="1" applyProtection="1"/>
    <xf numFmtId="0" fontId="31" fillId="40" borderId="0" xfId="1" applyFont="1" applyFill="1"/>
    <xf numFmtId="0" fontId="31" fillId="40" borderId="0" xfId="1" applyFont="1" applyFill="1" applyBorder="1"/>
    <xf numFmtId="0" fontId="31" fillId="40" borderId="0" xfId="5" applyFont="1" applyFill="1" applyAlignment="1"/>
    <xf numFmtId="49" fontId="29" fillId="0" borderId="6" xfId="6" applyNumberFormat="1" applyFont="1" applyFill="1" applyBorder="1" applyAlignment="1" applyProtection="1">
      <alignment vertical="center" wrapText="1"/>
      <protection locked="0"/>
    </xf>
    <xf numFmtId="0" fontId="45" fillId="0" borderId="0" xfId="5" applyFont="1" applyFill="1" applyAlignment="1">
      <alignment wrapText="1"/>
    </xf>
    <xf numFmtId="0" fontId="49" fillId="0" borderId="0" xfId="5" applyFont="1" applyFill="1">
      <alignment horizontal="left" wrapText="1"/>
    </xf>
    <xf numFmtId="0" fontId="69" fillId="0" borderId="0" xfId="0" applyFont="1" applyFill="1" applyAlignment="1">
      <alignment vertical="center"/>
    </xf>
    <xf numFmtId="0" fontId="70" fillId="39" borderId="0" xfId="0" applyFont="1" applyFill="1"/>
    <xf numFmtId="0" fontId="44" fillId="39" borderId="0" xfId="1" applyFont="1" applyFill="1" applyBorder="1" applyAlignment="1">
      <alignment vertical="center"/>
    </xf>
    <xf numFmtId="0" fontId="29" fillId="39" borderId="0" xfId="1" applyFont="1" applyFill="1" applyBorder="1" applyAlignment="1">
      <alignment vertical="center"/>
    </xf>
    <xf numFmtId="0" fontId="29" fillId="39" borderId="0" xfId="1" applyFont="1" applyFill="1" applyBorder="1" applyAlignment="1">
      <alignment horizontal="center" vertical="center"/>
    </xf>
    <xf numFmtId="2" fontId="29" fillId="39" borderId="0" xfId="1" applyNumberFormat="1" applyFont="1" applyFill="1" applyBorder="1" applyAlignment="1">
      <alignment vertical="center"/>
    </xf>
    <xf numFmtId="0" fontId="55" fillId="39" borderId="0" xfId="12" applyFont="1" applyFill="1" applyBorder="1" applyAlignment="1">
      <alignment vertical="center"/>
    </xf>
    <xf numFmtId="0" fontId="29" fillId="39" borderId="0" xfId="12" applyFont="1" applyFill="1" applyBorder="1" applyAlignment="1">
      <alignment vertical="center"/>
    </xf>
    <xf numFmtId="0" fontId="55" fillId="39" borderId="0" xfId="1" applyFont="1" applyFill="1" applyBorder="1" applyAlignment="1">
      <alignment vertical="center"/>
    </xf>
    <xf numFmtId="10" fontId="29" fillId="39" borderId="0" xfId="11" applyNumberFormat="1" applyFont="1" applyFill="1" applyBorder="1" applyAlignment="1">
      <alignment vertical="center"/>
    </xf>
    <xf numFmtId="0" fontId="45" fillId="39" borderId="0" xfId="1" applyFont="1" applyFill="1" applyBorder="1" applyAlignment="1">
      <alignment vertical="center"/>
    </xf>
    <xf numFmtId="0" fontId="29" fillId="39" borderId="0" xfId="12" applyFont="1" applyFill="1" applyAlignment="1">
      <alignment vertical="center"/>
    </xf>
    <xf numFmtId="168" fontId="29" fillId="39" borderId="0" xfId="1" applyNumberFormat="1" applyFont="1" applyFill="1" applyBorder="1" applyAlignment="1">
      <alignment vertical="center"/>
    </xf>
    <xf numFmtId="168" fontId="57" fillId="39" borderId="0" xfId="0" applyNumberFormat="1" applyFont="1" applyFill="1" applyBorder="1" applyAlignment="1">
      <alignment horizontal="center" vertical="center"/>
    </xf>
    <xf numFmtId="169" fontId="29" fillId="39" borderId="0" xfId="1" applyNumberFormat="1" applyFont="1" applyFill="1" applyBorder="1" applyAlignment="1">
      <alignment vertical="center"/>
    </xf>
    <xf numFmtId="169" fontId="55" fillId="39" borderId="0" xfId="0" applyNumberFormat="1" applyFont="1" applyFill="1" applyBorder="1" applyAlignment="1">
      <alignment horizontal="left" vertical="center"/>
    </xf>
    <xf numFmtId="168" fontId="45" fillId="39" borderId="0" xfId="1" applyNumberFormat="1" applyFont="1" applyFill="1" applyBorder="1" applyAlignment="1">
      <alignment horizontal="center" vertical="center"/>
    </xf>
    <xf numFmtId="0" fontId="29" fillId="39" borderId="0" xfId="1" applyNumberFormat="1" applyFont="1" applyFill="1" applyBorder="1" applyAlignment="1">
      <alignment horizontal="left" vertical="center"/>
    </xf>
    <xf numFmtId="10" fontId="45" fillId="39" borderId="0" xfId="11" applyNumberFormat="1" applyFont="1" applyFill="1" applyBorder="1" applyAlignment="1">
      <alignment vertical="center"/>
    </xf>
    <xf numFmtId="0" fontId="47" fillId="39" borderId="0" xfId="1" applyFont="1" applyFill="1" applyAlignment="1">
      <alignment vertical="center"/>
    </xf>
    <xf numFmtId="2" fontId="29" fillId="39" borderId="0" xfId="1" applyNumberFormat="1" applyFont="1" applyFill="1" applyAlignment="1">
      <alignment vertical="center"/>
    </xf>
    <xf numFmtId="0" fontId="29" fillId="39" borderId="0" xfId="1" applyFont="1" applyFill="1" applyAlignment="1">
      <alignment vertical="center"/>
    </xf>
    <xf numFmtId="0" fontId="45" fillId="39" borderId="0" xfId="1" applyFont="1" applyFill="1" applyAlignment="1">
      <alignment vertical="center"/>
    </xf>
    <xf numFmtId="171" fontId="67" fillId="39" borderId="0" xfId="0" applyNumberFormat="1" applyFont="1" applyFill="1" applyAlignment="1">
      <alignment vertical="center"/>
    </xf>
    <xf numFmtId="168" fontId="29" fillId="39" borderId="0" xfId="1" applyNumberFormat="1" applyFont="1" applyFill="1" applyAlignment="1">
      <alignment vertical="center"/>
    </xf>
    <xf numFmtId="2" fontId="29" fillId="0" borderId="0" xfId="1" applyNumberFormat="1" applyFont="1" applyFill="1" applyBorder="1" applyAlignment="1">
      <alignment vertical="center"/>
    </xf>
    <xf numFmtId="168" fontId="57" fillId="39" borderId="0" xfId="0" applyNumberFormat="1" applyFont="1" applyFill="1" applyAlignment="1">
      <alignment vertical="center"/>
    </xf>
    <xf numFmtId="168" fontId="58" fillId="39" borderId="0" xfId="0" applyNumberFormat="1" applyFont="1" applyFill="1" applyAlignment="1">
      <alignment vertical="center"/>
    </xf>
    <xf numFmtId="10" fontId="57" fillId="39" borderId="0" xfId="11" applyNumberFormat="1" applyFont="1" applyFill="1" applyAlignment="1">
      <alignment vertical="center"/>
    </xf>
    <xf numFmtId="2" fontId="29" fillId="39" borderId="0" xfId="12" applyNumberFormat="1" applyFont="1" applyFill="1" applyBorder="1" applyAlignment="1">
      <alignment vertical="center"/>
    </xf>
    <xf numFmtId="168" fontId="44" fillId="39" borderId="0" xfId="0" applyNumberFormat="1" applyFont="1" applyFill="1" applyAlignment="1">
      <alignment vertical="center"/>
    </xf>
    <xf numFmtId="168" fontId="57" fillId="39" borderId="0" xfId="0" applyNumberFormat="1" applyFont="1" applyFill="1" applyBorder="1" applyAlignment="1">
      <alignment vertical="center"/>
    </xf>
    <xf numFmtId="10" fontId="55" fillId="39" borderId="0" xfId="1" applyNumberFormat="1" applyFont="1" applyFill="1" applyBorder="1" applyAlignment="1">
      <alignment vertical="center"/>
    </xf>
    <xf numFmtId="168" fontId="47" fillId="39" borderId="0" xfId="1" applyNumberFormat="1" applyFont="1" applyFill="1" applyBorder="1" applyAlignment="1">
      <alignment vertical="center"/>
    </xf>
    <xf numFmtId="0" fontId="57" fillId="39" borderId="0" xfId="0" applyFont="1" applyFill="1" applyBorder="1" applyAlignment="1">
      <alignment vertical="center"/>
    </xf>
    <xf numFmtId="168" fontId="58" fillId="39" borderId="0" xfId="0" applyNumberFormat="1" applyFont="1" applyFill="1" applyBorder="1" applyAlignment="1">
      <alignment vertical="center"/>
    </xf>
    <xf numFmtId="168" fontId="46" fillId="39" borderId="0" xfId="0" applyNumberFormat="1" applyFont="1" applyFill="1" applyBorder="1" applyAlignment="1">
      <alignment vertical="center"/>
    </xf>
    <xf numFmtId="2" fontId="45" fillId="39" borderId="0" xfId="12" applyNumberFormat="1" applyFont="1" applyFill="1" applyBorder="1" applyAlignment="1">
      <alignment vertical="center"/>
    </xf>
    <xf numFmtId="0" fontId="51" fillId="39" borderId="0" xfId="1" applyFont="1" applyFill="1" applyBorder="1" applyAlignment="1">
      <alignment vertical="center"/>
    </xf>
    <xf numFmtId="0" fontId="45" fillId="39" borderId="0" xfId="12" applyFont="1" applyFill="1" applyBorder="1" applyAlignment="1">
      <alignment vertical="center"/>
    </xf>
    <xf numFmtId="2" fontId="45" fillId="39" borderId="0" xfId="1" applyNumberFormat="1" applyFont="1" applyFill="1" applyBorder="1" applyAlignment="1">
      <alignment vertical="center"/>
    </xf>
    <xf numFmtId="2" fontId="47" fillId="39" borderId="0" xfId="1" applyNumberFormat="1" applyFont="1" applyFill="1" applyBorder="1" applyAlignment="1">
      <alignment vertical="center"/>
    </xf>
    <xf numFmtId="0" fontId="29" fillId="39" borderId="0" xfId="0" applyFont="1" applyFill="1" applyBorder="1" applyAlignment="1">
      <alignment vertical="center"/>
    </xf>
    <xf numFmtId="0" fontId="45" fillId="39" borderId="0" xfId="0" applyFont="1" applyFill="1" applyBorder="1" applyAlignment="1">
      <alignment vertical="center"/>
    </xf>
    <xf numFmtId="0" fontId="51" fillId="39" borderId="0" xfId="1" applyFont="1" applyFill="1" applyBorder="1" applyAlignment="1">
      <alignment horizontal="left" vertical="center"/>
    </xf>
    <xf numFmtId="2" fontId="47" fillId="39" borderId="0" xfId="1" applyNumberFormat="1" applyFont="1" applyFill="1" applyBorder="1" applyAlignment="1">
      <alignment horizontal="left" vertical="center"/>
    </xf>
    <xf numFmtId="0" fontId="47" fillId="39" borderId="0" xfId="1" applyFont="1" applyFill="1" applyBorder="1" applyAlignment="1">
      <alignment horizontal="left" vertical="center"/>
    </xf>
    <xf numFmtId="0" fontId="45" fillId="39" borderId="0" xfId="1" applyFont="1" applyFill="1" applyBorder="1" applyAlignment="1">
      <alignment horizontal="left" vertical="center"/>
    </xf>
    <xf numFmtId="2" fontId="45" fillId="39" borderId="0" xfId="12" applyNumberFormat="1" applyFont="1" applyFill="1" applyBorder="1" applyAlignment="1">
      <alignment horizontal="left" vertical="center"/>
    </xf>
    <xf numFmtId="0" fontId="54" fillId="39" borderId="0" xfId="1" applyFont="1" applyFill="1" applyBorder="1" applyAlignment="1">
      <alignment vertical="center"/>
    </xf>
    <xf numFmtId="169" fontId="45" fillId="39" borderId="0" xfId="12" applyNumberFormat="1" applyFont="1" applyFill="1" applyBorder="1" applyAlignment="1">
      <alignment vertical="center"/>
    </xf>
    <xf numFmtId="168" fontId="45" fillId="39" borderId="0" xfId="12" applyNumberFormat="1" applyFont="1" applyFill="1" applyBorder="1" applyAlignment="1">
      <alignment vertical="center"/>
    </xf>
    <xf numFmtId="169" fontId="48" fillId="39" borderId="0" xfId="0" applyNumberFormat="1" applyFont="1" applyFill="1" applyBorder="1" applyAlignment="1">
      <alignment horizontal="left" vertical="center"/>
    </xf>
    <xf numFmtId="0" fontId="64" fillId="39" borderId="0" xfId="1" applyFont="1" applyFill="1" applyBorder="1" applyAlignment="1">
      <alignment vertical="center"/>
    </xf>
    <xf numFmtId="168" fontId="45" fillId="39" borderId="0" xfId="1" applyNumberFormat="1" applyFont="1" applyFill="1" applyBorder="1" applyAlignment="1">
      <alignment vertical="center"/>
    </xf>
    <xf numFmtId="169" fontId="45" fillId="39" borderId="0" xfId="1" applyNumberFormat="1" applyFont="1" applyFill="1" applyBorder="1" applyAlignment="1">
      <alignment vertical="center"/>
    </xf>
    <xf numFmtId="0" fontId="58" fillId="39" borderId="3" xfId="1" applyFont="1" applyFill="1" applyBorder="1" applyAlignment="1">
      <alignment vertical="center"/>
    </xf>
    <xf numFmtId="0" fontId="58" fillId="39" borderId="2" xfId="1" applyFont="1" applyFill="1" applyBorder="1" applyAlignment="1">
      <alignment vertical="center"/>
    </xf>
    <xf numFmtId="0" fontId="44" fillId="39" borderId="2" xfId="1" applyFont="1" applyFill="1" applyBorder="1" applyAlignment="1">
      <alignment vertical="center"/>
    </xf>
    <xf numFmtId="2" fontId="47" fillId="39" borderId="2" xfId="1" applyNumberFormat="1" applyFont="1" applyFill="1" applyBorder="1" applyAlignment="1">
      <alignment horizontal="center" vertical="center"/>
    </xf>
    <xf numFmtId="0" fontId="29" fillId="39" borderId="5" xfId="1" applyFont="1" applyFill="1" applyBorder="1" applyAlignment="1">
      <alignment vertical="center"/>
    </xf>
    <xf numFmtId="2" fontId="45" fillId="39" borderId="0" xfId="1" applyNumberFormat="1" applyFont="1" applyFill="1" applyBorder="1" applyAlignment="1">
      <alignment horizontal="center" vertical="center"/>
    </xf>
    <xf numFmtId="0" fontId="64" fillId="39" borderId="5" xfId="1" applyFont="1" applyFill="1" applyBorder="1" applyAlignment="1">
      <alignment vertical="center"/>
    </xf>
    <xf numFmtId="172" fontId="29" fillId="39" borderId="0" xfId="11" applyNumberFormat="1" applyFont="1" applyFill="1" applyBorder="1" applyAlignment="1">
      <alignment vertical="center"/>
    </xf>
    <xf numFmtId="173" fontId="29" fillId="39" borderId="0" xfId="11" applyNumberFormat="1" applyFont="1" applyFill="1" applyBorder="1" applyAlignment="1">
      <alignment vertical="center"/>
    </xf>
    <xf numFmtId="2" fontId="47" fillId="39" borderId="0" xfId="16" applyNumberFormat="1" applyFont="1" applyFill="1" applyBorder="1" applyAlignment="1">
      <alignment vertical="center"/>
    </xf>
    <xf numFmtId="0" fontId="58" fillId="39" borderId="0" xfId="16" applyFont="1" applyFill="1" applyBorder="1" applyAlignment="1">
      <alignment vertical="center"/>
    </xf>
    <xf numFmtId="0" fontId="47" fillId="39" borderId="0" xfId="16" applyFont="1" applyFill="1" applyBorder="1" applyAlignment="1">
      <alignment vertical="center"/>
    </xf>
    <xf numFmtId="0" fontId="53" fillId="39" borderId="0" xfId="1" applyFont="1" applyFill="1" applyBorder="1" applyAlignment="1">
      <alignment vertical="center"/>
    </xf>
    <xf numFmtId="10" fontId="46" fillId="39" borderId="0" xfId="11" applyNumberFormat="1" applyFont="1" applyFill="1" applyBorder="1" applyAlignment="1">
      <alignment vertical="center"/>
    </xf>
    <xf numFmtId="0" fontId="76" fillId="39" borderId="0" xfId="0" applyFont="1" applyFill="1" applyAlignment="1">
      <alignment vertical="center" wrapText="1"/>
    </xf>
    <xf numFmtId="0" fontId="78" fillId="39" borderId="0" xfId="6" applyFont="1" applyFill="1" applyAlignment="1" applyProtection="1">
      <alignment vertical="center" wrapText="1"/>
    </xf>
    <xf numFmtId="0" fontId="76" fillId="39" borderId="0" xfId="0" applyFont="1" applyFill="1" applyAlignment="1">
      <alignment horizontal="left" vertical="center" wrapText="1"/>
    </xf>
    <xf numFmtId="0" fontId="79" fillId="39" borderId="0" xfId="1" applyFont="1" applyFill="1" applyBorder="1" applyAlignment="1">
      <alignment vertical="center"/>
    </xf>
    <xf numFmtId="0" fontId="79" fillId="39" borderId="0" xfId="1" applyFont="1" applyFill="1" applyBorder="1" applyAlignment="1">
      <alignment horizontal="center" vertical="center"/>
    </xf>
    <xf numFmtId="0" fontId="80" fillId="39" borderId="0" xfId="1" applyFont="1" applyFill="1" applyBorder="1" applyAlignment="1">
      <alignment vertical="center"/>
    </xf>
    <xf numFmtId="0" fontId="81" fillId="2" borderId="3" xfId="3" applyFont="1" applyFill="1" applyBorder="1" applyAlignment="1">
      <alignment horizontal="left" vertical="center"/>
    </xf>
    <xf numFmtId="0" fontId="81" fillId="2" borderId="2" xfId="3" applyFont="1" applyFill="1" applyBorder="1" applyAlignment="1">
      <alignment horizontal="left" vertical="center"/>
    </xf>
    <xf numFmtId="0" fontId="81" fillId="2" borderId="2" xfId="3" applyFont="1" applyFill="1" applyBorder="1" applyAlignment="1">
      <alignment horizontal="center" vertical="center" wrapText="1"/>
    </xf>
    <xf numFmtId="0" fontId="81" fillId="2" borderId="4" xfId="3" applyFont="1" applyFill="1" applyBorder="1" applyAlignment="1">
      <alignment horizontal="center" vertical="center" wrapText="1"/>
    </xf>
    <xf numFmtId="0" fontId="81" fillId="2" borderId="5" xfId="3" applyFont="1" applyFill="1" applyBorder="1" applyAlignment="1">
      <alignment horizontal="left" vertical="center"/>
    </xf>
    <xf numFmtId="0" fontId="81" fillId="2" borderId="0" xfId="3" applyFont="1" applyFill="1" applyBorder="1" applyAlignment="1">
      <alignment horizontal="left" vertical="center"/>
    </xf>
    <xf numFmtId="168" fontId="79" fillId="3" borderId="0" xfId="2" applyNumberFormat="1" applyFont="1" applyFill="1" applyBorder="1" applyAlignment="1" applyProtection="1">
      <alignment horizontal="center" vertical="center" wrapText="1"/>
    </xf>
    <xf numFmtId="168" fontId="79" fillId="3" borderId="6" xfId="2" applyNumberFormat="1" applyFont="1" applyFill="1" applyBorder="1" applyAlignment="1" applyProtection="1">
      <alignment horizontal="center" vertical="center" wrapText="1"/>
    </xf>
    <xf numFmtId="168" fontId="79" fillId="4" borderId="0" xfId="2" applyNumberFormat="1" applyFont="1" applyFill="1" applyBorder="1" applyAlignment="1" applyProtection="1">
      <alignment horizontal="center" vertical="center" wrapText="1"/>
    </xf>
    <xf numFmtId="168" fontId="79" fillId="4" borderId="6" xfId="2" applyNumberFormat="1" applyFont="1" applyFill="1" applyBorder="1" applyAlignment="1" applyProtection="1">
      <alignment horizontal="center" vertical="center" wrapText="1"/>
    </xf>
    <xf numFmtId="0" fontId="81" fillId="2" borderId="5" xfId="3" applyFont="1" applyFill="1" applyBorder="1" applyAlignment="1">
      <alignment horizontal="left" vertical="center" wrapText="1"/>
    </xf>
    <xf numFmtId="0" fontId="81" fillId="2" borderId="7" xfId="3" applyFont="1" applyFill="1" applyBorder="1" applyAlignment="1">
      <alignment horizontal="left" vertical="center"/>
    </xf>
    <xf numFmtId="0" fontId="81" fillId="2" borderId="8" xfId="3" applyFont="1" applyFill="1" applyBorder="1" applyAlignment="1">
      <alignment horizontal="left" vertical="center"/>
    </xf>
    <xf numFmtId="168" fontId="79" fillId="3" borderId="8" xfId="2" applyNumberFormat="1" applyFont="1" applyFill="1" applyBorder="1" applyAlignment="1" applyProtection="1">
      <alignment horizontal="center" vertical="center" wrapText="1"/>
    </xf>
    <xf numFmtId="168" fontId="79" fillId="3" borderId="9" xfId="2" applyNumberFormat="1" applyFont="1" applyFill="1" applyBorder="1" applyAlignment="1" applyProtection="1">
      <alignment horizontal="center" vertical="center" wrapText="1"/>
    </xf>
    <xf numFmtId="168" fontId="79" fillId="39" borderId="0" xfId="2" applyNumberFormat="1" applyFont="1" applyFill="1" applyBorder="1" applyAlignment="1" applyProtection="1">
      <alignment horizontal="center" vertical="center" wrapText="1"/>
    </xf>
    <xf numFmtId="0" fontId="81" fillId="39" borderId="0" xfId="12" applyFont="1" applyFill="1" applyBorder="1" applyAlignment="1">
      <alignment vertical="center"/>
    </xf>
    <xf numFmtId="0" fontId="79" fillId="39" borderId="0" xfId="12" applyFont="1" applyFill="1" applyBorder="1" applyAlignment="1">
      <alignment vertical="center"/>
    </xf>
    <xf numFmtId="0" fontId="81" fillId="2" borderId="1" xfId="3" applyFont="1" applyFill="1" applyBorder="1" applyAlignment="1">
      <alignment horizontal="center" vertical="center" wrapText="1"/>
    </xf>
    <xf numFmtId="168" fontId="79" fillId="3" borderId="2" xfId="2" applyNumberFormat="1" applyFont="1" applyFill="1" applyBorder="1" applyAlignment="1" applyProtection="1">
      <alignment horizontal="center" vertical="center" wrapText="1"/>
    </xf>
    <xf numFmtId="0" fontId="82" fillId="39" borderId="0" xfId="1" applyFont="1" applyFill="1" applyBorder="1" applyAlignment="1">
      <alignment vertical="center"/>
    </xf>
    <xf numFmtId="0" fontId="83" fillId="39" borderId="0" xfId="1" applyFont="1" applyFill="1" applyBorder="1" applyAlignment="1">
      <alignment vertical="center"/>
    </xf>
    <xf numFmtId="0" fontId="84" fillId="39" borderId="0" xfId="1" applyFont="1" applyFill="1" applyBorder="1" applyAlignment="1">
      <alignment vertical="center"/>
    </xf>
    <xf numFmtId="168" fontId="84" fillId="39" borderId="0" xfId="2" applyNumberFormat="1" applyFont="1" applyFill="1" applyBorder="1" applyAlignment="1" applyProtection="1">
      <alignment horizontal="center" vertical="center" wrapText="1"/>
    </xf>
    <xf numFmtId="0" fontId="1" fillId="0" borderId="0" xfId="0" applyFont="1" applyAlignment="1">
      <alignment vertical="center"/>
    </xf>
    <xf numFmtId="0" fontId="79" fillId="39" borderId="0" xfId="1" applyFont="1" applyFill="1" applyBorder="1" applyAlignment="1">
      <alignment horizontal="left" vertical="center"/>
    </xf>
    <xf numFmtId="0" fontId="81" fillId="39" borderId="0" xfId="1" applyFont="1" applyFill="1" applyBorder="1" applyAlignment="1">
      <alignment vertical="center"/>
    </xf>
    <xf numFmtId="168" fontId="79" fillId="4" borderId="8" xfId="2" applyNumberFormat="1" applyFont="1" applyFill="1" applyBorder="1" applyAlignment="1" applyProtection="1">
      <alignment horizontal="center" vertical="center" wrapText="1"/>
    </xf>
    <xf numFmtId="168" fontId="79" fillId="4" borderId="9" xfId="2" applyNumberFormat="1" applyFont="1" applyFill="1" applyBorder="1" applyAlignment="1" applyProtection="1">
      <alignment horizontal="center" vertical="center" wrapText="1"/>
    </xf>
    <xf numFmtId="0" fontId="79" fillId="39" borderId="0" xfId="1" applyFont="1" applyFill="1" applyBorder="1" applyAlignment="1">
      <alignment vertical="center" wrapText="1"/>
    </xf>
    <xf numFmtId="0" fontId="81" fillId="2" borderId="3" xfId="3" applyFont="1" applyFill="1" applyBorder="1" applyAlignment="1">
      <alignment horizontal="center" vertical="center"/>
    </xf>
    <xf numFmtId="0" fontId="81" fillId="2" borderId="2" xfId="3" applyFont="1" applyFill="1" applyBorder="1" applyAlignment="1">
      <alignment horizontal="center" vertical="center"/>
    </xf>
    <xf numFmtId="0" fontId="81" fillId="2" borderId="7" xfId="3" applyFont="1" applyFill="1" applyBorder="1" applyAlignment="1">
      <alignment horizontal="center" vertical="center"/>
    </xf>
    <xf numFmtId="0" fontId="79" fillId="39" borderId="0" xfId="1" applyFont="1" applyFill="1" applyBorder="1" applyAlignment="1">
      <alignment horizontal="right" vertical="center"/>
    </xf>
    <xf numFmtId="0" fontId="84" fillId="39" borderId="0" xfId="1" applyFont="1" applyFill="1" applyBorder="1" applyAlignment="1">
      <alignment horizontal="right" vertical="center"/>
    </xf>
    <xf numFmtId="10" fontId="79" fillId="39" borderId="0" xfId="11" applyNumberFormat="1" applyFont="1" applyFill="1" applyBorder="1" applyAlignment="1">
      <alignment vertical="center"/>
    </xf>
    <xf numFmtId="10" fontId="81" fillId="39" borderId="0" xfId="11" applyNumberFormat="1" applyFont="1" applyFill="1" applyBorder="1" applyAlignment="1">
      <alignment vertical="center"/>
    </xf>
    <xf numFmtId="0" fontId="81" fillId="2" borderId="19" xfId="3" applyFont="1" applyFill="1" applyBorder="1" applyAlignment="1">
      <alignment horizontal="center" vertical="center" wrapText="1"/>
    </xf>
    <xf numFmtId="0" fontId="79" fillId="39" borderId="0" xfId="16" applyFont="1" applyFill="1" applyBorder="1" applyAlignment="1">
      <alignment vertical="center"/>
    </xf>
    <xf numFmtId="0" fontId="75" fillId="39" borderId="0" xfId="1" applyFont="1" applyFill="1" applyBorder="1" applyAlignment="1">
      <alignment vertical="center"/>
    </xf>
    <xf numFmtId="0" fontId="79" fillId="39" borderId="0" xfId="12" applyFont="1" applyFill="1" applyAlignment="1">
      <alignment vertical="center"/>
    </xf>
    <xf numFmtId="169" fontId="81" fillId="2" borderId="3" xfId="0" applyNumberFormat="1" applyFont="1" applyFill="1" applyBorder="1" applyAlignment="1">
      <alignment horizontal="left" vertical="center"/>
    </xf>
    <xf numFmtId="169" fontId="81" fillId="2" borderId="2" xfId="0" applyNumberFormat="1" applyFont="1" applyFill="1" applyBorder="1" applyAlignment="1">
      <alignment horizontal="left" vertical="center"/>
    </xf>
    <xf numFmtId="0" fontId="81" fillId="2" borderId="2" xfId="3" applyFont="1" applyFill="1" applyBorder="1" applyAlignment="1">
      <alignment vertical="center"/>
    </xf>
    <xf numFmtId="2" fontId="79" fillId="39" borderId="0" xfId="1" applyNumberFormat="1" applyFont="1" applyFill="1" applyBorder="1" applyAlignment="1">
      <alignment vertical="center"/>
    </xf>
    <xf numFmtId="168" fontId="77" fillId="39" borderId="0" xfId="0" applyNumberFormat="1" applyFont="1" applyFill="1" applyBorder="1" applyAlignment="1">
      <alignment horizontal="center" vertical="center"/>
    </xf>
    <xf numFmtId="169" fontId="81" fillId="2" borderId="5" xfId="0" applyNumberFormat="1" applyFont="1" applyFill="1" applyBorder="1" applyAlignment="1">
      <alignment horizontal="left" vertical="center"/>
    </xf>
    <xf numFmtId="169" fontId="81" fillId="2" borderId="0" xfId="0" applyNumberFormat="1" applyFont="1" applyFill="1" applyBorder="1" applyAlignment="1">
      <alignment horizontal="left" vertical="center"/>
    </xf>
    <xf numFmtId="168" fontId="79" fillId="6" borderId="0" xfId="2" applyNumberFormat="1" applyFont="1" applyFill="1" applyBorder="1" applyAlignment="1" applyProtection="1">
      <alignment horizontal="center" vertical="center" wrapText="1"/>
    </xf>
    <xf numFmtId="168" fontId="79" fillId="39" borderId="0" xfId="1" applyNumberFormat="1" applyFont="1" applyFill="1" applyBorder="1" applyAlignment="1">
      <alignment vertical="center"/>
    </xf>
    <xf numFmtId="168" fontId="72" fillId="39" borderId="0" xfId="0" applyNumberFormat="1" applyFont="1" applyFill="1" applyBorder="1" applyAlignment="1">
      <alignment horizontal="center" vertical="center"/>
    </xf>
    <xf numFmtId="0" fontId="87" fillId="39" borderId="0" xfId="1" applyFont="1" applyFill="1" applyBorder="1" applyAlignment="1">
      <alignment vertical="center"/>
    </xf>
    <xf numFmtId="168" fontId="88" fillId="39" borderId="0" xfId="0" applyNumberFormat="1" applyFont="1" applyFill="1" applyBorder="1" applyAlignment="1">
      <alignment horizontal="center" vertical="center"/>
    </xf>
    <xf numFmtId="169" fontId="81" fillId="2" borderId="7" xfId="0" applyNumberFormat="1" applyFont="1" applyFill="1" applyBorder="1" applyAlignment="1">
      <alignment horizontal="left" vertical="center"/>
    </xf>
    <xf numFmtId="169" fontId="81" fillId="2" borderId="8" xfId="0" applyNumberFormat="1" applyFont="1" applyFill="1" applyBorder="1" applyAlignment="1">
      <alignment horizontal="left" vertical="center"/>
    </xf>
    <xf numFmtId="168" fontId="79" fillId="6" borderId="8" xfId="2" applyNumberFormat="1" applyFont="1" applyFill="1" applyBorder="1" applyAlignment="1" applyProtection="1">
      <alignment horizontal="center" vertical="center" wrapText="1"/>
    </xf>
    <xf numFmtId="169" fontId="79" fillId="39" borderId="0" xfId="1" applyNumberFormat="1" applyFont="1" applyFill="1" applyBorder="1" applyAlignment="1">
      <alignment vertical="center"/>
    </xf>
    <xf numFmtId="169" fontId="84" fillId="39" borderId="0" xfId="1" applyNumberFormat="1" applyFont="1" applyFill="1" applyBorder="1" applyAlignment="1">
      <alignment vertical="center"/>
    </xf>
    <xf numFmtId="0" fontId="80" fillId="39" borderId="0" xfId="16" applyFont="1" applyFill="1" applyBorder="1" applyAlignment="1">
      <alignment vertical="center"/>
    </xf>
    <xf numFmtId="0" fontId="81" fillId="39" borderId="0" xfId="16" applyFont="1" applyFill="1" applyBorder="1" applyAlignment="1">
      <alignment vertical="center"/>
    </xf>
    <xf numFmtId="0" fontId="79" fillId="39" borderId="0" xfId="16" applyNumberFormat="1" applyFont="1" applyFill="1" applyBorder="1" applyAlignment="1">
      <alignment horizontal="center" vertical="center"/>
    </xf>
    <xf numFmtId="0" fontId="83" fillId="39" borderId="0" xfId="16" applyFont="1" applyFill="1" applyBorder="1" applyAlignment="1">
      <alignment vertical="center"/>
    </xf>
    <xf numFmtId="170" fontId="79" fillId="39" borderId="0" xfId="16" applyNumberFormat="1" applyFont="1" applyFill="1" applyBorder="1" applyAlignment="1">
      <alignment horizontal="center" vertical="center"/>
    </xf>
    <xf numFmtId="169" fontId="81" fillId="39" borderId="0" xfId="0" applyNumberFormat="1" applyFont="1" applyFill="1" applyBorder="1" applyAlignment="1">
      <alignment horizontal="left" vertical="center"/>
    </xf>
    <xf numFmtId="0" fontId="81" fillId="39" borderId="0" xfId="3" applyFont="1" applyFill="1" applyBorder="1" applyAlignment="1">
      <alignment vertical="center" wrapText="1"/>
    </xf>
    <xf numFmtId="168" fontId="81" fillId="39" borderId="0" xfId="0" applyNumberFormat="1" applyFont="1" applyFill="1" applyBorder="1" applyAlignment="1">
      <alignment horizontal="center" vertical="center"/>
    </xf>
    <xf numFmtId="0" fontId="82" fillId="39" borderId="0" xfId="1" applyNumberFormat="1" applyFont="1" applyFill="1" applyBorder="1" applyAlignment="1">
      <alignment horizontal="left" vertical="center"/>
    </xf>
    <xf numFmtId="170" fontId="79" fillId="39" borderId="0" xfId="1" applyNumberFormat="1" applyFont="1" applyFill="1" applyBorder="1" applyAlignment="1">
      <alignment horizontal="center" vertical="center"/>
    </xf>
    <xf numFmtId="168" fontId="75" fillId="39" borderId="0" xfId="1" applyNumberFormat="1" applyFont="1" applyFill="1" applyBorder="1" applyAlignment="1">
      <alignment horizontal="center" vertical="center"/>
    </xf>
    <xf numFmtId="0" fontId="79" fillId="39" borderId="0" xfId="1" applyNumberFormat="1" applyFont="1" applyFill="1" applyBorder="1" applyAlignment="1">
      <alignment horizontal="left" vertical="center"/>
    </xf>
    <xf numFmtId="0" fontId="84" fillId="39" borderId="0" xfId="1" applyFont="1" applyFill="1" applyAlignment="1">
      <alignment vertical="center"/>
    </xf>
    <xf numFmtId="0" fontId="79" fillId="39" borderId="0" xfId="1" applyFont="1" applyFill="1" applyAlignment="1">
      <alignment vertical="center"/>
    </xf>
    <xf numFmtId="0" fontId="90" fillId="39" borderId="0" xfId="1" applyFont="1" applyFill="1" applyBorder="1" applyAlignment="1">
      <alignment vertical="center"/>
    </xf>
    <xf numFmtId="0" fontId="75" fillId="39" borderId="0" xfId="1" applyFont="1" applyFill="1" applyAlignment="1">
      <alignment vertical="center"/>
    </xf>
    <xf numFmtId="0" fontId="81" fillId="2" borderId="3" xfId="3" applyFont="1" applyFill="1" applyBorder="1" applyAlignment="1">
      <alignment horizontal="left" vertical="center" wrapText="1"/>
    </xf>
    <xf numFmtId="0" fontId="81" fillId="39" borderId="0" xfId="3" applyFont="1" applyFill="1" applyBorder="1" applyAlignment="1">
      <alignment horizontal="left" vertical="center"/>
    </xf>
    <xf numFmtId="0" fontId="80" fillId="39" borderId="0" xfId="1" applyFont="1" applyFill="1" applyAlignment="1">
      <alignment vertical="center"/>
    </xf>
    <xf numFmtId="168" fontId="88" fillId="39" borderId="0" xfId="0" applyNumberFormat="1" applyFont="1" applyFill="1" applyAlignment="1">
      <alignment vertical="center"/>
    </xf>
    <xf numFmtId="168" fontId="82" fillId="39" borderId="0" xfId="0" applyNumberFormat="1" applyFont="1" applyFill="1" applyBorder="1" applyAlignment="1">
      <alignment vertical="center"/>
    </xf>
    <xf numFmtId="168" fontId="79" fillId="39" borderId="0" xfId="0" applyNumberFormat="1" applyFont="1" applyFill="1" applyBorder="1" applyAlignment="1">
      <alignment vertical="center"/>
    </xf>
    <xf numFmtId="0" fontId="81" fillId="2" borderId="5" xfId="3" applyFont="1" applyFill="1" applyBorder="1" applyAlignment="1">
      <alignment horizontal="center" vertical="center" wrapText="1"/>
    </xf>
    <xf numFmtId="0" fontId="84" fillId="2" borderId="5" xfId="1" applyFont="1" applyFill="1" applyBorder="1" applyAlignment="1">
      <alignment vertical="center"/>
    </xf>
    <xf numFmtId="0" fontId="84" fillId="2" borderId="7" xfId="1" applyFont="1" applyFill="1" applyBorder="1" applyAlignment="1">
      <alignment vertical="center"/>
    </xf>
    <xf numFmtId="168" fontId="80" fillId="39" borderId="0" xfId="0" applyNumberFormat="1" applyFont="1" applyFill="1" applyAlignment="1">
      <alignment vertical="center"/>
    </xf>
    <xf numFmtId="174" fontId="79" fillId="3" borderId="0" xfId="2" applyNumberFormat="1" applyFont="1" applyFill="1" applyBorder="1" applyAlignment="1" applyProtection="1">
      <alignment horizontal="center" vertical="center" wrapText="1"/>
    </xf>
    <xf numFmtId="168" fontId="88" fillId="39" borderId="0" xfId="0" applyNumberFormat="1" applyFont="1" applyFill="1" applyBorder="1" applyAlignment="1">
      <alignment vertical="center"/>
    </xf>
    <xf numFmtId="0" fontId="81" fillId="2" borderId="7" xfId="3" applyFont="1" applyFill="1" applyBorder="1" applyAlignment="1">
      <alignment horizontal="left" vertical="center" wrapText="1"/>
    </xf>
    <xf numFmtId="0" fontId="81" fillId="39" borderId="0" xfId="3" applyFont="1" applyFill="1" applyBorder="1" applyAlignment="1">
      <alignment horizontal="left" vertical="center" wrapText="1"/>
    </xf>
    <xf numFmtId="168" fontId="91" fillId="39" borderId="0" xfId="0" applyNumberFormat="1" applyFont="1" applyFill="1" applyBorder="1" applyAlignment="1">
      <alignment vertical="center"/>
    </xf>
    <xf numFmtId="0" fontId="84" fillId="2" borderId="3" xfId="1" applyFont="1" applyFill="1" applyBorder="1" applyAlignment="1">
      <alignment vertical="center"/>
    </xf>
    <xf numFmtId="0" fontId="84" fillId="39" borderId="0" xfId="1" applyFont="1" applyFill="1" applyBorder="1" applyAlignment="1">
      <alignment vertical="center" wrapText="1"/>
    </xf>
    <xf numFmtId="2" fontId="79" fillId="39" borderId="0" xfId="12" applyNumberFormat="1" applyFont="1" applyFill="1" applyBorder="1" applyAlignment="1">
      <alignment vertical="center"/>
    </xf>
    <xf numFmtId="168" fontId="80" fillId="39" borderId="0" xfId="0" applyNumberFormat="1" applyFont="1" applyFill="1" applyBorder="1" applyAlignment="1">
      <alignment vertical="center"/>
    </xf>
    <xf numFmtId="168" fontId="79" fillId="39" borderId="0" xfId="0" applyNumberFormat="1" applyFont="1" applyFill="1" applyBorder="1" applyAlignment="1">
      <alignment horizontal="center" vertical="center"/>
    </xf>
    <xf numFmtId="168" fontId="79" fillId="39" borderId="0" xfId="0" applyNumberFormat="1" applyFont="1" applyFill="1" applyBorder="1" applyAlignment="1">
      <alignment horizontal="center" vertical="center" wrapText="1"/>
    </xf>
    <xf numFmtId="0" fontId="81" fillId="2" borderId="0" xfId="3" applyFont="1" applyFill="1" applyBorder="1" applyAlignment="1">
      <alignment horizontal="left" vertical="center" wrapText="1"/>
    </xf>
    <xf numFmtId="171" fontId="75" fillId="39" borderId="0" xfId="12" applyNumberFormat="1" applyFont="1" applyFill="1" applyBorder="1" applyAlignment="1">
      <alignment vertical="center"/>
    </xf>
    <xf numFmtId="0" fontId="81" fillId="2" borderId="8" xfId="3" applyFont="1" applyFill="1" applyBorder="1" applyAlignment="1">
      <alignment horizontal="left" vertical="center" wrapText="1"/>
    </xf>
    <xf numFmtId="0" fontId="81" fillId="39" borderId="0" xfId="3" applyFont="1" applyFill="1" applyBorder="1" applyAlignment="1">
      <alignment horizontal="center" vertical="center" wrapText="1"/>
    </xf>
    <xf numFmtId="168" fontId="79" fillId="39" borderId="0" xfId="10" applyNumberFormat="1" applyFont="1" applyFill="1" applyBorder="1" applyAlignment="1">
      <alignment vertical="center"/>
    </xf>
    <xf numFmtId="168" fontId="79" fillId="39" borderId="0" xfId="10" applyNumberFormat="1" applyFont="1" applyFill="1" applyBorder="1" applyAlignment="1">
      <alignment vertical="center" wrapText="1"/>
    </xf>
    <xf numFmtId="2" fontId="88" fillId="39" borderId="0" xfId="0" applyNumberFormat="1" applyFont="1" applyFill="1" applyBorder="1" applyAlignment="1">
      <alignment vertical="center"/>
    </xf>
    <xf numFmtId="168" fontId="81" fillId="39" borderId="0" xfId="0" applyNumberFormat="1" applyFont="1" applyFill="1" applyBorder="1" applyAlignment="1">
      <alignment vertical="center"/>
    </xf>
    <xf numFmtId="168" fontId="77" fillId="39" borderId="0" xfId="0" applyNumberFormat="1" applyFont="1" applyFill="1" applyBorder="1" applyAlignment="1">
      <alignment vertical="center"/>
    </xf>
    <xf numFmtId="169" fontId="88" fillId="39" borderId="0" xfId="0" applyNumberFormat="1" applyFont="1" applyFill="1" applyBorder="1" applyAlignment="1">
      <alignment horizontal="center" vertical="center"/>
    </xf>
    <xf numFmtId="169" fontId="72" fillId="39" borderId="0" xfId="0" applyNumberFormat="1" applyFont="1" applyFill="1" applyBorder="1" applyAlignment="1">
      <alignment horizontal="center" vertical="center"/>
    </xf>
    <xf numFmtId="169" fontId="80" fillId="39" borderId="0" xfId="0" applyNumberFormat="1" applyFont="1" applyFill="1" applyBorder="1" applyAlignment="1">
      <alignment horizontal="center" vertical="center"/>
    </xf>
    <xf numFmtId="169" fontId="80" fillId="39" borderId="0" xfId="0" applyNumberFormat="1" applyFont="1" applyFill="1" applyBorder="1" applyAlignment="1">
      <alignment vertical="center"/>
    </xf>
    <xf numFmtId="0" fontId="77" fillId="39" borderId="0" xfId="19" applyFont="1" applyFill="1" applyAlignment="1">
      <alignment vertical="center"/>
    </xf>
    <xf numFmtId="1" fontId="79" fillId="39" borderId="0" xfId="12" applyNumberFormat="1" applyFont="1" applyFill="1" applyBorder="1" applyAlignment="1">
      <alignment vertical="center"/>
    </xf>
    <xf numFmtId="168" fontId="79" fillId="39" borderId="0" xfId="11" applyNumberFormat="1" applyFont="1" applyFill="1" applyBorder="1" applyAlignment="1">
      <alignment horizontal="center" vertical="center"/>
    </xf>
    <xf numFmtId="168" fontId="79" fillId="39" borderId="0" xfId="11" applyNumberFormat="1" applyFont="1" applyFill="1" applyBorder="1" applyAlignment="1">
      <alignment horizontal="center" vertical="center" wrapText="1"/>
    </xf>
    <xf numFmtId="168" fontId="79" fillId="39" borderId="0" xfId="0" applyNumberFormat="1" applyFont="1" applyFill="1" applyBorder="1" applyAlignment="1">
      <alignment vertical="center" wrapText="1"/>
    </xf>
    <xf numFmtId="168" fontId="88" fillId="39" borderId="0" xfId="11" applyNumberFormat="1" applyFont="1" applyFill="1" applyBorder="1" applyAlignment="1">
      <alignment horizontal="center" vertical="center"/>
    </xf>
    <xf numFmtId="168" fontId="72" fillId="39" borderId="0" xfId="0" applyNumberFormat="1" applyFont="1" applyFill="1" applyBorder="1" applyAlignment="1">
      <alignment vertical="center"/>
    </xf>
    <xf numFmtId="168" fontId="88" fillId="39" borderId="0" xfId="11" applyNumberFormat="1" applyFont="1" applyFill="1" applyBorder="1" applyAlignment="1">
      <alignment vertical="center"/>
    </xf>
    <xf numFmtId="0" fontId="88" fillId="39" borderId="0" xfId="0" applyFont="1" applyFill="1" applyBorder="1" applyAlignment="1">
      <alignment vertical="center"/>
    </xf>
    <xf numFmtId="0" fontId="89" fillId="39" borderId="0" xfId="1" applyFont="1" applyFill="1" applyBorder="1" applyAlignment="1">
      <alignment vertical="center"/>
    </xf>
    <xf numFmtId="0" fontId="84" fillId="39" borderId="0" xfId="1" applyFont="1" applyFill="1" applyBorder="1" applyAlignment="1">
      <alignment horizontal="left" vertical="center"/>
    </xf>
    <xf numFmtId="168" fontId="80" fillId="39" borderId="0" xfId="0" applyNumberFormat="1" applyFont="1" applyFill="1" applyBorder="1" applyAlignment="1">
      <alignment horizontal="left" vertical="center"/>
    </xf>
    <xf numFmtId="168" fontId="75" fillId="39" borderId="0" xfId="0" applyNumberFormat="1" applyFont="1" applyFill="1" applyBorder="1" applyAlignment="1">
      <alignment vertical="center"/>
    </xf>
    <xf numFmtId="168" fontId="81" fillId="39" borderId="0" xfId="0" applyNumberFormat="1" applyFont="1" applyFill="1" applyBorder="1" applyAlignment="1">
      <alignment horizontal="left" vertical="center"/>
    </xf>
    <xf numFmtId="168" fontId="79" fillId="39" borderId="0" xfId="0" applyNumberFormat="1" applyFont="1" applyFill="1" applyBorder="1" applyAlignment="1">
      <alignment horizontal="left" vertical="center"/>
    </xf>
    <xf numFmtId="2" fontId="75" fillId="39" borderId="0" xfId="12" applyNumberFormat="1" applyFont="1" applyFill="1" applyBorder="1" applyAlignment="1">
      <alignment vertical="center"/>
    </xf>
    <xf numFmtId="168" fontId="92" fillId="39" borderId="0" xfId="0" applyNumberFormat="1" applyFont="1" applyFill="1" applyBorder="1" applyAlignment="1">
      <alignment horizontal="left" vertical="center"/>
    </xf>
    <xf numFmtId="168" fontId="75" fillId="39" borderId="0" xfId="2" applyNumberFormat="1" applyFont="1" applyFill="1" applyBorder="1" applyAlignment="1" applyProtection="1">
      <alignment horizontal="center" vertical="center" wrapText="1"/>
    </xf>
    <xf numFmtId="168" fontId="75" fillId="39" borderId="0" xfId="0" applyNumberFormat="1" applyFont="1" applyFill="1" applyBorder="1" applyAlignment="1">
      <alignment vertical="center" wrapText="1"/>
    </xf>
    <xf numFmtId="168" fontId="75" fillId="39" borderId="0" xfId="0" applyNumberFormat="1" applyFont="1" applyFill="1" applyBorder="1" applyAlignment="1">
      <alignment horizontal="left" vertical="center"/>
    </xf>
    <xf numFmtId="0" fontId="81" fillId="37" borderId="3" xfId="3" applyFont="1" applyFill="1" applyBorder="1" applyAlignment="1">
      <alignment horizontal="left" vertical="center" wrapText="1"/>
    </xf>
    <xf numFmtId="169" fontId="81" fillId="39" borderId="0" xfId="0" applyNumberFormat="1" applyFont="1" applyFill="1" applyBorder="1" applyAlignment="1">
      <alignment vertical="center"/>
    </xf>
    <xf numFmtId="169" fontId="79" fillId="39" borderId="0" xfId="0" applyNumberFormat="1" applyFont="1" applyFill="1" applyBorder="1" applyAlignment="1">
      <alignment horizontal="left" vertical="center"/>
    </xf>
    <xf numFmtId="168" fontId="79" fillId="39" borderId="0" xfId="0" applyNumberFormat="1" applyFont="1" applyFill="1" applyAlignment="1">
      <alignment vertical="center"/>
    </xf>
    <xf numFmtId="0" fontId="81" fillId="37" borderId="2" xfId="3" applyFont="1" applyFill="1" applyBorder="1" applyAlignment="1">
      <alignment horizontal="left" vertical="center" wrapText="1"/>
    </xf>
    <xf numFmtId="169" fontId="92" fillId="2" borderId="5" xfId="0" applyNumberFormat="1" applyFont="1" applyFill="1" applyBorder="1" applyAlignment="1">
      <alignment horizontal="left" vertical="center"/>
    </xf>
    <xf numFmtId="169" fontId="92" fillId="2" borderId="7" xfId="0" applyNumberFormat="1" applyFont="1" applyFill="1" applyBorder="1" applyAlignment="1">
      <alignment horizontal="left" vertical="center"/>
    </xf>
    <xf numFmtId="0" fontId="93" fillId="39" borderId="0" xfId="0" applyFont="1" applyFill="1" applyBorder="1" applyAlignment="1">
      <alignment vertical="center"/>
    </xf>
    <xf numFmtId="175" fontId="75" fillId="39" borderId="0" xfId="0" applyNumberFormat="1" applyFont="1" applyFill="1" applyBorder="1" applyAlignment="1">
      <alignment vertical="center"/>
    </xf>
    <xf numFmtId="169" fontId="79" fillId="39" borderId="0" xfId="0" applyNumberFormat="1" applyFont="1" applyFill="1" applyBorder="1" applyAlignment="1">
      <alignment vertical="center"/>
    </xf>
    <xf numFmtId="168" fontId="93" fillId="39" borderId="0" xfId="0" applyNumberFormat="1" applyFont="1" applyFill="1" applyBorder="1" applyAlignment="1">
      <alignment vertical="center"/>
    </xf>
    <xf numFmtId="0" fontId="90" fillId="39" borderId="0" xfId="12" applyFont="1" applyFill="1" applyBorder="1" applyAlignment="1">
      <alignment vertical="center"/>
    </xf>
    <xf numFmtId="0" fontId="75" fillId="39" borderId="0" xfId="12" applyFont="1" applyFill="1" applyBorder="1" applyAlignment="1">
      <alignment vertical="center"/>
    </xf>
    <xf numFmtId="2" fontId="75" fillId="39" borderId="0" xfId="1" applyNumberFormat="1" applyFont="1" applyFill="1" applyBorder="1" applyAlignment="1">
      <alignment vertical="center"/>
    </xf>
    <xf numFmtId="2" fontId="89" fillId="39" borderId="0" xfId="1" applyNumberFormat="1" applyFont="1" applyFill="1" applyBorder="1" applyAlignment="1">
      <alignment vertical="center"/>
    </xf>
    <xf numFmtId="169" fontId="92" fillId="39" borderId="0" xfId="3" applyNumberFormat="1" applyFont="1" applyFill="1" applyBorder="1" applyAlignment="1">
      <alignment horizontal="left" vertical="center"/>
    </xf>
    <xf numFmtId="0" fontId="92" fillId="39" borderId="0" xfId="3" applyFont="1" applyFill="1" applyBorder="1" applyAlignment="1">
      <alignment horizontal="left" vertical="center"/>
    </xf>
    <xf numFmtId="0" fontId="80" fillId="39" borderId="0" xfId="12" applyFont="1" applyFill="1" applyBorder="1" applyAlignment="1">
      <alignment vertical="center"/>
    </xf>
    <xf numFmtId="169" fontId="92" fillId="2" borderId="3" xfId="0" applyNumberFormat="1" applyFont="1" applyFill="1" applyBorder="1" applyAlignment="1">
      <alignment horizontal="left" vertical="center"/>
    </xf>
    <xf numFmtId="169" fontId="89" fillId="39" borderId="0" xfId="1" applyNumberFormat="1" applyFont="1" applyFill="1" applyBorder="1" applyAlignment="1">
      <alignment vertical="center"/>
    </xf>
    <xf numFmtId="0" fontId="80" fillId="39" borderId="0" xfId="0" applyFont="1" applyFill="1" applyBorder="1" applyAlignment="1">
      <alignment vertical="center"/>
    </xf>
    <xf numFmtId="0" fontId="79" fillId="39" borderId="0" xfId="0" applyFont="1" applyFill="1" applyBorder="1" applyAlignment="1">
      <alignment vertical="center"/>
    </xf>
    <xf numFmtId="10" fontId="79" fillId="39" borderId="0" xfId="2" applyNumberFormat="1" applyFont="1" applyFill="1" applyBorder="1" applyAlignment="1">
      <alignment horizontal="center" vertical="center"/>
    </xf>
    <xf numFmtId="0" fontId="75" fillId="39" borderId="0" xfId="0" applyFont="1" applyFill="1" applyBorder="1" applyAlignment="1">
      <alignment vertical="center"/>
    </xf>
    <xf numFmtId="0" fontId="75" fillId="39" borderId="0" xfId="0" applyNumberFormat="1" applyFont="1" applyFill="1" applyBorder="1" applyAlignment="1">
      <alignment horizontal="center" vertical="center"/>
    </xf>
    <xf numFmtId="43" fontId="75" fillId="39" borderId="0" xfId="0" applyNumberFormat="1" applyFont="1" applyFill="1" applyBorder="1" applyAlignment="1">
      <alignment horizontal="center" vertical="center"/>
    </xf>
    <xf numFmtId="43" fontId="79" fillId="39" borderId="0" xfId="0" applyNumberFormat="1" applyFont="1" applyFill="1" applyBorder="1" applyAlignment="1">
      <alignment horizontal="center" vertical="center"/>
    </xf>
    <xf numFmtId="169" fontId="75" fillId="39" borderId="0" xfId="0" applyNumberFormat="1" applyFont="1" applyFill="1" applyBorder="1" applyAlignment="1">
      <alignment vertical="center"/>
    </xf>
    <xf numFmtId="10" fontId="75" fillId="39" borderId="0" xfId="0" applyNumberFormat="1" applyFont="1" applyFill="1" applyBorder="1" applyAlignment="1">
      <alignment vertical="center"/>
    </xf>
    <xf numFmtId="2" fontId="84" fillId="39" borderId="0" xfId="1" applyNumberFormat="1" applyFont="1" applyFill="1" applyBorder="1" applyAlignment="1">
      <alignment vertical="center"/>
    </xf>
    <xf numFmtId="10" fontId="75" fillId="39" borderId="0" xfId="2" applyNumberFormat="1" applyFont="1" applyFill="1" applyBorder="1" applyAlignment="1">
      <alignment horizontal="center" vertical="center"/>
    </xf>
    <xf numFmtId="0" fontId="75" fillId="39" borderId="0" xfId="1" applyFont="1" applyFill="1" applyBorder="1" applyAlignment="1">
      <alignment horizontal="left" vertical="center"/>
    </xf>
    <xf numFmtId="2" fontId="89" fillId="39" borderId="0" xfId="1" applyNumberFormat="1" applyFont="1" applyFill="1" applyBorder="1" applyAlignment="1">
      <alignment horizontal="left" vertical="center"/>
    </xf>
    <xf numFmtId="0" fontId="90" fillId="39" borderId="0" xfId="12" applyFont="1" applyFill="1" applyBorder="1" applyAlignment="1">
      <alignment horizontal="left" vertical="center"/>
    </xf>
    <xf numFmtId="2" fontId="75" fillId="39" borderId="0" xfId="12" applyNumberFormat="1" applyFont="1" applyFill="1" applyBorder="1" applyAlignment="1">
      <alignment horizontal="left" vertical="center"/>
    </xf>
    <xf numFmtId="0" fontId="92" fillId="39" borderId="0" xfId="12" applyFont="1" applyFill="1" applyBorder="1" applyAlignment="1">
      <alignment vertical="center"/>
    </xf>
    <xf numFmtId="0" fontId="80" fillId="39" borderId="0" xfId="12" applyFont="1" applyFill="1" applyBorder="1" applyAlignment="1">
      <alignment horizontal="left" vertical="center"/>
    </xf>
    <xf numFmtId="0" fontId="81" fillId="39" borderId="0" xfId="12" applyFont="1" applyFill="1" applyBorder="1" applyAlignment="1">
      <alignment horizontal="left" vertical="center"/>
    </xf>
    <xf numFmtId="0" fontId="94" fillId="39" borderId="0" xfId="1" applyFont="1" applyFill="1" applyBorder="1" applyAlignment="1">
      <alignment vertical="center"/>
    </xf>
    <xf numFmtId="0" fontId="79" fillId="39" borderId="0" xfId="12" applyNumberFormat="1" applyFont="1" applyFill="1" applyBorder="1" applyAlignment="1">
      <alignment horizontal="center" vertical="center"/>
    </xf>
    <xf numFmtId="0" fontId="92" fillId="39" borderId="0" xfId="12" applyFont="1" applyFill="1" applyBorder="1" applyAlignment="1">
      <alignment horizontal="left" vertical="center"/>
    </xf>
    <xf numFmtId="0" fontId="75" fillId="39" borderId="0" xfId="12" applyNumberFormat="1" applyFont="1" applyFill="1" applyBorder="1" applyAlignment="1">
      <alignment horizontal="center" vertical="center"/>
    </xf>
    <xf numFmtId="170" fontId="75" fillId="39" borderId="0" xfId="12" applyNumberFormat="1" applyFont="1" applyFill="1" applyBorder="1" applyAlignment="1">
      <alignment horizontal="center" vertical="center"/>
    </xf>
    <xf numFmtId="169" fontId="75" fillId="39" borderId="0" xfId="12" applyNumberFormat="1" applyFont="1" applyFill="1" applyBorder="1" applyAlignment="1">
      <alignment vertical="center"/>
    </xf>
    <xf numFmtId="169" fontId="81" fillId="39" borderId="0" xfId="3" applyNumberFormat="1" applyFont="1" applyFill="1" applyBorder="1" applyAlignment="1">
      <alignment horizontal="left" vertical="center"/>
    </xf>
    <xf numFmtId="0" fontId="81" fillId="2" borderId="0" xfId="3" applyFont="1" applyFill="1" applyBorder="1" applyAlignment="1">
      <alignment vertical="center" wrapText="1"/>
    </xf>
    <xf numFmtId="168" fontId="89" fillId="39" borderId="0" xfId="1" applyNumberFormat="1" applyFont="1" applyFill="1" applyBorder="1" applyAlignment="1">
      <alignment vertical="center"/>
    </xf>
    <xf numFmtId="168" fontId="75" fillId="39" borderId="0" xfId="10" applyNumberFormat="1" applyFont="1" applyFill="1" applyBorder="1" applyAlignment="1">
      <alignment vertical="center"/>
    </xf>
    <xf numFmtId="169" fontId="92" fillId="39" borderId="0" xfId="0" applyNumberFormat="1" applyFont="1" applyFill="1" applyBorder="1" applyAlignment="1">
      <alignment horizontal="left" vertical="center"/>
    </xf>
    <xf numFmtId="10" fontId="79" fillId="39" borderId="0" xfId="2" applyNumberFormat="1" applyFont="1" applyFill="1" applyBorder="1" applyAlignment="1">
      <alignment vertical="center"/>
    </xf>
    <xf numFmtId="0" fontId="95" fillId="39" borderId="0" xfId="1" applyFont="1" applyFill="1" applyBorder="1" applyAlignment="1">
      <alignment vertical="center"/>
    </xf>
    <xf numFmtId="168" fontId="75" fillId="39" borderId="0" xfId="1" applyNumberFormat="1" applyFont="1" applyFill="1" applyBorder="1" applyAlignment="1">
      <alignment vertical="center"/>
    </xf>
    <xf numFmtId="165" fontId="79" fillId="39" borderId="0" xfId="2" applyNumberFormat="1" applyFont="1" applyFill="1" applyBorder="1" applyAlignment="1">
      <alignment vertical="center"/>
    </xf>
    <xf numFmtId="0" fontId="75" fillId="39" borderId="0" xfId="16" applyFont="1" applyFill="1" applyBorder="1" applyAlignment="1">
      <alignment vertical="center"/>
    </xf>
    <xf numFmtId="0" fontId="75" fillId="39" borderId="0" xfId="16" applyNumberFormat="1" applyFont="1" applyFill="1" applyBorder="1" applyAlignment="1">
      <alignment horizontal="center" vertical="center"/>
    </xf>
    <xf numFmtId="170" fontId="75" fillId="39" borderId="0" xfId="16" applyNumberFormat="1" applyFont="1" applyFill="1" applyBorder="1" applyAlignment="1">
      <alignment horizontal="center" vertical="center"/>
    </xf>
    <xf numFmtId="169" fontId="75" fillId="39" borderId="0" xfId="1" applyNumberFormat="1" applyFont="1" applyFill="1" applyBorder="1" applyAlignment="1">
      <alignment vertical="center"/>
    </xf>
    <xf numFmtId="2" fontId="75" fillId="39" borderId="0" xfId="1" applyNumberFormat="1" applyFont="1" applyFill="1" applyBorder="1" applyAlignment="1">
      <alignment horizontal="center" vertical="center"/>
    </xf>
    <xf numFmtId="0" fontId="79" fillId="39" borderId="0" xfId="1" applyNumberFormat="1" applyFont="1" applyFill="1" applyBorder="1" applyAlignment="1">
      <alignment horizontal="center" vertical="center"/>
    </xf>
    <xf numFmtId="0" fontId="79" fillId="39" borderId="0" xfId="3" applyFont="1" applyFill="1" applyBorder="1" applyAlignment="1">
      <alignment horizontal="left" vertical="center"/>
    </xf>
    <xf numFmtId="10" fontId="75" fillId="39" borderId="0" xfId="2" applyNumberFormat="1" applyFont="1" applyFill="1" applyBorder="1" applyAlignment="1">
      <alignment vertical="center"/>
    </xf>
    <xf numFmtId="0" fontId="75" fillId="39" borderId="0" xfId="1" applyFont="1" applyFill="1" applyBorder="1" applyAlignment="1">
      <alignment horizontal="center" vertical="center"/>
    </xf>
    <xf numFmtId="10" fontId="75" fillId="39" borderId="0" xfId="11" applyNumberFormat="1" applyFont="1" applyFill="1" applyBorder="1" applyAlignment="1">
      <alignment vertical="center"/>
    </xf>
    <xf numFmtId="169" fontId="81" fillId="38" borderId="3" xfId="0" applyNumberFormat="1" applyFont="1" applyFill="1" applyBorder="1" applyAlignment="1">
      <alignment horizontal="left" vertical="center"/>
    </xf>
    <xf numFmtId="169" fontId="81" fillId="38" borderId="5" xfId="0" applyNumberFormat="1" applyFont="1" applyFill="1" applyBorder="1" applyAlignment="1">
      <alignment horizontal="left" vertical="center"/>
    </xf>
    <xf numFmtId="169" fontId="81" fillId="38" borderId="7" xfId="0" applyNumberFormat="1" applyFont="1" applyFill="1" applyBorder="1" applyAlignment="1">
      <alignment horizontal="left" vertical="center"/>
    </xf>
    <xf numFmtId="2" fontId="75" fillId="39" borderId="0" xfId="1" applyNumberFormat="1" applyFont="1" applyFill="1" applyBorder="1" applyAlignment="1">
      <alignment horizontal="left" vertical="center"/>
    </xf>
    <xf numFmtId="169" fontId="84" fillId="39" borderId="0" xfId="16" applyNumberFormat="1" applyFont="1" applyFill="1" applyBorder="1" applyAlignment="1">
      <alignment vertical="center"/>
    </xf>
    <xf numFmtId="2" fontId="89" fillId="39" borderId="0" xfId="16" applyNumberFormat="1" applyFont="1" applyFill="1" applyBorder="1" applyAlignment="1">
      <alignment vertical="center"/>
    </xf>
    <xf numFmtId="0" fontId="84" fillId="39" borderId="0" xfId="16" applyFont="1" applyFill="1" applyBorder="1" applyAlignment="1">
      <alignment vertical="center"/>
    </xf>
    <xf numFmtId="10" fontId="84" fillId="39" borderId="0" xfId="11" applyNumberFormat="1" applyFont="1" applyFill="1" applyBorder="1" applyAlignment="1">
      <alignment horizontal="center" vertical="center"/>
    </xf>
    <xf numFmtId="10" fontId="84" fillId="39" borderId="0" xfId="11" applyNumberFormat="1" applyFont="1" applyFill="1" applyBorder="1" applyAlignment="1">
      <alignment vertical="center"/>
    </xf>
    <xf numFmtId="9" fontId="84" fillId="39" borderId="0" xfId="11" applyFont="1" applyFill="1" applyBorder="1" applyAlignment="1">
      <alignment vertical="center"/>
    </xf>
    <xf numFmtId="168" fontId="79" fillId="39" borderId="0" xfId="12" applyNumberFormat="1" applyFont="1" applyFill="1" applyBorder="1" applyAlignment="1">
      <alignment vertical="center"/>
    </xf>
    <xf numFmtId="2" fontId="84" fillId="39" borderId="0" xfId="11" applyNumberFormat="1" applyFont="1" applyFill="1" applyBorder="1" applyAlignment="1">
      <alignment vertical="center"/>
    </xf>
    <xf numFmtId="2" fontId="84" fillId="39" borderId="0" xfId="11" applyNumberFormat="1" applyFont="1" applyFill="1" applyBorder="1" applyAlignment="1">
      <alignment horizontal="center" vertical="center"/>
    </xf>
    <xf numFmtId="10" fontId="77" fillId="39" borderId="0" xfId="11" applyNumberFormat="1" applyFont="1" applyFill="1" applyBorder="1" applyAlignment="1">
      <alignment vertical="center"/>
    </xf>
    <xf numFmtId="10" fontId="77" fillId="39" borderId="0" xfId="11" applyNumberFormat="1" applyFont="1" applyFill="1" applyBorder="1" applyAlignment="1">
      <alignment horizontal="center" vertical="center"/>
    </xf>
    <xf numFmtId="10" fontId="88" fillId="39" borderId="0" xfId="11" applyNumberFormat="1" applyFont="1" applyFill="1" applyBorder="1" applyAlignment="1">
      <alignment vertical="center"/>
    </xf>
    <xf numFmtId="10" fontId="80" fillId="39" borderId="0" xfId="11" applyNumberFormat="1" applyFont="1" applyFill="1" applyBorder="1" applyAlignment="1">
      <alignment vertical="center"/>
    </xf>
    <xf numFmtId="168" fontId="80" fillId="39" borderId="0" xfId="0" applyNumberFormat="1" applyFont="1" applyFill="1" applyBorder="1"/>
    <xf numFmtId="0" fontId="75" fillId="0" borderId="0" xfId="1" applyFont="1" applyFill="1" applyAlignment="1">
      <alignment vertical="center"/>
    </xf>
    <xf numFmtId="174" fontId="79" fillId="4" borderId="0" xfId="2" applyNumberFormat="1" applyFont="1" applyFill="1" applyBorder="1" applyAlignment="1" applyProtection="1">
      <alignment horizontal="center" vertical="center" wrapText="1"/>
    </xf>
    <xf numFmtId="0" fontId="97" fillId="0" borderId="0" xfId="1" applyFont="1" applyFill="1"/>
    <xf numFmtId="168" fontId="79" fillId="40" borderId="0" xfId="0" applyNumberFormat="1" applyFont="1" applyFill="1" applyBorder="1" applyAlignment="1">
      <alignment vertical="center"/>
    </xf>
    <xf numFmtId="168" fontId="91" fillId="40" borderId="0" xfId="0" applyNumberFormat="1" applyFont="1" applyFill="1" applyBorder="1" applyAlignment="1">
      <alignment vertical="center"/>
    </xf>
    <xf numFmtId="168" fontId="75" fillId="40" borderId="0" xfId="0" applyNumberFormat="1" applyFont="1" applyFill="1" applyBorder="1" applyAlignment="1">
      <alignment vertical="center"/>
    </xf>
    <xf numFmtId="2" fontId="58" fillId="39" borderId="0" xfId="1" applyNumberFormat="1" applyFont="1" applyFill="1" applyAlignment="1">
      <alignment vertical="center"/>
    </xf>
    <xf numFmtId="0" fontId="81" fillId="2" borderId="0" xfId="3" applyFont="1" applyFill="1" applyBorder="1" applyAlignment="1">
      <alignment horizontal="left" vertical="center"/>
    </xf>
    <xf numFmtId="0" fontId="81" fillId="2" borderId="8" xfId="3" applyFont="1" applyFill="1" applyBorder="1" applyAlignment="1">
      <alignment horizontal="left" vertical="center"/>
    </xf>
    <xf numFmtId="0" fontId="81" fillId="2" borderId="0" xfId="3" applyFont="1" applyFill="1" applyBorder="1" applyAlignment="1">
      <alignment horizontal="left" vertical="center"/>
    </xf>
    <xf numFmtId="0" fontId="81" fillId="2" borderId="8" xfId="3" applyFont="1" applyFill="1" applyBorder="1" applyAlignment="1">
      <alignment horizontal="left" vertical="center"/>
    </xf>
    <xf numFmtId="0" fontId="81" fillId="2" borderId="0" xfId="3" applyFont="1" applyFill="1" applyBorder="1" applyAlignment="1">
      <alignment horizontal="left" vertical="center" wrapText="1"/>
    </xf>
    <xf numFmtId="0" fontId="81" fillId="2" borderId="8" xfId="3" applyFont="1" applyFill="1" applyBorder="1" applyAlignment="1">
      <alignment horizontal="left" vertical="center" wrapText="1"/>
    </xf>
    <xf numFmtId="0" fontId="81" fillId="2" borderId="2" xfId="3" applyFont="1" applyFill="1" applyBorder="1" applyAlignment="1">
      <alignment horizontal="center" vertical="center" wrapText="1"/>
    </xf>
    <xf numFmtId="0" fontId="81" fillId="2" borderId="0" xfId="3" applyFont="1" applyFill="1" applyBorder="1" applyAlignment="1">
      <alignment horizontal="left" vertical="center" wrapText="1"/>
    </xf>
    <xf numFmtId="0" fontId="81" fillId="2" borderId="8" xfId="3" applyFont="1" applyFill="1" applyBorder="1" applyAlignment="1">
      <alignment horizontal="left" vertical="center" wrapText="1"/>
    </xf>
    <xf numFmtId="0" fontId="58" fillId="40" borderId="0" xfId="1" applyFont="1" applyFill="1" applyBorder="1" applyAlignment="1">
      <alignment vertical="center"/>
    </xf>
    <xf numFmtId="168" fontId="93" fillId="40" borderId="0" xfId="0" applyNumberFormat="1" applyFont="1" applyFill="1" applyBorder="1" applyAlignment="1">
      <alignment vertical="center"/>
    </xf>
    <xf numFmtId="168" fontId="79" fillId="40" borderId="0" xfId="1" applyNumberFormat="1" applyFont="1" applyFill="1" applyBorder="1" applyAlignment="1">
      <alignment vertical="center"/>
    </xf>
    <xf numFmtId="168" fontId="88" fillId="40" borderId="0" xfId="0" applyNumberFormat="1" applyFont="1" applyFill="1" applyBorder="1" applyAlignment="1">
      <alignment horizontal="center" vertical="center"/>
    </xf>
    <xf numFmtId="168" fontId="88" fillId="40" borderId="0" xfId="0" applyNumberFormat="1" applyFont="1" applyFill="1" applyBorder="1" applyAlignment="1">
      <alignment vertical="center"/>
    </xf>
    <xf numFmtId="168" fontId="57" fillId="40" borderId="0" xfId="0" applyNumberFormat="1" applyFont="1" applyFill="1" applyBorder="1" applyAlignment="1">
      <alignment vertical="center"/>
    </xf>
    <xf numFmtId="168" fontId="77" fillId="40" borderId="0" xfId="0" applyNumberFormat="1" applyFont="1" applyFill="1" applyBorder="1" applyAlignment="1">
      <alignment horizontal="center" vertical="center"/>
    </xf>
    <xf numFmtId="168" fontId="77" fillId="40" borderId="0" xfId="0" applyNumberFormat="1" applyFont="1" applyFill="1" applyBorder="1" applyAlignment="1">
      <alignment vertical="center"/>
    </xf>
    <xf numFmtId="168" fontId="79" fillId="40" borderId="0" xfId="0" applyNumberFormat="1" applyFont="1" applyFill="1" applyBorder="1" applyAlignment="1">
      <alignment horizontal="center" vertical="center"/>
    </xf>
    <xf numFmtId="0" fontId="63" fillId="40" borderId="0" xfId="1" applyFont="1" applyFill="1" applyBorder="1" applyAlignment="1">
      <alignment vertical="center"/>
    </xf>
    <xf numFmtId="169" fontId="81" fillId="40" borderId="0" xfId="0" applyNumberFormat="1" applyFont="1" applyFill="1" applyBorder="1" applyAlignment="1">
      <alignment horizontal="left" vertical="center"/>
    </xf>
    <xf numFmtId="0" fontId="81" fillId="40" borderId="0" xfId="3" applyFont="1" applyFill="1" applyBorder="1" applyAlignment="1">
      <alignment horizontal="left" vertical="center"/>
    </xf>
    <xf numFmtId="168" fontId="79" fillId="40" borderId="0" xfId="2" applyNumberFormat="1" applyFont="1" applyFill="1" applyBorder="1" applyAlignment="1" applyProtection="1">
      <alignment horizontal="center" vertical="center" wrapText="1"/>
    </xf>
    <xf numFmtId="10" fontId="84" fillId="40" borderId="0" xfId="11" applyNumberFormat="1" applyFont="1" applyFill="1" applyBorder="1" applyAlignment="1">
      <alignment horizontal="center" vertical="center"/>
    </xf>
    <xf numFmtId="10" fontId="84" fillId="40" borderId="0" xfId="11" applyNumberFormat="1" applyFont="1" applyFill="1" applyBorder="1" applyAlignment="1">
      <alignment vertical="center"/>
    </xf>
    <xf numFmtId="168" fontId="79" fillId="41" borderId="0" xfId="2" applyNumberFormat="1" applyFont="1" applyFill="1" applyBorder="1" applyAlignment="1" applyProtection="1">
      <alignment horizontal="center" vertical="center" wrapText="1"/>
    </xf>
    <xf numFmtId="2" fontId="79" fillId="40" borderId="0" xfId="12" applyNumberFormat="1" applyFont="1" applyFill="1" applyBorder="1" applyAlignment="1">
      <alignment vertical="center"/>
    </xf>
    <xf numFmtId="2" fontId="84" fillId="40" borderId="0" xfId="11" applyNumberFormat="1" applyFont="1" applyFill="1" applyBorder="1" applyAlignment="1">
      <alignment horizontal="center" vertical="center"/>
    </xf>
    <xf numFmtId="168" fontId="72" fillId="40" borderId="0" xfId="0" applyNumberFormat="1" applyFont="1" applyFill="1" applyBorder="1" applyAlignment="1">
      <alignment horizontal="center" vertical="center"/>
    </xf>
    <xf numFmtId="10" fontId="77" fillId="40" borderId="0" xfId="11" applyNumberFormat="1" applyFont="1" applyFill="1" applyBorder="1" applyAlignment="1">
      <alignment vertical="center"/>
    </xf>
    <xf numFmtId="10" fontId="77" fillId="40" borderId="0" xfId="11" applyNumberFormat="1" applyFont="1" applyFill="1" applyBorder="1" applyAlignment="1">
      <alignment horizontal="center" vertical="center"/>
    </xf>
    <xf numFmtId="10" fontId="88" fillId="40" borderId="0" xfId="11" applyNumberFormat="1" applyFont="1" applyFill="1" applyBorder="1" applyAlignment="1">
      <alignment vertical="center"/>
    </xf>
    <xf numFmtId="0" fontId="0" fillId="40" borderId="0" xfId="0" applyFill="1" applyBorder="1"/>
    <xf numFmtId="0" fontId="97" fillId="0" borderId="5" xfId="1" applyFont="1" applyFill="1" applyBorder="1"/>
    <xf numFmtId="0" fontId="31" fillId="0" borderId="5" xfId="1" applyFont="1" applyBorder="1"/>
    <xf numFmtId="10" fontId="79" fillId="39" borderId="0" xfId="1" applyNumberFormat="1" applyFont="1" applyFill="1" applyAlignment="1">
      <alignment vertical="center"/>
    </xf>
    <xf numFmtId="168" fontId="45" fillId="39" borderId="0" xfId="1" applyNumberFormat="1" applyFont="1" applyFill="1" applyAlignment="1">
      <alignment vertical="center"/>
    </xf>
    <xf numFmtId="10" fontId="79" fillId="39" borderId="0" xfId="1" applyNumberFormat="1" applyFont="1" applyFill="1" applyBorder="1" applyAlignment="1">
      <alignment vertical="center"/>
    </xf>
    <xf numFmtId="39" fontId="79" fillId="39" borderId="0" xfId="1" applyNumberFormat="1" applyFont="1" applyFill="1" applyAlignment="1">
      <alignment vertical="center"/>
    </xf>
    <xf numFmtId="39" fontId="79" fillId="39" borderId="0" xfId="1" applyNumberFormat="1" applyFont="1" applyFill="1" applyBorder="1" applyAlignment="1">
      <alignment vertical="center"/>
    </xf>
    <xf numFmtId="2" fontId="79" fillId="39" borderId="0" xfId="1" applyNumberFormat="1" applyFont="1" applyFill="1" applyAlignment="1">
      <alignment vertical="center"/>
    </xf>
    <xf numFmtId="0" fontId="79" fillId="39" borderId="0" xfId="1" applyFont="1" applyFill="1" applyAlignment="1">
      <alignment horizontal="center" vertical="center"/>
    </xf>
    <xf numFmtId="2" fontId="79" fillId="39" borderId="0" xfId="1" applyNumberFormat="1" applyFont="1" applyFill="1" applyAlignment="1">
      <alignment horizontal="center" vertical="center"/>
    </xf>
    <xf numFmtId="0" fontId="81" fillId="39" borderId="0" xfId="1" applyFont="1" applyFill="1" applyBorder="1" applyAlignment="1">
      <alignment horizontal="left" vertical="center"/>
    </xf>
    <xf numFmtId="0" fontId="79" fillId="39" borderId="0" xfId="1" applyFont="1" applyFill="1" applyAlignment="1">
      <alignment horizontal="left" vertical="center"/>
    </xf>
    <xf numFmtId="0" fontId="81" fillId="39" borderId="0" xfId="1" applyNumberFormat="1" applyFont="1" applyFill="1" applyBorder="1" applyAlignment="1">
      <alignment horizontal="left" vertical="center"/>
    </xf>
    <xf numFmtId="0" fontId="81" fillId="39" borderId="0" xfId="1" applyFont="1" applyFill="1" applyAlignment="1">
      <alignment horizontal="left" vertical="center"/>
    </xf>
    <xf numFmtId="0" fontId="84" fillId="39" borderId="0" xfId="1" applyFont="1" applyFill="1" applyAlignment="1">
      <alignment horizontal="left" vertical="center"/>
    </xf>
    <xf numFmtId="0" fontId="80" fillId="39" borderId="0" xfId="1" applyFont="1" applyFill="1" applyBorder="1" applyAlignment="1">
      <alignment horizontal="left" vertical="center"/>
    </xf>
    <xf numFmtId="0" fontId="29" fillId="39" borderId="0" xfId="1" applyFont="1" applyFill="1" applyBorder="1" applyAlignment="1">
      <alignment horizontal="left" vertical="center"/>
    </xf>
    <xf numFmtId="10" fontId="79" fillId="39" borderId="0" xfId="11" applyNumberFormat="1" applyFont="1" applyFill="1" applyAlignment="1">
      <alignment vertical="center"/>
    </xf>
    <xf numFmtId="171" fontId="79" fillId="39" borderId="0" xfId="0" applyNumberFormat="1" applyFont="1" applyFill="1" applyAlignment="1">
      <alignment vertical="center"/>
    </xf>
    <xf numFmtId="168" fontId="79" fillId="39" borderId="0" xfId="1" applyNumberFormat="1" applyFont="1" applyFill="1" applyAlignment="1">
      <alignment vertical="center"/>
    </xf>
    <xf numFmtId="0" fontId="82" fillId="39" borderId="0" xfId="1" applyFont="1" applyFill="1" applyBorder="1" applyAlignment="1">
      <alignment horizontal="left" vertical="center"/>
    </xf>
    <xf numFmtId="0" fontId="29" fillId="39" borderId="0" xfId="1" applyFont="1" applyFill="1" applyAlignment="1">
      <alignment horizontal="left" vertical="center"/>
    </xf>
    <xf numFmtId="0" fontId="79" fillId="40" borderId="0" xfId="1" applyFont="1" applyFill="1" applyBorder="1" applyAlignment="1">
      <alignment vertical="center"/>
    </xf>
    <xf numFmtId="0" fontId="31" fillId="39" borderId="0" xfId="1" applyFont="1" applyFill="1" applyBorder="1" applyAlignment="1">
      <alignment vertical="center"/>
    </xf>
    <xf numFmtId="2" fontId="31" fillId="39" borderId="0" xfId="1" applyNumberFormat="1" applyFont="1" applyFill="1" applyBorder="1" applyAlignment="1">
      <alignment vertical="center"/>
    </xf>
    <xf numFmtId="0" fontId="77" fillId="39" borderId="0" xfId="1" applyFont="1" applyFill="1" applyBorder="1" applyAlignment="1">
      <alignment vertical="center"/>
    </xf>
    <xf numFmtId="10" fontId="77" fillId="39" borderId="0" xfId="11" applyNumberFormat="1" applyFont="1" applyFill="1" applyBorder="1" applyAlignment="1">
      <alignment vertical="center" wrapText="1"/>
    </xf>
    <xf numFmtId="168" fontId="77" fillId="39" borderId="0" xfId="2" applyNumberFormat="1" applyFont="1" applyFill="1" applyBorder="1" applyAlignment="1" applyProtection="1">
      <alignment horizontal="center" vertical="center" wrapText="1"/>
    </xf>
    <xf numFmtId="10" fontId="98" fillId="39" borderId="0" xfId="11" applyNumberFormat="1" applyFont="1" applyFill="1" applyBorder="1" applyAlignment="1">
      <alignment vertical="center"/>
    </xf>
    <xf numFmtId="10" fontId="31" fillId="39" borderId="0" xfId="11" applyNumberFormat="1" applyFont="1" applyFill="1" applyBorder="1" applyAlignment="1">
      <alignment vertical="center"/>
    </xf>
    <xf numFmtId="2" fontId="31" fillId="40" borderId="0" xfId="1" applyNumberFormat="1" applyFont="1" applyFill="1" applyBorder="1" applyAlignment="1">
      <alignment vertical="center"/>
    </xf>
    <xf numFmtId="2" fontId="31" fillId="40" borderId="0" xfId="1" applyNumberFormat="1" applyFont="1" applyFill="1" applyBorder="1" applyAlignment="1">
      <alignment horizontal="left" vertical="center"/>
    </xf>
    <xf numFmtId="0" fontId="31" fillId="40" borderId="0" xfId="1" applyFont="1" applyFill="1" applyBorder="1" applyAlignment="1">
      <alignment vertical="center"/>
    </xf>
    <xf numFmtId="171" fontId="98" fillId="40" borderId="0" xfId="1" applyNumberFormat="1" applyFont="1" applyFill="1" applyBorder="1" applyAlignment="1">
      <alignment vertical="center"/>
    </xf>
    <xf numFmtId="176" fontId="31" fillId="40" borderId="0" xfId="1" applyNumberFormat="1" applyFont="1" applyFill="1" applyBorder="1" applyAlignment="1">
      <alignment horizontal="center" vertical="center"/>
    </xf>
    <xf numFmtId="168" fontId="75" fillId="4" borderId="0" xfId="2" applyNumberFormat="1" applyFont="1" applyFill="1" applyBorder="1" applyAlignment="1" applyProtection="1">
      <alignment horizontal="center" vertical="center" wrapText="1"/>
    </xf>
    <xf numFmtId="168" fontId="75" fillId="4" borderId="6" xfId="2" applyNumberFormat="1" applyFont="1" applyFill="1" applyBorder="1" applyAlignment="1" applyProtection="1">
      <alignment horizontal="center" vertical="center" wrapText="1"/>
    </xf>
    <xf numFmtId="1" fontId="31" fillId="39" borderId="0" xfId="1" applyNumberFormat="1" applyFont="1" applyFill="1" applyBorder="1" applyAlignment="1">
      <alignment vertical="center"/>
    </xf>
    <xf numFmtId="1" fontId="31" fillId="39" borderId="0" xfId="11" applyNumberFormat="1" applyFont="1" applyFill="1" applyBorder="1" applyAlignment="1">
      <alignment vertical="center"/>
    </xf>
    <xf numFmtId="171" fontId="79" fillId="39" borderId="0" xfId="1" applyNumberFormat="1" applyFont="1" applyFill="1" applyBorder="1" applyAlignment="1">
      <alignment vertical="center"/>
    </xf>
    <xf numFmtId="2" fontId="84" fillId="39" borderId="0" xfId="1" applyNumberFormat="1" applyFont="1" applyFill="1" applyBorder="1" applyAlignment="1">
      <alignment horizontal="center" vertical="center"/>
    </xf>
    <xf numFmtId="10" fontId="79" fillId="40" borderId="0" xfId="11" applyNumberFormat="1" applyFont="1" applyFill="1" applyBorder="1" applyAlignment="1">
      <alignment vertical="center"/>
    </xf>
    <xf numFmtId="2" fontId="79" fillId="39" borderId="0" xfId="11" applyNumberFormat="1" applyFont="1" applyFill="1" applyBorder="1" applyAlignment="1">
      <alignment vertical="center"/>
    </xf>
    <xf numFmtId="2" fontId="79" fillId="39" borderId="0" xfId="1" applyNumberFormat="1" applyFont="1" applyFill="1" applyBorder="1" applyAlignment="1">
      <alignment horizontal="left" vertical="center"/>
    </xf>
    <xf numFmtId="2" fontId="79" fillId="39" borderId="0" xfId="11" applyNumberFormat="1" applyFont="1" applyFill="1" applyBorder="1" applyAlignment="1">
      <alignment horizontal="left" vertical="center"/>
    </xf>
    <xf numFmtId="175" fontId="79" fillId="39" borderId="0" xfId="1" applyNumberFormat="1" applyFont="1" applyFill="1" applyBorder="1" applyAlignment="1">
      <alignment vertical="center"/>
    </xf>
    <xf numFmtId="10" fontId="58" fillId="40" borderId="0" xfId="11" applyNumberFormat="1" applyFont="1" applyFill="1" applyBorder="1" applyAlignment="1">
      <alignment vertical="center"/>
    </xf>
    <xf numFmtId="171" fontId="29" fillId="39" borderId="0" xfId="1" applyNumberFormat="1" applyFont="1" applyFill="1" applyBorder="1" applyAlignment="1">
      <alignment vertical="center"/>
    </xf>
    <xf numFmtId="2" fontId="29" fillId="39" borderId="0" xfId="1" applyNumberFormat="1" applyFont="1" applyFill="1" applyBorder="1" applyAlignment="1">
      <alignment horizontal="left" vertical="center"/>
    </xf>
    <xf numFmtId="10" fontId="31" fillId="39" borderId="0" xfId="1" applyNumberFormat="1" applyFont="1" applyFill="1" applyBorder="1" applyAlignment="1">
      <alignment vertical="center"/>
    </xf>
    <xf numFmtId="10" fontId="79" fillId="39" borderId="0" xfId="11" applyNumberFormat="1" applyFont="1" applyFill="1" applyBorder="1" applyAlignment="1">
      <alignment horizontal="center" vertical="center"/>
    </xf>
    <xf numFmtId="10" fontId="83" fillId="39" borderId="0" xfId="11" applyNumberFormat="1" applyFont="1" applyFill="1" applyBorder="1" applyAlignment="1">
      <alignment horizontal="center" vertical="center"/>
    </xf>
    <xf numFmtId="10" fontId="99" fillId="39" borderId="0" xfId="11" applyNumberFormat="1" applyFont="1" applyFill="1" applyBorder="1" applyAlignment="1">
      <alignment horizontal="center" vertical="center"/>
    </xf>
    <xf numFmtId="10" fontId="55" fillId="39" borderId="0" xfId="11" applyNumberFormat="1" applyFont="1" applyFill="1" applyBorder="1" applyAlignment="1">
      <alignment vertical="center"/>
    </xf>
    <xf numFmtId="0" fontId="29" fillId="39" borderId="0" xfId="1" applyFont="1" applyFill="1" applyBorder="1" applyAlignment="1">
      <alignment horizontal="right" vertical="center"/>
    </xf>
    <xf numFmtId="10" fontId="79" fillId="39" borderId="0" xfId="11" applyNumberFormat="1" applyFont="1" applyFill="1" applyBorder="1" applyAlignment="1" applyProtection="1">
      <alignment horizontal="center" vertical="center" wrapText="1"/>
    </xf>
    <xf numFmtId="169" fontId="80" fillId="39" borderId="0" xfId="1" applyNumberFormat="1" applyFont="1" applyFill="1" applyBorder="1" applyAlignment="1">
      <alignment vertical="center"/>
    </xf>
    <xf numFmtId="10" fontId="75" fillId="39" borderId="0" xfId="11" applyNumberFormat="1" applyFont="1" applyFill="1" applyBorder="1" applyAlignment="1" applyProtection="1">
      <alignment horizontal="center" vertical="center" wrapText="1"/>
    </xf>
    <xf numFmtId="10" fontId="75" fillId="39" borderId="0" xfId="11" applyNumberFormat="1" applyFont="1" applyFill="1" applyBorder="1" applyAlignment="1">
      <alignment horizontal="center" vertical="center"/>
    </xf>
    <xf numFmtId="10" fontId="58" fillId="39" borderId="0" xfId="11" applyNumberFormat="1" applyFont="1" applyFill="1" applyBorder="1" applyAlignment="1">
      <alignment vertical="center"/>
    </xf>
    <xf numFmtId="168" fontId="84" fillId="39" borderId="0" xfId="0" applyNumberFormat="1" applyFont="1" applyFill="1" applyBorder="1" applyAlignment="1">
      <alignment vertical="center"/>
    </xf>
    <xf numFmtId="10" fontId="58" fillId="39" borderId="0" xfId="0" applyNumberFormat="1" applyFont="1" applyFill="1" applyBorder="1" applyAlignment="1">
      <alignment vertical="center"/>
    </xf>
    <xf numFmtId="10" fontId="75" fillId="39" borderId="0" xfId="1" applyNumberFormat="1" applyFont="1" applyFill="1" applyAlignment="1">
      <alignment vertical="center"/>
    </xf>
    <xf numFmtId="10" fontId="75" fillId="40" borderId="0" xfId="1" applyNumberFormat="1" applyFont="1" applyFill="1" applyAlignment="1">
      <alignment horizontal="center" vertical="center"/>
    </xf>
    <xf numFmtId="168" fontId="100" fillId="39" borderId="0" xfId="0" applyNumberFormat="1" applyFont="1" applyFill="1" applyBorder="1" applyAlignment="1">
      <alignment vertical="center"/>
    </xf>
    <xf numFmtId="168" fontId="101" fillId="39" borderId="0" xfId="0" applyNumberFormat="1" applyFont="1" applyFill="1" applyBorder="1" applyAlignment="1">
      <alignment vertical="center"/>
    </xf>
    <xf numFmtId="168" fontId="102" fillId="39" borderId="0" xfId="0" applyNumberFormat="1" applyFont="1" applyFill="1" applyBorder="1" applyAlignment="1">
      <alignment horizontal="center" vertical="center"/>
    </xf>
    <xf numFmtId="169" fontId="103" fillId="2" borderId="3" xfId="0" applyNumberFormat="1" applyFont="1" applyFill="1" applyBorder="1" applyAlignment="1">
      <alignment horizontal="left" vertical="center"/>
    </xf>
    <xf numFmtId="169" fontId="103" fillId="2" borderId="5" xfId="0" applyNumberFormat="1" applyFont="1" applyFill="1" applyBorder="1" applyAlignment="1">
      <alignment horizontal="left" vertical="center"/>
    </xf>
    <xf numFmtId="168" fontId="102" fillId="39" borderId="0" xfId="0" applyNumberFormat="1" applyFont="1" applyFill="1" applyBorder="1" applyAlignment="1">
      <alignment vertical="center"/>
    </xf>
    <xf numFmtId="0" fontId="103" fillId="39" borderId="0" xfId="3" applyFont="1" applyFill="1" applyBorder="1" applyAlignment="1">
      <alignment horizontal="center" vertical="center" wrapText="1"/>
    </xf>
    <xf numFmtId="168" fontId="102" fillId="39" borderId="0" xfId="10" applyNumberFormat="1" applyFont="1" applyFill="1" applyBorder="1" applyAlignment="1">
      <alignment vertical="center"/>
    </xf>
    <xf numFmtId="169" fontId="103" fillId="40" borderId="0" xfId="0" applyNumberFormat="1" applyFont="1" applyFill="1" applyBorder="1" applyAlignment="1">
      <alignment horizontal="left" vertical="center"/>
    </xf>
    <xf numFmtId="0" fontId="103" fillId="40" borderId="0" xfId="3" applyFont="1" applyFill="1" applyBorder="1" applyAlignment="1">
      <alignment horizontal="left" vertical="center"/>
    </xf>
    <xf numFmtId="168" fontId="102" fillId="40" borderId="0" xfId="2" applyNumberFormat="1" applyFont="1" applyFill="1" applyBorder="1" applyAlignment="1" applyProtection="1">
      <alignment horizontal="center" vertical="center" wrapText="1"/>
    </xf>
    <xf numFmtId="171" fontId="79" fillId="40" borderId="0" xfId="12" applyNumberFormat="1" applyFont="1" applyFill="1" applyBorder="1" applyAlignment="1">
      <alignment vertical="center"/>
    </xf>
    <xf numFmtId="168" fontId="47" fillId="40" borderId="0" xfId="1" applyNumberFormat="1" applyFont="1" applyFill="1" applyBorder="1" applyAlignment="1">
      <alignment vertical="center"/>
    </xf>
    <xf numFmtId="0" fontId="84" fillId="40" borderId="0" xfId="1" applyFont="1" applyFill="1" applyBorder="1" applyAlignment="1">
      <alignment vertical="center"/>
    </xf>
    <xf numFmtId="168" fontId="89" fillId="40" borderId="0" xfId="1" applyNumberFormat="1" applyFont="1" applyFill="1" applyBorder="1" applyAlignment="1">
      <alignment vertical="center"/>
    </xf>
    <xf numFmtId="9" fontId="84" fillId="40" borderId="0" xfId="11" applyFont="1" applyFill="1" applyBorder="1" applyAlignment="1">
      <alignment vertical="center"/>
    </xf>
    <xf numFmtId="168" fontId="79" fillId="40" borderId="0" xfId="12" applyNumberFormat="1" applyFont="1" applyFill="1" applyBorder="1" applyAlignment="1">
      <alignment vertical="center"/>
    </xf>
    <xf numFmtId="2" fontId="84" fillId="40" borderId="0" xfId="11" applyNumberFormat="1" applyFont="1" applyFill="1" applyBorder="1" applyAlignment="1">
      <alignment vertical="center"/>
    </xf>
    <xf numFmtId="0" fontId="0" fillId="40" borderId="0" xfId="0" applyFill="1"/>
    <xf numFmtId="0" fontId="67" fillId="40" borderId="0" xfId="0" applyFont="1" applyFill="1" applyBorder="1"/>
    <xf numFmtId="0" fontId="52" fillId="40" borderId="0" xfId="0" applyFont="1" applyFill="1"/>
    <xf numFmtId="168" fontId="79" fillId="40" borderId="21" xfId="2" applyNumberFormat="1" applyFont="1" applyFill="1" applyBorder="1" applyAlignment="1" applyProtection="1">
      <alignment horizontal="center" vertical="center" wrapText="1"/>
    </xf>
    <xf numFmtId="168" fontId="79" fillId="40" borderId="20" xfId="2" applyNumberFormat="1" applyFont="1" applyFill="1" applyBorder="1" applyAlignment="1" applyProtection="1">
      <alignment horizontal="center" vertical="center" wrapText="1"/>
    </xf>
    <xf numFmtId="0" fontId="80" fillId="40" borderId="0" xfId="1" applyFont="1" applyFill="1" applyBorder="1" applyAlignment="1">
      <alignment vertical="center"/>
    </xf>
    <xf numFmtId="175" fontId="79" fillId="39" borderId="0" xfId="1" applyNumberFormat="1" applyFont="1" applyFill="1" applyBorder="1" applyAlignment="1">
      <alignment horizontal="center" vertical="center"/>
    </xf>
    <xf numFmtId="168" fontId="79" fillId="39" borderId="0" xfId="1" applyNumberFormat="1" applyFont="1" applyFill="1" applyBorder="1" applyAlignment="1">
      <alignment horizontal="center" vertical="center"/>
    </xf>
    <xf numFmtId="177" fontId="75" fillId="39" borderId="0" xfId="12" applyNumberFormat="1" applyFont="1" applyFill="1" applyBorder="1" applyAlignment="1">
      <alignment vertical="center"/>
    </xf>
    <xf numFmtId="0" fontId="52" fillId="39" borderId="0" xfId="0" applyFont="1" applyFill="1" applyAlignment="1">
      <alignment vertical="center"/>
    </xf>
    <xf numFmtId="169" fontId="67" fillId="40" borderId="0" xfId="0" applyNumberFormat="1" applyFont="1" applyFill="1" applyBorder="1"/>
    <xf numFmtId="0" fontId="67" fillId="40" borderId="0" xfId="0" applyFont="1" applyFill="1"/>
    <xf numFmtId="168" fontId="29" fillId="39" borderId="0" xfId="12" applyNumberFormat="1" applyFont="1" applyFill="1" applyBorder="1" applyAlignment="1">
      <alignment vertical="center"/>
    </xf>
    <xf numFmtId="2" fontId="79" fillId="39" borderId="0" xfId="11" applyNumberFormat="1" applyFont="1" applyFill="1" applyBorder="1" applyAlignment="1" applyProtection="1">
      <alignment horizontal="center" vertical="center" wrapText="1"/>
    </xf>
    <xf numFmtId="2" fontId="29" fillId="39" borderId="0" xfId="12" applyNumberFormat="1" applyFont="1" applyFill="1" applyAlignment="1">
      <alignment vertical="center"/>
    </xf>
    <xf numFmtId="39" fontId="31" fillId="40" borderId="0" xfId="1" applyNumberFormat="1" applyFont="1" applyFill="1" applyBorder="1" applyAlignment="1">
      <alignment horizontal="center" vertical="center"/>
    </xf>
    <xf numFmtId="10" fontId="79" fillId="39" borderId="0" xfId="12" applyNumberFormat="1" applyFont="1" applyFill="1" applyBorder="1" applyAlignment="1">
      <alignment vertical="center"/>
    </xf>
    <xf numFmtId="169" fontId="81" fillId="39" borderId="0" xfId="1" applyNumberFormat="1" applyFont="1" applyFill="1" applyBorder="1" applyAlignment="1">
      <alignment vertical="center"/>
    </xf>
    <xf numFmtId="168" fontId="80" fillId="0" borderId="0" xfId="0" applyNumberFormat="1" applyFont="1" applyFill="1" applyBorder="1" applyAlignment="1">
      <alignment vertical="center"/>
    </xf>
    <xf numFmtId="2" fontId="58" fillId="39" borderId="0" xfId="1" applyNumberFormat="1" applyFont="1" applyFill="1" applyBorder="1" applyAlignment="1">
      <alignment vertical="center"/>
    </xf>
    <xf numFmtId="0" fontId="29" fillId="42" borderId="5" xfId="1" applyFont="1" applyFill="1" applyBorder="1"/>
    <xf numFmtId="0" fontId="33" fillId="42" borderId="6" xfId="5" applyFont="1" applyFill="1" applyBorder="1" applyAlignment="1">
      <alignment horizontal="left" vertical="center" wrapText="1"/>
    </xf>
    <xf numFmtId="0" fontId="31" fillId="42" borderId="0" xfId="5" applyFont="1" applyFill="1">
      <alignment horizontal="left" wrapText="1"/>
    </xf>
    <xf numFmtId="0" fontId="31" fillId="42" borderId="5" xfId="5" applyFont="1" applyFill="1" applyBorder="1">
      <alignment horizontal="left" wrapText="1"/>
    </xf>
    <xf numFmtId="0" fontId="31" fillId="42" borderId="0" xfId="5" applyFont="1" applyFill="1" applyBorder="1">
      <alignment horizontal="left" wrapText="1"/>
    </xf>
    <xf numFmtId="0" fontId="34" fillId="42" borderId="0" xfId="5" applyFont="1" applyFill="1" applyBorder="1" applyAlignment="1">
      <alignment horizontal="left" vertical="center" wrapText="1"/>
    </xf>
    <xf numFmtId="0" fontId="34" fillId="42" borderId="6" xfId="5" applyFont="1" applyFill="1" applyBorder="1" applyAlignment="1">
      <alignment horizontal="left" vertical="center" wrapText="1"/>
    </xf>
    <xf numFmtId="0" fontId="71" fillId="42" borderId="0" xfId="5" applyFont="1" applyFill="1" applyBorder="1" applyAlignment="1">
      <alignment horizontal="left" vertical="center" wrapText="1"/>
    </xf>
    <xf numFmtId="0" fontId="30" fillId="42" borderId="0" xfId="6" applyFont="1" applyFill="1" applyBorder="1" applyAlignment="1" applyProtection="1">
      <alignment horizontal="left" vertical="center" wrapText="1"/>
    </xf>
    <xf numFmtId="0" fontId="71" fillId="42" borderId="6" xfId="5" applyFont="1" applyFill="1" applyBorder="1" applyAlignment="1">
      <alignment horizontal="left" vertical="center" wrapText="1"/>
    </xf>
    <xf numFmtId="0" fontId="48" fillId="42" borderId="6" xfId="5" applyFont="1" applyFill="1" applyBorder="1" applyAlignment="1">
      <alignment horizontal="left" vertical="center" wrapText="1"/>
    </xf>
    <xf numFmtId="0" fontId="29" fillId="42" borderId="5" xfId="1" applyFont="1" applyFill="1" applyBorder="1" applyAlignment="1">
      <alignment vertical="center"/>
    </xf>
    <xf numFmtId="0" fontId="31" fillId="42" borderId="0" xfId="5" applyFont="1" applyFill="1" applyAlignment="1">
      <alignment horizontal="left" vertical="center" wrapText="1"/>
    </xf>
    <xf numFmtId="0" fontId="31" fillId="42" borderId="5" xfId="5" applyFont="1" applyFill="1" applyBorder="1" applyAlignment="1">
      <alignment horizontal="left" vertical="center" wrapText="1"/>
    </xf>
    <xf numFmtId="0" fontId="43" fillId="42" borderId="6" xfId="5" applyFont="1" applyFill="1" applyBorder="1" applyAlignment="1">
      <alignment horizontal="left" wrapText="1"/>
    </xf>
    <xf numFmtId="0" fontId="35" fillId="42" borderId="6" xfId="5" applyFont="1" applyFill="1" applyBorder="1" applyAlignment="1">
      <alignment horizontal="left" vertical="center" wrapText="1"/>
    </xf>
    <xf numFmtId="0" fontId="73" fillId="42" borderId="7" xfId="1" applyFont="1" applyFill="1" applyBorder="1"/>
    <xf numFmtId="0" fontId="74" fillId="42" borderId="9" xfId="5" applyFont="1" applyFill="1" applyBorder="1" applyAlignment="1">
      <alignment horizontal="left" wrapText="1"/>
    </xf>
    <xf numFmtId="0" fontId="31" fillId="42" borderId="7" xfId="5" applyFont="1" applyFill="1" applyBorder="1">
      <alignment horizontal="left" wrapText="1"/>
    </xf>
    <xf numFmtId="0" fontId="31" fillId="42" borderId="8" xfId="5" applyFont="1" applyFill="1" applyBorder="1">
      <alignment horizontal="left" wrapText="1"/>
    </xf>
    <xf numFmtId="0" fontId="39" fillId="42" borderId="8" xfId="5" applyFont="1" applyFill="1" applyBorder="1" applyAlignment="1">
      <alignment horizontal="left" vertical="center" wrapText="1" indent="2"/>
    </xf>
    <xf numFmtId="0" fontId="73" fillId="42" borderId="8" xfId="1" applyFont="1" applyFill="1" applyBorder="1"/>
    <xf numFmtId="168" fontId="67" fillId="40" borderId="0" xfId="0" applyNumberFormat="1" applyFont="1" applyFill="1"/>
    <xf numFmtId="168" fontId="31" fillId="39" borderId="0" xfId="0" applyNumberFormat="1" applyFont="1" applyFill="1" applyAlignment="1">
      <alignment vertical="center"/>
    </xf>
    <xf numFmtId="168" fontId="62" fillId="39" borderId="0" xfId="0" applyNumberFormat="1" applyFont="1" applyFill="1" applyAlignment="1">
      <alignment vertical="center"/>
    </xf>
    <xf numFmtId="2" fontId="75" fillId="39" borderId="0" xfId="11" applyNumberFormat="1" applyFont="1" applyFill="1" applyBorder="1" applyAlignment="1">
      <alignment vertical="center"/>
    </xf>
    <xf numFmtId="2" fontId="93" fillId="39" borderId="0" xfId="0" applyNumberFormat="1" applyFont="1" applyFill="1" applyBorder="1" applyAlignment="1">
      <alignment horizontal="left" vertical="center"/>
    </xf>
    <xf numFmtId="2" fontId="93" fillId="39" borderId="0" xfId="0" applyNumberFormat="1" applyFont="1" applyFill="1" applyBorder="1" applyAlignment="1">
      <alignment vertical="center"/>
    </xf>
    <xf numFmtId="0" fontId="92" fillId="39" borderId="0" xfId="1" applyFont="1" applyFill="1" applyBorder="1" applyAlignment="1">
      <alignment vertical="center"/>
    </xf>
    <xf numFmtId="0" fontId="48" fillId="39" borderId="0" xfId="1" applyFont="1" applyFill="1" applyBorder="1" applyAlignment="1">
      <alignment vertical="center"/>
    </xf>
    <xf numFmtId="0" fontId="105" fillId="39" borderId="0" xfId="1" applyFont="1" applyFill="1" applyBorder="1" applyAlignment="1">
      <alignment vertical="center"/>
    </xf>
    <xf numFmtId="0" fontId="106" fillId="39" borderId="0" xfId="1" applyFont="1" applyFill="1" applyBorder="1" applyAlignment="1">
      <alignment vertical="center"/>
    </xf>
    <xf numFmtId="0" fontId="92" fillId="39" borderId="0" xfId="1" applyFont="1" applyFill="1" applyAlignment="1">
      <alignment horizontal="center" vertical="center"/>
    </xf>
    <xf numFmtId="0" fontId="105" fillId="39" borderId="0" xfId="1" applyFont="1" applyFill="1" applyAlignment="1">
      <alignment vertical="center"/>
    </xf>
    <xf numFmtId="0" fontId="48" fillId="39" borderId="0" xfId="1" applyFont="1" applyFill="1" applyBorder="1" applyAlignment="1">
      <alignment horizontal="center" vertical="center"/>
    </xf>
    <xf numFmtId="168" fontId="22" fillId="40" borderId="0" xfId="0" applyNumberFormat="1" applyFont="1" applyFill="1"/>
    <xf numFmtId="168" fontId="108" fillId="39" borderId="0" xfId="0" applyNumberFormat="1" applyFont="1" applyFill="1" applyBorder="1"/>
    <xf numFmtId="0" fontId="111" fillId="39" borderId="0" xfId="0" applyFont="1" applyFill="1"/>
    <xf numFmtId="0" fontId="113" fillId="42" borderId="6" xfId="6" applyFont="1" applyFill="1" applyBorder="1" applyAlignment="1" applyProtection="1">
      <alignment horizontal="left" vertical="center"/>
    </xf>
    <xf numFmtId="0" fontId="113" fillId="42" borderId="0" xfId="6" applyFont="1" applyFill="1" applyBorder="1" applyAlignment="1" applyProtection="1">
      <alignment horizontal="left" vertical="center" wrapText="1"/>
    </xf>
    <xf numFmtId="0" fontId="114" fillId="42" borderId="0" xfId="5" applyFont="1" applyFill="1" applyBorder="1" applyAlignment="1">
      <alignment horizontal="left" vertical="center" wrapText="1"/>
    </xf>
    <xf numFmtId="0" fontId="113" fillId="42" borderId="6" xfId="6" applyFont="1" applyFill="1" applyBorder="1" applyAlignment="1" applyProtection="1">
      <alignment horizontal="left" vertical="center" wrapText="1"/>
    </xf>
    <xf numFmtId="0" fontId="115" fillId="42" borderId="0" xfId="5" applyFont="1" applyFill="1" applyBorder="1" applyAlignment="1">
      <alignment horizontal="left" vertical="center" wrapText="1" indent="2"/>
    </xf>
    <xf numFmtId="0" fontId="115" fillId="42" borderId="0" xfId="0" applyFont="1" applyFill="1" applyBorder="1"/>
    <xf numFmtId="0" fontId="115" fillId="42" borderId="0" xfId="5" applyFont="1" applyFill="1" applyBorder="1" applyAlignment="1">
      <alignment horizontal="left" vertical="center" wrapText="1"/>
    </xf>
    <xf numFmtId="0" fontId="115" fillId="42" borderId="0" xfId="5" applyFont="1" applyFill="1" applyAlignment="1">
      <alignment horizontal="left" vertical="center" wrapText="1"/>
    </xf>
    <xf numFmtId="0" fontId="115" fillId="42" borderId="0" xfId="0" applyFont="1" applyFill="1" applyBorder="1" applyAlignment="1">
      <alignment vertical="center"/>
    </xf>
    <xf numFmtId="0" fontId="116" fillId="42" borderId="0" xfId="5" applyFont="1" applyFill="1">
      <alignment horizontal="left" wrapText="1"/>
    </xf>
    <xf numFmtId="0" fontId="117" fillId="42" borderId="0" xfId="5" applyFont="1" applyFill="1" applyBorder="1" applyAlignment="1">
      <alignment horizontal="left" vertical="center" wrapText="1"/>
    </xf>
    <xf numFmtId="0" fontId="118" fillId="42" borderId="0" xfId="6" applyFont="1" applyFill="1" applyBorder="1" applyAlignment="1" applyProtection="1">
      <alignment horizontal="left" vertical="center" wrapText="1"/>
    </xf>
    <xf numFmtId="0" fontId="116" fillId="42" borderId="6" xfId="1" applyFont="1" applyFill="1" applyBorder="1"/>
    <xf numFmtId="0" fontId="119" fillId="42" borderId="0" xfId="6" applyFont="1" applyFill="1" applyBorder="1" applyAlignment="1" applyProtection="1">
      <alignment horizontal="left" vertical="center" wrapText="1"/>
    </xf>
    <xf numFmtId="0" fontId="120" fillId="42" borderId="6" xfId="6" applyFont="1" applyFill="1" applyBorder="1" applyAlignment="1" applyProtection="1">
      <alignment horizontal="left" vertical="center" wrapText="1"/>
    </xf>
    <xf numFmtId="0" fontId="121" fillId="42" borderId="0" xfId="5" applyFont="1" applyFill="1" applyBorder="1" applyAlignment="1">
      <alignment horizontal="left" vertical="center" wrapText="1"/>
    </xf>
    <xf numFmtId="0" fontId="121" fillId="42" borderId="6" xfId="5" applyFont="1" applyFill="1" applyBorder="1" applyAlignment="1">
      <alignment horizontal="left" vertical="center" wrapText="1"/>
    </xf>
    <xf numFmtId="0" fontId="121" fillId="42" borderId="6" xfId="1" applyFont="1" applyFill="1" applyBorder="1"/>
    <xf numFmtId="0" fontId="122" fillId="2" borderId="4" xfId="5" applyFont="1" applyFill="1" applyBorder="1" applyAlignment="1">
      <alignment horizontal="left" vertical="center" wrapText="1"/>
    </xf>
    <xf numFmtId="0" fontId="121" fillId="42" borderId="6" xfId="5" applyFont="1" applyFill="1" applyBorder="1" applyAlignment="1">
      <alignment horizontal="left" vertical="top" wrapText="1"/>
    </xf>
    <xf numFmtId="0" fontId="123" fillId="42" borderId="6" xfId="5" applyFont="1" applyFill="1" applyBorder="1" applyAlignment="1">
      <alignment horizontal="left" vertical="center"/>
    </xf>
    <xf numFmtId="0" fontId="110" fillId="42" borderId="6" xfId="5" applyFont="1" applyFill="1" applyBorder="1" applyAlignment="1">
      <alignment horizontal="left" vertical="center"/>
    </xf>
    <xf numFmtId="0" fontId="110" fillId="42" borderId="6" xfId="5" quotePrefix="1" applyFont="1" applyFill="1" applyBorder="1" applyAlignment="1">
      <alignment horizontal="left" vertical="center" wrapText="1"/>
    </xf>
    <xf numFmtId="0" fontId="123" fillId="42" borderId="6" xfId="5" applyFont="1" applyFill="1" applyBorder="1" applyAlignment="1">
      <alignment horizontal="left" vertical="center" wrapText="1"/>
    </xf>
    <xf numFmtId="0" fontId="124" fillId="39" borderId="0" xfId="0" applyFont="1" applyFill="1" applyBorder="1"/>
    <xf numFmtId="0" fontId="124" fillId="39" borderId="0" xfId="0" applyFont="1" applyFill="1" applyBorder="1" applyAlignment="1">
      <alignment wrapText="1"/>
    </xf>
    <xf numFmtId="0" fontId="125" fillId="39" borderId="0" xfId="0" applyFont="1" applyFill="1" applyBorder="1" applyAlignment="1">
      <alignment horizontal="left" vertical="top" wrapText="1"/>
    </xf>
    <xf numFmtId="0" fontId="124" fillId="39" borderId="0" xfId="0" applyFont="1" applyFill="1" applyBorder="1" applyAlignment="1">
      <alignment horizontal="left" vertical="top" wrapText="1"/>
    </xf>
    <xf numFmtId="0" fontId="121" fillId="39" borderId="0" xfId="0" applyFont="1" applyFill="1" applyBorder="1" applyAlignment="1">
      <alignment horizontal="left" vertical="top" wrapText="1"/>
    </xf>
    <xf numFmtId="0" fontId="121" fillId="39" borderId="0" xfId="0" applyFont="1" applyFill="1" applyAlignment="1">
      <alignment horizontal="left" wrapText="1"/>
    </xf>
    <xf numFmtId="0" fontId="125" fillId="39" borderId="0" xfId="0" applyFont="1" applyFill="1" applyAlignment="1">
      <alignment vertical="center" wrapText="1"/>
    </xf>
    <xf numFmtId="0" fontId="127" fillId="39" borderId="0" xfId="6" applyFont="1" applyFill="1" applyAlignment="1" applyProtection="1">
      <alignment vertical="center" wrapText="1"/>
    </xf>
    <xf numFmtId="0" fontId="121" fillId="39" borderId="0" xfId="0" applyFont="1" applyFill="1" applyAlignment="1">
      <alignment vertical="center" wrapText="1"/>
    </xf>
    <xf numFmtId="0" fontId="117" fillId="39" borderId="0" xfId="6" applyFont="1" applyFill="1" applyAlignment="1" applyProtection="1"/>
    <xf numFmtId="0" fontId="125" fillId="39" borderId="0" xfId="0" applyFont="1" applyFill="1" applyAlignment="1">
      <alignment horizontal="left" vertical="center" wrapText="1"/>
    </xf>
    <xf numFmtId="0" fontId="127" fillId="39" borderId="0" xfId="0" applyFont="1" applyFill="1" applyAlignment="1">
      <alignment vertical="center" wrapText="1"/>
    </xf>
    <xf numFmtId="0" fontId="125" fillId="40" borderId="0" xfId="0" applyFont="1" applyFill="1" applyAlignment="1">
      <alignment horizontal="left" vertical="center" wrapText="1"/>
    </xf>
    <xf numFmtId="0" fontId="125" fillId="39" borderId="0" xfId="0" applyFont="1" applyFill="1" applyAlignment="1">
      <alignment wrapText="1"/>
    </xf>
    <xf numFmtId="0" fontId="124" fillId="39" borderId="0" xfId="0" applyFont="1" applyFill="1" applyAlignment="1">
      <alignment wrapText="1"/>
    </xf>
    <xf numFmtId="0" fontId="117" fillId="39" borderId="0" xfId="6" applyFont="1" applyFill="1" applyAlignment="1" applyProtection="1">
      <alignment vertical="center" wrapText="1"/>
    </xf>
    <xf numFmtId="0" fontId="125" fillId="39" borderId="0" xfId="0" applyFont="1" applyFill="1" applyAlignment="1">
      <alignment horizontal="justify" vertical="top" wrapText="1"/>
    </xf>
    <xf numFmtId="0" fontId="76" fillId="39" borderId="0" xfId="0" applyFont="1" applyFill="1" applyAlignment="1">
      <alignment vertical="top" wrapText="1"/>
    </xf>
    <xf numFmtId="0" fontId="117" fillId="39" borderId="0" xfId="6" applyFont="1" applyFill="1" applyBorder="1" applyAlignment="1" applyProtection="1">
      <alignment horizontal="center"/>
    </xf>
    <xf numFmtId="0" fontId="128" fillId="39" borderId="0" xfId="0" applyFont="1" applyFill="1"/>
    <xf numFmtId="0" fontId="128" fillId="39" borderId="0" xfId="0" applyFont="1" applyFill="1" applyAlignment="1">
      <alignment wrapText="1"/>
    </xf>
    <xf numFmtId="0" fontId="117" fillId="39" borderId="0" xfId="6" applyFont="1" applyFill="1" applyBorder="1" applyAlignment="1" applyProtection="1"/>
    <xf numFmtId="0" fontId="129" fillId="39" borderId="0" xfId="1" applyFont="1" applyFill="1"/>
    <xf numFmtId="0" fontId="128" fillId="39" borderId="0" xfId="0" applyFont="1" applyFill="1" applyBorder="1"/>
    <xf numFmtId="0" fontId="130" fillId="39" borderId="0" xfId="0" applyFont="1" applyFill="1"/>
    <xf numFmtId="0" fontId="117" fillId="39" borderId="0" xfId="6" applyFont="1" applyFill="1" applyBorder="1" applyAlignment="1" applyProtection="1">
      <alignment vertical="center"/>
    </xf>
    <xf numFmtId="0" fontId="114" fillId="39" borderId="0" xfId="1" applyFont="1" applyFill="1" applyBorder="1" applyAlignment="1">
      <alignment vertical="center"/>
    </xf>
    <xf numFmtId="0" fontId="117" fillId="39" borderId="2" xfId="6" applyFont="1" applyFill="1" applyBorder="1" applyAlignment="1" applyProtection="1">
      <alignment vertical="center"/>
    </xf>
    <xf numFmtId="0" fontId="114" fillId="39" borderId="2" xfId="1" applyFont="1" applyFill="1" applyBorder="1" applyAlignment="1">
      <alignment vertical="center"/>
    </xf>
    <xf numFmtId="0" fontId="116" fillId="39" borderId="0" xfId="1" applyFont="1" applyFill="1" applyBorder="1" applyAlignment="1">
      <alignment vertical="center"/>
    </xf>
    <xf numFmtId="0" fontId="131" fillId="39" borderId="0" xfId="1" applyFont="1" applyFill="1" applyBorder="1" applyAlignment="1">
      <alignment horizontal="left" vertical="center"/>
    </xf>
    <xf numFmtId="0" fontId="113" fillId="39" borderId="0" xfId="1" applyFont="1" applyFill="1" applyBorder="1" applyAlignment="1">
      <alignment vertical="center"/>
    </xf>
    <xf numFmtId="0" fontId="132" fillId="39" borderId="0" xfId="1" applyFont="1" applyFill="1" applyBorder="1" applyAlignment="1">
      <alignment horizontal="left" vertical="center"/>
    </xf>
    <xf numFmtId="0" fontId="113" fillId="39" borderId="0" xfId="1" applyFont="1" applyFill="1" applyBorder="1" applyAlignment="1">
      <alignment horizontal="center" vertical="center"/>
    </xf>
    <xf numFmtId="0" fontId="117" fillId="39" borderId="0" xfId="6" applyFont="1" applyFill="1" applyBorder="1" applyAlignment="1" applyProtection="1">
      <alignment horizontal="center" vertical="center"/>
    </xf>
    <xf numFmtId="0" fontId="131" fillId="39" borderId="0" xfId="1" applyFont="1" applyFill="1" applyBorder="1" applyAlignment="1">
      <alignment vertical="center"/>
    </xf>
    <xf numFmtId="0" fontId="115" fillId="39" borderId="0" xfId="1" applyFont="1" applyFill="1" applyBorder="1" applyAlignment="1">
      <alignment vertical="center"/>
    </xf>
    <xf numFmtId="167" fontId="122" fillId="2" borderId="8" xfId="5" quotePrefix="1" applyNumberFormat="1" applyFont="1" applyFill="1" applyBorder="1" applyAlignment="1">
      <alignment horizontal="left" vertical="center" wrapText="1"/>
    </xf>
    <xf numFmtId="167" fontId="122" fillId="2" borderId="8" xfId="5" applyNumberFormat="1" applyFont="1" applyFill="1" applyBorder="1" applyAlignment="1">
      <alignment horizontal="left" vertical="center" wrapText="1"/>
    </xf>
    <xf numFmtId="167" fontId="122" fillId="2" borderId="9" xfId="5" applyNumberFormat="1" applyFont="1" applyFill="1" applyBorder="1" applyAlignment="1">
      <alignment horizontal="left" vertical="center" wrapText="1"/>
    </xf>
    <xf numFmtId="0" fontId="125" fillId="39" borderId="0" xfId="0" applyFont="1" applyFill="1" applyBorder="1" applyAlignment="1">
      <alignment horizontal="justify" vertical="top" wrapText="1"/>
    </xf>
    <xf numFmtId="0" fontId="121" fillId="39" borderId="0" xfId="0" applyFont="1" applyFill="1" applyBorder="1" applyAlignment="1">
      <alignment horizontal="left"/>
    </xf>
    <xf numFmtId="0" fontId="125" fillId="0" borderId="0" xfId="0" applyFont="1" applyAlignment="1">
      <alignment horizontal="justify" vertical="top" wrapText="1"/>
    </xf>
  </cellXfs>
  <cellStyles count="435">
    <cellStyle name="20% - Accent1" xfId="40" builtinId="30" customBuiltin="1"/>
    <cellStyle name="20% - Accent2" xfId="44" builtinId="34" customBuiltin="1"/>
    <cellStyle name="20% - Accent3" xfId="48" builtinId="38" customBuiltin="1"/>
    <cellStyle name="20% - Accent4" xfId="52" builtinId="42" customBuiltin="1"/>
    <cellStyle name="20% - Accent5" xfId="56" builtinId="46" customBuiltin="1"/>
    <cellStyle name="20% - Accent6" xfId="60" builtinId="50" customBuiltin="1"/>
    <cellStyle name="40% - Accent1" xfId="41" builtinId="31" customBuiltin="1"/>
    <cellStyle name="40% - Accent2" xfId="45" builtinId="35" customBuiltin="1"/>
    <cellStyle name="40% - Accent3" xfId="49" builtinId="39" customBuiltin="1"/>
    <cellStyle name="40% - Accent4" xfId="53" builtinId="43" customBuiltin="1"/>
    <cellStyle name="40% - Accent5" xfId="57" builtinId="47" customBuiltin="1"/>
    <cellStyle name="40% - Accent6" xfId="61" builtinId="51" customBuiltin="1"/>
    <cellStyle name="60% - Accent1" xfId="42" builtinId="32" customBuiltin="1"/>
    <cellStyle name="60% - Accent1 10" xfId="369" xr:uid="{00000000-0005-0000-0000-00002F000000}"/>
    <cellStyle name="60% - Accent1 11" xfId="407" xr:uid="{00000000-0005-0000-0000-00002F000000}"/>
    <cellStyle name="60% - Accent1 12" xfId="387" xr:uid="{00000000-0005-0000-0000-00002F000000}"/>
    <cellStyle name="60% - Accent1 13" xfId="401" xr:uid="{00000000-0005-0000-0000-00002F000000}"/>
    <cellStyle name="60% - Accent1 14" xfId="307" xr:uid="{00000000-0005-0000-0000-00002F000000}"/>
    <cellStyle name="60% - Accent1 15" xfId="405" xr:uid="{00000000-0005-0000-0000-00002F000000}"/>
    <cellStyle name="60% - Accent1 16" xfId="416" xr:uid="{00000000-0005-0000-0000-00002F000000}"/>
    <cellStyle name="60% - Accent1 17" xfId="342" xr:uid="{00000000-0005-0000-0000-00002F000000}"/>
    <cellStyle name="60% - Accent1 18" xfId="429" xr:uid="{00000000-0005-0000-0000-00002F000000}"/>
    <cellStyle name="60% - Accent1 2" xfId="285" xr:uid="{00000000-0005-0000-0000-00002F000000}"/>
    <cellStyle name="60% - Accent1 3" xfId="294" xr:uid="{00000000-0005-0000-0000-00002F000000}"/>
    <cellStyle name="60% - Accent1 4" xfId="318" xr:uid="{00000000-0005-0000-0000-00002F000000}"/>
    <cellStyle name="60% - Accent1 5" xfId="364" xr:uid="{00000000-0005-0000-0000-00002F000000}"/>
    <cellStyle name="60% - Accent1 6" xfId="350" xr:uid="{00000000-0005-0000-0000-00002F000000}"/>
    <cellStyle name="60% - Accent1 7" xfId="308" xr:uid="{00000000-0005-0000-0000-00002F000000}"/>
    <cellStyle name="60% - Accent1 8" xfId="366" xr:uid="{00000000-0005-0000-0000-00002F000000}"/>
    <cellStyle name="60% - Accent1 9" xfId="360" xr:uid="{00000000-0005-0000-0000-00002F000000}"/>
    <cellStyle name="60% - Accent2" xfId="46" builtinId="36" customBuiltin="1"/>
    <cellStyle name="60% - Accent2 10" xfId="324" xr:uid="{00000000-0005-0000-0000-000038000000}"/>
    <cellStyle name="60% - Accent2 11" xfId="304" xr:uid="{00000000-0005-0000-0000-000039000000}"/>
    <cellStyle name="60% - Accent2 12" xfId="347" xr:uid="{00000000-0005-0000-0000-00003A000000}"/>
    <cellStyle name="60% - Accent2 13" xfId="378" xr:uid="{00000000-0005-0000-0000-00003B000000}"/>
    <cellStyle name="60% - Accent2 14" xfId="327" xr:uid="{00000000-0005-0000-0000-00003C000000}"/>
    <cellStyle name="60% - Accent2 15" xfId="340" xr:uid="{00000000-0005-0000-0000-00003D000000}"/>
    <cellStyle name="60% - Accent2 16" xfId="310" xr:uid="{00000000-0005-0000-0000-00003E000000}"/>
    <cellStyle name="60% - Accent2 17" xfId="411" xr:uid="{00000000-0005-0000-0000-00003F000000}"/>
    <cellStyle name="60% - Accent2 18" xfId="430" xr:uid="{00000000-0005-0000-0000-000040000000}"/>
    <cellStyle name="60% - Accent2 2" xfId="286" xr:uid="{00000000-0005-0000-0000-000030000000}"/>
    <cellStyle name="60% - Accent2 3" xfId="295" xr:uid="{00000000-0005-0000-0000-000031000000}"/>
    <cellStyle name="60% - Accent2 4" xfId="319" xr:uid="{00000000-0005-0000-0000-000032000000}"/>
    <cellStyle name="60% - Accent2 5" xfId="380" xr:uid="{00000000-0005-0000-0000-000033000000}"/>
    <cellStyle name="60% - Accent2 6" xfId="388" xr:uid="{00000000-0005-0000-0000-000034000000}"/>
    <cellStyle name="60% - Accent2 7" xfId="371" xr:uid="{00000000-0005-0000-0000-000035000000}"/>
    <cellStyle name="60% - Accent2 8" xfId="354" xr:uid="{00000000-0005-0000-0000-000036000000}"/>
    <cellStyle name="60% - Accent2 9" xfId="344" xr:uid="{00000000-0005-0000-0000-000037000000}"/>
    <cellStyle name="60% - Accent3" xfId="50" builtinId="40" customBuiltin="1"/>
    <cellStyle name="60% - Accent3 10" xfId="363" xr:uid="{00000000-0005-0000-0000-000041000000}"/>
    <cellStyle name="60% - Accent3 11" xfId="338" xr:uid="{00000000-0005-0000-0000-000043000000}"/>
    <cellStyle name="60% - Accent3 12" xfId="352" xr:uid="{00000000-0005-0000-0000-000045000000}"/>
    <cellStyle name="60% - Accent3 13" xfId="329" xr:uid="{00000000-0005-0000-0000-000047000000}"/>
    <cellStyle name="60% - Accent3 14" xfId="375" xr:uid="{00000000-0005-0000-0000-000049000000}"/>
    <cellStyle name="60% - Accent3 15" xfId="346" xr:uid="{00000000-0005-0000-0000-00004B000000}"/>
    <cellStyle name="60% - Accent3 16" xfId="422" xr:uid="{00000000-0005-0000-0000-00004D000000}"/>
    <cellStyle name="60% - Accent3 17" xfId="421" xr:uid="{00000000-0005-0000-0000-00004F000000}"/>
    <cellStyle name="60% - Accent3 18" xfId="431" xr:uid="{00000000-0005-0000-0000-000051000000}"/>
    <cellStyle name="60% - Accent3 2" xfId="287" xr:uid="{00000000-0005-0000-0000-000031000000}"/>
    <cellStyle name="60% - Accent3 3" xfId="296" xr:uid="{00000000-0005-0000-0000-000033000000}"/>
    <cellStyle name="60% - Accent3 4" xfId="320" xr:uid="{00000000-0005-0000-0000-000035000000}"/>
    <cellStyle name="60% - Accent3 5" xfId="300" xr:uid="{00000000-0005-0000-0000-000037000000}"/>
    <cellStyle name="60% - Accent3 6" xfId="353" xr:uid="{00000000-0005-0000-0000-000039000000}"/>
    <cellStyle name="60% - Accent3 7" xfId="325" xr:uid="{00000000-0005-0000-0000-00003B000000}"/>
    <cellStyle name="60% - Accent3 8" xfId="349" xr:uid="{00000000-0005-0000-0000-00003D000000}"/>
    <cellStyle name="60% - Accent3 9" xfId="368" xr:uid="{00000000-0005-0000-0000-00003F000000}"/>
    <cellStyle name="60% - Accent4" xfId="54" builtinId="44" customBuiltin="1"/>
    <cellStyle name="60% - Accent4 10" xfId="351" xr:uid="{00000000-0005-0000-0000-00004A000000}"/>
    <cellStyle name="60% - Accent4 11" xfId="359" xr:uid="{00000000-0005-0000-0000-00004D000000}"/>
    <cellStyle name="60% - Accent4 12" xfId="339" xr:uid="{00000000-0005-0000-0000-000050000000}"/>
    <cellStyle name="60% - Accent4 13" xfId="315" xr:uid="{00000000-0005-0000-0000-000053000000}"/>
    <cellStyle name="60% - Accent4 14" xfId="413" xr:uid="{00000000-0005-0000-0000-000056000000}"/>
    <cellStyle name="60% - Accent4 15" xfId="336" xr:uid="{00000000-0005-0000-0000-000059000000}"/>
    <cellStyle name="60% - Accent4 16" xfId="423" xr:uid="{00000000-0005-0000-0000-00005C000000}"/>
    <cellStyle name="60% - Accent4 17" xfId="414" xr:uid="{00000000-0005-0000-0000-00005F000000}"/>
    <cellStyle name="60% - Accent4 18" xfId="432" xr:uid="{00000000-0005-0000-0000-000062000000}"/>
    <cellStyle name="60% - Accent4 2" xfId="288" xr:uid="{00000000-0005-0000-0000-000032000000}"/>
    <cellStyle name="60% - Accent4 3" xfId="297" xr:uid="{00000000-0005-0000-0000-000035000000}"/>
    <cellStyle name="60% - Accent4 4" xfId="321" xr:uid="{00000000-0005-0000-0000-000038000000}"/>
    <cellStyle name="60% - Accent4 5" xfId="348" xr:uid="{00000000-0005-0000-0000-00003B000000}"/>
    <cellStyle name="60% - Accent4 6" xfId="365" xr:uid="{00000000-0005-0000-0000-00003E000000}"/>
    <cellStyle name="60% - Accent4 7" xfId="393" xr:uid="{00000000-0005-0000-0000-000041000000}"/>
    <cellStyle name="60% - Accent4 8" xfId="337" xr:uid="{00000000-0005-0000-0000-000044000000}"/>
    <cellStyle name="60% - Accent4 9" xfId="341" xr:uid="{00000000-0005-0000-0000-000047000000}"/>
    <cellStyle name="60% - Accent5" xfId="58" builtinId="48" customBuiltin="1"/>
    <cellStyle name="60% - Accent5 10" xfId="312" xr:uid="{00000000-0005-0000-0000-000053000000}"/>
    <cellStyle name="60% - Accent5 11" xfId="305" xr:uid="{00000000-0005-0000-0000-000057000000}"/>
    <cellStyle name="60% - Accent5 12" xfId="408" xr:uid="{00000000-0005-0000-0000-00005B000000}"/>
    <cellStyle name="60% - Accent5 13" xfId="345" xr:uid="{00000000-0005-0000-0000-00005F000000}"/>
    <cellStyle name="60% - Accent5 14" xfId="373" xr:uid="{00000000-0005-0000-0000-000063000000}"/>
    <cellStyle name="60% - Accent5 15" xfId="343" xr:uid="{00000000-0005-0000-0000-000067000000}"/>
    <cellStyle name="60% - Accent5 16" xfId="415" xr:uid="{00000000-0005-0000-0000-00006B000000}"/>
    <cellStyle name="60% - Accent5 17" xfId="403" xr:uid="{00000000-0005-0000-0000-00006F000000}"/>
    <cellStyle name="60% - Accent5 18" xfId="433" xr:uid="{00000000-0005-0000-0000-000073000000}"/>
    <cellStyle name="60% - Accent5 2" xfId="289" xr:uid="{00000000-0005-0000-0000-000033000000}"/>
    <cellStyle name="60% - Accent5 3" xfId="298" xr:uid="{00000000-0005-0000-0000-000037000000}"/>
    <cellStyle name="60% - Accent5 4" xfId="322" xr:uid="{00000000-0005-0000-0000-00003B000000}"/>
    <cellStyle name="60% - Accent5 5" xfId="313" xr:uid="{00000000-0005-0000-0000-00003F000000}"/>
    <cellStyle name="60% - Accent5 6" xfId="382" xr:uid="{00000000-0005-0000-0000-000043000000}"/>
    <cellStyle name="60% - Accent5 7" xfId="367" xr:uid="{00000000-0005-0000-0000-000047000000}"/>
    <cellStyle name="60% - Accent5 8" xfId="396" xr:uid="{00000000-0005-0000-0000-00004B000000}"/>
    <cellStyle name="60% - Accent5 9" xfId="391" xr:uid="{00000000-0005-0000-0000-00004F000000}"/>
    <cellStyle name="60% - Accent6" xfId="62" builtinId="52" customBuiltin="1"/>
    <cellStyle name="60% - Accent6 10" xfId="335" xr:uid="{00000000-0005-0000-0000-00005C000000}"/>
    <cellStyle name="60% - Accent6 11" xfId="314" xr:uid="{00000000-0005-0000-0000-000061000000}"/>
    <cellStyle name="60% - Accent6 12" xfId="355" xr:uid="{00000000-0005-0000-0000-000066000000}"/>
    <cellStyle name="60% - Accent6 13" xfId="389" xr:uid="{00000000-0005-0000-0000-00006B000000}"/>
    <cellStyle name="60% - Accent6 14" xfId="404" xr:uid="{00000000-0005-0000-0000-000070000000}"/>
    <cellStyle name="60% - Accent6 15" xfId="417" xr:uid="{00000000-0005-0000-0000-000075000000}"/>
    <cellStyle name="60% - Accent6 16" xfId="425" xr:uid="{00000000-0005-0000-0000-00007A000000}"/>
    <cellStyle name="60% - Accent6 17" xfId="390" xr:uid="{00000000-0005-0000-0000-00007F000000}"/>
    <cellStyle name="60% - Accent6 18" xfId="434" xr:uid="{00000000-0005-0000-0000-000084000000}"/>
    <cellStyle name="60% - Accent6 2" xfId="290" xr:uid="{00000000-0005-0000-0000-000034000000}"/>
    <cellStyle name="60% - Accent6 3" xfId="299" xr:uid="{00000000-0005-0000-0000-000039000000}"/>
    <cellStyle name="60% - Accent6 4" xfId="323" xr:uid="{00000000-0005-0000-0000-00003E000000}"/>
    <cellStyle name="60% - Accent6 5" xfId="326" xr:uid="{00000000-0005-0000-0000-000043000000}"/>
    <cellStyle name="60% - Accent6 6" xfId="395" xr:uid="{00000000-0005-0000-0000-000048000000}"/>
    <cellStyle name="60% - Accent6 7" xfId="379" xr:uid="{00000000-0005-0000-0000-00004D000000}"/>
    <cellStyle name="60% - Accent6 8" xfId="331" xr:uid="{00000000-0005-0000-0000-000052000000}"/>
    <cellStyle name="60% - Accent6 9" xfId="392" xr:uid="{00000000-0005-0000-0000-000057000000}"/>
    <cellStyle name="Accent1" xfId="39" builtinId="29" customBuiltin="1"/>
    <cellStyle name="Accent2" xfId="43" builtinId="33" customBuiltin="1"/>
    <cellStyle name="Accent3" xfId="47" builtinId="37" customBuiltin="1"/>
    <cellStyle name="Accent4" xfId="51" builtinId="41" customBuiltin="1"/>
    <cellStyle name="Accent5" xfId="55" builtinId="45" customBuiltin="1"/>
    <cellStyle name="Accent6" xfId="59" builtinId="49" customBuiltin="1"/>
    <cellStyle name="Bad" xfId="29" builtinId="27" customBuiltin="1"/>
    <cellStyle name="Calculation" xfId="33" builtinId="22" customBuiltin="1"/>
    <cellStyle name="Check Cell" xfId="35" builtinId="23" customBuiltin="1"/>
    <cellStyle name="Comma" xfId="10" builtinId="3"/>
    <cellStyle name="Comma 10" xfId="96" xr:uid="{00000000-0005-0000-0000-00001C000000}"/>
    <cellStyle name="Comma 100" xfId="238" xr:uid="{00000000-0005-0000-0000-00001D000000}"/>
    <cellStyle name="Comma 101" xfId="239" xr:uid="{00000000-0005-0000-0000-00001E000000}"/>
    <cellStyle name="Comma 102" xfId="240" xr:uid="{00000000-0005-0000-0000-00001F000000}"/>
    <cellStyle name="Comma 103" xfId="241" xr:uid="{00000000-0005-0000-0000-000020000000}"/>
    <cellStyle name="Comma 104" xfId="243" xr:uid="{00000000-0005-0000-0000-000021000000}"/>
    <cellStyle name="Comma 105" xfId="246" xr:uid="{00000000-0005-0000-0000-000022000000}"/>
    <cellStyle name="Comma 106" xfId="248" xr:uid="{00000000-0005-0000-0000-000023000000}"/>
    <cellStyle name="Comma 107" xfId="244" xr:uid="{00000000-0005-0000-0000-000024000000}"/>
    <cellStyle name="Comma 108" xfId="247" xr:uid="{00000000-0005-0000-0000-000025000000}"/>
    <cellStyle name="Comma 109" xfId="245" xr:uid="{00000000-0005-0000-0000-000026000000}"/>
    <cellStyle name="Comma 11" xfId="93" xr:uid="{00000000-0005-0000-0000-000027000000}"/>
    <cellStyle name="Comma 110" xfId="242" xr:uid="{00000000-0005-0000-0000-000028000000}"/>
    <cellStyle name="Comma 111" xfId="249" xr:uid="{00000000-0005-0000-0000-000029000000}"/>
    <cellStyle name="Comma 112" xfId="251" xr:uid="{00000000-0005-0000-0000-00002A000000}"/>
    <cellStyle name="Comma 113" xfId="253" xr:uid="{00000000-0005-0000-0000-00002B000000}"/>
    <cellStyle name="Comma 114" xfId="260" xr:uid="{00000000-0005-0000-0000-00002C000000}"/>
    <cellStyle name="Comma 115" xfId="255" xr:uid="{00000000-0005-0000-0000-00002D000000}"/>
    <cellStyle name="Comma 116" xfId="262" xr:uid="{00000000-0005-0000-0000-00002E000000}"/>
    <cellStyle name="Comma 117" xfId="259" xr:uid="{00000000-0005-0000-0000-00002F000000}"/>
    <cellStyle name="Comma 118" xfId="268" xr:uid="{00000000-0005-0000-0000-000030000000}"/>
    <cellStyle name="Comma 119" xfId="261" xr:uid="{00000000-0005-0000-0000-000031000000}"/>
    <cellStyle name="Comma 12" xfId="98" xr:uid="{00000000-0005-0000-0000-000032000000}"/>
    <cellStyle name="Comma 120" xfId="266" xr:uid="{00000000-0005-0000-0000-000033000000}"/>
    <cellStyle name="Comma 121" xfId="271" xr:uid="{00000000-0005-0000-0000-000034000000}"/>
    <cellStyle name="Comma 122" xfId="269" xr:uid="{00000000-0005-0000-0000-000035000000}"/>
    <cellStyle name="Comma 123" xfId="250" xr:uid="{00000000-0005-0000-0000-000036000000}"/>
    <cellStyle name="Comma 124" xfId="254" xr:uid="{00000000-0005-0000-0000-000037000000}"/>
    <cellStyle name="Comma 125" xfId="263" xr:uid="{00000000-0005-0000-0000-000038000000}"/>
    <cellStyle name="Comma 126" xfId="276" xr:uid="{00000000-0005-0000-0000-000039000000}"/>
    <cellStyle name="Comma 127" xfId="274" xr:uid="{00000000-0005-0000-0000-00003A000000}"/>
    <cellStyle name="Comma 128" xfId="275" xr:uid="{00000000-0005-0000-0000-00003B000000}"/>
    <cellStyle name="Comma 129" xfId="273" xr:uid="{00000000-0005-0000-0000-00003C000000}"/>
    <cellStyle name="Comma 13" xfId="103" xr:uid="{00000000-0005-0000-0000-00003D000000}"/>
    <cellStyle name="Comma 130" xfId="278" xr:uid="{00000000-0005-0000-0000-00003E000000}"/>
    <cellStyle name="Comma 131" xfId="277" xr:uid="{00000000-0005-0000-0000-00003F000000}"/>
    <cellStyle name="Comma 132" xfId="279" xr:uid="{00000000-0005-0000-0000-000040000000}"/>
    <cellStyle name="Comma 133" xfId="280" xr:uid="{00000000-0005-0000-0000-000041000000}"/>
    <cellStyle name="Comma 134" xfId="281" xr:uid="{00000000-0005-0000-0000-000042000000}"/>
    <cellStyle name="Comma 135" xfId="282" xr:uid="{00000000-0005-0000-0000-000035000000}"/>
    <cellStyle name="Comma 136" xfId="291" xr:uid="{00000000-0005-0000-0000-00003B000000}"/>
    <cellStyle name="Comma 137" xfId="311" xr:uid="{00000000-0005-0000-0000-000041000000}"/>
    <cellStyle name="Comma 138" xfId="333" xr:uid="{00000000-0005-0000-0000-000047000000}"/>
    <cellStyle name="Comma 139" xfId="356" xr:uid="{00000000-0005-0000-0000-00004D000000}"/>
    <cellStyle name="Comma 14" xfId="95" xr:uid="{00000000-0005-0000-0000-000043000000}"/>
    <cellStyle name="Comma 140" xfId="370" xr:uid="{00000000-0005-0000-0000-000053000000}"/>
    <cellStyle name="Comma 141" xfId="361" xr:uid="{00000000-0005-0000-0000-000059000000}"/>
    <cellStyle name="Comma 142" xfId="394" xr:uid="{00000000-0005-0000-0000-00005F000000}"/>
    <cellStyle name="Comma 143" xfId="399" xr:uid="{00000000-0005-0000-0000-000065000000}"/>
    <cellStyle name="Comma 144" xfId="374" xr:uid="{00000000-0005-0000-0000-00006B000000}"/>
    <cellStyle name="Comma 145" xfId="372" xr:uid="{00000000-0005-0000-0000-000071000000}"/>
    <cellStyle name="Comma 146" xfId="306" xr:uid="{00000000-0005-0000-0000-000077000000}"/>
    <cellStyle name="Comma 147" xfId="412" xr:uid="{00000000-0005-0000-0000-00007D000000}"/>
    <cellStyle name="Comma 148" xfId="406" xr:uid="{00000000-0005-0000-0000-000083000000}"/>
    <cellStyle name="Comma 149" xfId="424" xr:uid="{00000000-0005-0000-0000-000089000000}"/>
    <cellStyle name="Comma 15" xfId="94" xr:uid="{00000000-0005-0000-0000-000044000000}"/>
    <cellStyle name="Comma 150" xfId="328" xr:uid="{00000000-0005-0000-0000-00008F000000}"/>
    <cellStyle name="Comma 151" xfId="426" xr:uid="{00000000-0005-0000-0000-000095000000}"/>
    <cellStyle name="Comma 16" xfId="105" xr:uid="{00000000-0005-0000-0000-000045000000}"/>
    <cellStyle name="Comma 17" xfId="99" xr:uid="{00000000-0005-0000-0000-000046000000}"/>
    <cellStyle name="Comma 18" xfId="106" xr:uid="{00000000-0005-0000-0000-000047000000}"/>
    <cellStyle name="Comma 19" xfId="107" xr:uid="{00000000-0005-0000-0000-000048000000}"/>
    <cellStyle name="Comma 2" xfId="4" xr:uid="{00000000-0005-0000-0000-000049000000}"/>
    <cellStyle name="Comma 2 2" xfId="167" xr:uid="{00000000-0005-0000-0000-00004A000000}"/>
    <cellStyle name="Comma 20" xfId="109" xr:uid="{00000000-0005-0000-0000-00004B000000}"/>
    <cellStyle name="Comma 21" xfId="108" xr:uid="{00000000-0005-0000-0000-00004C000000}"/>
    <cellStyle name="Comma 22" xfId="113" xr:uid="{00000000-0005-0000-0000-00004D000000}"/>
    <cellStyle name="Comma 23" xfId="110" xr:uid="{00000000-0005-0000-0000-00004E000000}"/>
    <cellStyle name="Comma 24" xfId="111" xr:uid="{00000000-0005-0000-0000-00004F000000}"/>
    <cellStyle name="Comma 25" xfId="112" xr:uid="{00000000-0005-0000-0000-000050000000}"/>
    <cellStyle name="Comma 26" xfId="118" xr:uid="{00000000-0005-0000-0000-000051000000}"/>
    <cellStyle name="Comma 27" xfId="116" xr:uid="{00000000-0005-0000-0000-000052000000}"/>
    <cellStyle name="Comma 28" xfId="117" xr:uid="{00000000-0005-0000-0000-000053000000}"/>
    <cellStyle name="Comma 29" xfId="122" xr:uid="{00000000-0005-0000-0000-000054000000}"/>
    <cellStyle name="Comma 3" xfId="83" xr:uid="{00000000-0005-0000-0000-000055000000}"/>
    <cellStyle name="Comma 30" xfId="120" xr:uid="{00000000-0005-0000-0000-000056000000}"/>
    <cellStyle name="Comma 31" xfId="127" xr:uid="{00000000-0005-0000-0000-000057000000}"/>
    <cellStyle name="Comma 32" xfId="126" xr:uid="{00000000-0005-0000-0000-000058000000}"/>
    <cellStyle name="Comma 33" xfId="130" xr:uid="{00000000-0005-0000-0000-000059000000}"/>
    <cellStyle name="Comma 34" xfId="131" xr:uid="{00000000-0005-0000-0000-00005A000000}"/>
    <cellStyle name="Comma 35" xfId="124" xr:uid="{00000000-0005-0000-0000-00005B000000}"/>
    <cellStyle name="Comma 36" xfId="125" xr:uid="{00000000-0005-0000-0000-00005C000000}"/>
    <cellStyle name="Comma 37" xfId="128" xr:uid="{00000000-0005-0000-0000-00005D000000}"/>
    <cellStyle name="Comma 38" xfId="129" xr:uid="{00000000-0005-0000-0000-00005E000000}"/>
    <cellStyle name="Comma 39" xfId="139" xr:uid="{00000000-0005-0000-0000-00005F000000}"/>
    <cellStyle name="Comma 4" xfId="89" xr:uid="{00000000-0005-0000-0000-000060000000}"/>
    <cellStyle name="Comma 40" xfId="145" xr:uid="{00000000-0005-0000-0000-000061000000}"/>
    <cellStyle name="Comma 41" xfId="140" xr:uid="{00000000-0005-0000-0000-000062000000}"/>
    <cellStyle name="Comma 42" xfId="142" xr:uid="{00000000-0005-0000-0000-000063000000}"/>
    <cellStyle name="Comma 43" xfId="136" xr:uid="{00000000-0005-0000-0000-000064000000}"/>
    <cellStyle name="Comma 44" xfId="149" xr:uid="{00000000-0005-0000-0000-000065000000}"/>
    <cellStyle name="Comma 45" xfId="148" xr:uid="{00000000-0005-0000-0000-000066000000}"/>
    <cellStyle name="Comma 46" xfId="146" xr:uid="{00000000-0005-0000-0000-000067000000}"/>
    <cellStyle name="Comma 47" xfId="144" xr:uid="{00000000-0005-0000-0000-000068000000}"/>
    <cellStyle name="Comma 48" xfId="137" xr:uid="{00000000-0005-0000-0000-000069000000}"/>
    <cellStyle name="Comma 49" xfId="135" xr:uid="{00000000-0005-0000-0000-00006A000000}"/>
    <cellStyle name="Comma 5" xfId="87" xr:uid="{00000000-0005-0000-0000-00006B000000}"/>
    <cellStyle name="Comma 50" xfId="154" xr:uid="{00000000-0005-0000-0000-00006C000000}"/>
    <cellStyle name="Comma 51" xfId="152" xr:uid="{00000000-0005-0000-0000-00006D000000}"/>
    <cellStyle name="Comma 52" xfId="162" xr:uid="{00000000-0005-0000-0000-00006E000000}"/>
    <cellStyle name="Comma 53" xfId="158" xr:uid="{00000000-0005-0000-0000-00006F000000}"/>
    <cellStyle name="Comma 54" xfId="157" xr:uid="{00000000-0005-0000-0000-000070000000}"/>
    <cellStyle name="Comma 55" xfId="150" xr:uid="{00000000-0005-0000-0000-000071000000}"/>
    <cellStyle name="Comma 56" xfId="160" xr:uid="{00000000-0005-0000-0000-000072000000}"/>
    <cellStyle name="Comma 57" xfId="156" xr:uid="{00000000-0005-0000-0000-000073000000}"/>
    <cellStyle name="Comma 58" xfId="163" xr:uid="{00000000-0005-0000-0000-000074000000}"/>
    <cellStyle name="Comma 59" xfId="161" xr:uid="{00000000-0005-0000-0000-000075000000}"/>
    <cellStyle name="Comma 6" xfId="91" xr:uid="{00000000-0005-0000-0000-000076000000}"/>
    <cellStyle name="Comma 60" xfId="155" xr:uid="{00000000-0005-0000-0000-000077000000}"/>
    <cellStyle name="Comma 61" xfId="159" xr:uid="{00000000-0005-0000-0000-000078000000}"/>
    <cellStyle name="Comma 62" xfId="166" xr:uid="{00000000-0005-0000-0000-000079000000}"/>
    <cellStyle name="Comma 63" xfId="165" xr:uid="{00000000-0005-0000-0000-00007A000000}"/>
    <cellStyle name="Comma 64" xfId="172" xr:uid="{00000000-0005-0000-0000-00007B000000}"/>
    <cellStyle name="Comma 65" xfId="175" xr:uid="{00000000-0005-0000-0000-00007C000000}"/>
    <cellStyle name="Comma 66" xfId="174" xr:uid="{00000000-0005-0000-0000-00007D000000}"/>
    <cellStyle name="Comma 67" xfId="171" xr:uid="{00000000-0005-0000-0000-00007E000000}"/>
    <cellStyle name="Comma 68" xfId="182" xr:uid="{00000000-0005-0000-0000-00007F000000}"/>
    <cellStyle name="Comma 69" xfId="192" xr:uid="{00000000-0005-0000-0000-000080000000}"/>
    <cellStyle name="Comma 7" xfId="86" xr:uid="{00000000-0005-0000-0000-000081000000}"/>
    <cellStyle name="Comma 70" xfId="179" xr:uid="{00000000-0005-0000-0000-000082000000}"/>
    <cellStyle name="Comma 71" xfId="190" xr:uid="{00000000-0005-0000-0000-000083000000}"/>
    <cellStyle name="Comma 72" xfId="186" xr:uid="{00000000-0005-0000-0000-000084000000}"/>
    <cellStyle name="Comma 73" xfId="188" xr:uid="{00000000-0005-0000-0000-000085000000}"/>
    <cellStyle name="Comma 74" xfId="177" xr:uid="{00000000-0005-0000-0000-000086000000}"/>
    <cellStyle name="Comma 75" xfId="183" xr:uid="{00000000-0005-0000-0000-000087000000}"/>
    <cellStyle name="Comma 76" xfId="191" xr:uid="{00000000-0005-0000-0000-000088000000}"/>
    <cellStyle name="Comma 77" xfId="176" xr:uid="{00000000-0005-0000-0000-000089000000}"/>
    <cellStyle name="Comma 78" xfId="189" xr:uid="{00000000-0005-0000-0000-00008A000000}"/>
    <cellStyle name="Comma 79" xfId="178" xr:uid="{00000000-0005-0000-0000-00008B000000}"/>
    <cellStyle name="Comma 8" xfId="92" xr:uid="{00000000-0005-0000-0000-00008C000000}"/>
    <cellStyle name="Comma 80" xfId="181" xr:uid="{00000000-0005-0000-0000-00008D000000}"/>
    <cellStyle name="Comma 81" xfId="185" xr:uid="{00000000-0005-0000-0000-00008E000000}"/>
    <cellStyle name="Comma 82" xfId="193" xr:uid="{00000000-0005-0000-0000-00008F000000}"/>
    <cellStyle name="Comma 83" xfId="194" xr:uid="{00000000-0005-0000-0000-000090000000}"/>
    <cellStyle name="Comma 84" xfId="220" xr:uid="{00000000-0005-0000-0000-000091000000}"/>
    <cellStyle name="Comma 85" xfId="221" xr:uid="{00000000-0005-0000-0000-000092000000}"/>
    <cellStyle name="Comma 86" xfId="225" xr:uid="{00000000-0005-0000-0000-000093000000}"/>
    <cellStyle name="Comma 87" xfId="226" xr:uid="{00000000-0005-0000-0000-000094000000}"/>
    <cellStyle name="Comma 88" xfId="223" xr:uid="{00000000-0005-0000-0000-000095000000}"/>
    <cellStyle name="Comma 89" xfId="224" xr:uid="{00000000-0005-0000-0000-000096000000}"/>
    <cellStyle name="Comma 9" xfId="90" xr:uid="{00000000-0005-0000-0000-000097000000}"/>
    <cellStyle name="Comma 90" xfId="222" xr:uid="{00000000-0005-0000-0000-000098000000}"/>
    <cellStyle name="Comma 91" xfId="227" xr:uid="{00000000-0005-0000-0000-000099000000}"/>
    <cellStyle name="Comma 92" xfId="231" xr:uid="{00000000-0005-0000-0000-00009A000000}"/>
    <cellStyle name="Comma 93" xfId="229" xr:uid="{00000000-0005-0000-0000-00009B000000}"/>
    <cellStyle name="Comma 94" xfId="228" xr:uid="{00000000-0005-0000-0000-00009C000000}"/>
    <cellStyle name="Comma 95" xfId="230" xr:uid="{00000000-0005-0000-0000-00009D000000}"/>
    <cellStyle name="Comma 96" xfId="232" xr:uid="{00000000-0005-0000-0000-00009E000000}"/>
    <cellStyle name="Comma 97" xfId="233" xr:uid="{00000000-0005-0000-0000-00009F000000}"/>
    <cellStyle name="Comma 98" xfId="235" xr:uid="{00000000-0005-0000-0000-0000A0000000}"/>
    <cellStyle name="Comma 99" xfId="237" xr:uid="{00000000-0005-0000-0000-0000A1000000}"/>
    <cellStyle name="Explanatory Text" xfId="37" builtinId="53" customBuiltin="1"/>
    <cellStyle name="Good" xfId="28" builtinId="26" customBuiltin="1"/>
    <cellStyle name="Heading 1" xfId="24" builtinId="16" customBuiltin="1"/>
    <cellStyle name="Heading 2" xfId="25" builtinId="17" customBuiltin="1"/>
    <cellStyle name="Heading 3" xfId="26" builtinId="18" customBuiltin="1"/>
    <cellStyle name="Heading 4" xfId="27" builtinId="19" customBuiltin="1"/>
    <cellStyle name="Hyperlink" xfId="6" builtinId="8"/>
    <cellStyle name="Hyperlink 2" xfId="73" xr:uid="{00000000-0005-0000-0000-0000A9000000}"/>
    <cellStyle name="Hyperlink 3" xfId="88" xr:uid="{00000000-0005-0000-0000-0000AA000000}"/>
    <cellStyle name="Hyperlink 4" xfId="180" xr:uid="{00000000-0005-0000-0000-0000AB000000}"/>
    <cellStyle name="Input" xfId="31" builtinId="20" customBuiltin="1"/>
    <cellStyle name="Linked Cell" xfId="34" builtinId="24" customBuiltin="1"/>
    <cellStyle name="Neutral" xfId="30" builtinId="28" customBuiltin="1"/>
    <cellStyle name="Neutral 10" xfId="332" xr:uid="{00000000-0005-0000-0000-0000F8000000}"/>
    <cellStyle name="Neutral 11" xfId="357" xr:uid="{00000000-0005-0000-0000-0000FF000000}"/>
    <cellStyle name="Neutral 12" xfId="358" xr:uid="{00000000-0005-0000-0000-000006010000}"/>
    <cellStyle name="Neutral 13" xfId="418" xr:uid="{00000000-0005-0000-0000-00000D010000}"/>
    <cellStyle name="Neutral 14" xfId="384" xr:uid="{00000000-0005-0000-0000-000014010000}"/>
    <cellStyle name="Neutral 15" xfId="381" xr:uid="{00000000-0005-0000-0000-00001B010000}"/>
    <cellStyle name="Neutral 16" xfId="420" xr:uid="{00000000-0005-0000-0000-000022010000}"/>
    <cellStyle name="Neutral 17" xfId="419" xr:uid="{00000000-0005-0000-0000-000029010000}"/>
    <cellStyle name="Neutral 18" xfId="428" xr:uid="{00000000-0005-0000-0000-000030010000}"/>
    <cellStyle name="Neutral 2" xfId="284" xr:uid="{00000000-0005-0000-0000-0000C0000000}"/>
    <cellStyle name="Neutral 3" xfId="293" xr:uid="{00000000-0005-0000-0000-0000C7000000}"/>
    <cellStyle name="Neutral 4" xfId="317" xr:uid="{00000000-0005-0000-0000-0000CE000000}"/>
    <cellStyle name="Neutral 5" xfId="386" xr:uid="{00000000-0005-0000-0000-0000D5000000}"/>
    <cellStyle name="Neutral 6" xfId="334" xr:uid="{00000000-0005-0000-0000-0000DC000000}"/>
    <cellStyle name="Neutral 7" xfId="397" xr:uid="{00000000-0005-0000-0000-0000E3000000}"/>
    <cellStyle name="Neutral 8" xfId="376" xr:uid="{00000000-0005-0000-0000-0000EA000000}"/>
    <cellStyle name="Neutral 9" xfId="301" xr:uid="{00000000-0005-0000-0000-0000F1000000}"/>
    <cellStyle name="Normal" xfId="0" builtinId="0"/>
    <cellStyle name="Normal 10" xfId="13" xr:uid="{00000000-0005-0000-0000-0000B0000000}"/>
    <cellStyle name="Normal 11" xfId="14" xr:uid="{00000000-0005-0000-0000-0000B1000000}"/>
    <cellStyle name="Normal 12" xfId="15" xr:uid="{00000000-0005-0000-0000-0000B2000000}"/>
    <cellStyle name="Normal 13" xfId="65" xr:uid="{00000000-0005-0000-0000-0000B3000000}"/>
    <cellStyle name="Normal 13 10" xfId="101" xr:uid="{00000000-0005-0000-0000-0000B4000000}"/>
    <cellStyle name="Normal 13 11" xfId="114" xr:uid="{00000000-0005-0000-0000-0000B5000000}"/>
    <cellStyle name="Normal 13 12" xfId="115" xr:uid="{00000000-0005-0000-0000-0000B6000000}"/>
    <cellStyle name="Normal 13 13" xfId="119" xr:uid="{00000000-0005-0000-0000-0000B7000000}"/>
    <cellStyle name="Normal 13 14" xfId="121" xr:uid="{00000000-0005-0000-0000-0000B8000000}"/>
    <cellStyle name="Normal 13 15" xfId="132" xr:uid="{00000000-0005-0000-0000-0000B9000000}"/>
    <cellStyle name="Normal 13 16" xfId="133" xr:uid="{00000000-0005-0000-0000-0000BA000000}"/>
    <cellStyle name="Normal 13 17" xfId="123" xr:uid="{00000000-0005-0000-0000-0000BB000000}"/>
    <cellStyle name="Normal 13 18" xfId="138" xr:uid="{00000000-0005-0000-0000-0000BC000000}"/>
    <cellStyle name="Normal 13 19" xfId="143" xr:uid="{00000000-0005-0000-0000-0000BD000000}"/>
    <cellStyle name="Normal 13 2" xfId="74" xr:uid="{00000000-0005-0000-0000-0000BE000000}"/>
    <cellStyle name="Normal 13 20" xfId="141" xr:uid="{00000000-0005-0000-0000-0000BF000000}"/>
    <cellStyle name="Normal 13 21" xfId="147" xr:uid="{00000000-0005-0000-0000-0000C0000000}"/>
    <cellStyle name="Normal 13 22" xfId="151" xr:uid="{00000000-0005-0000-0000-0000C1000000}"/>
    <cellStyle name="Normal 13 23" xfId="153" xr:uid="{00000000-0005-0000-0000-0000C2000000}"/>
    <cellStyle name="Normal 13 24" xfId="164" xr:uid="{00000000-0005-0000-0000-0000C3000000}"/>
    <cellStyle name="Normal 13 25" xfId="173" xr:uid="{00000000-0005-0000-0000-0000C4000000}"/>
    <cellStyle name="Normal 13 26" xfId="184" xr:uid="{00000000-0005-0000-0000-0000C5000000}"/>
    <cellStyle name="Normal 13 27" xfId="187" xr:uid="{00000000-0005-0000-0000-0000C6000000}"/>
    <cellStyle name="Normal 13 28" xfId="236" xr:uid="{00000000-0005-0000-0000-0000C7000000}"/>
    <cellStyle name="Normal 13 29" xfId="234" xr:uid="{00000000-0005-0000-0000-0000C8000000}"/>
    <cellStyle name="Normal 13 3" xfId="76" xr:uid="{00000000-0005-0000-0000-0000C9000000}"/>
    <cellStyle name="Normal 13 30" xfId="252" xr:uid="{00000000-0005-0000-0000-0000CA000000}"/>
    <cellStyle name="Normal 13 31" xfId="257" xr:uid="{00000000-0005-0000-0000-0000CB000000}"/>
    <cellStyle name="Normal 13 32" xfId="256" xr:uid="{00000000-0005-0000-0000-0000CC000000}"/>
    <cellStyle name="Normal 13 33" xfId="264" xr:uid="{00000000-0005-0000-0000-0000CD000000}"/>
    <cellStyle name="Normal 13 34" xfId="270" xr:uid="{00000000-0005-0000-0000-0000CE000000}"/>
    <cellStyle name="Normal 13 35" xfId="267" xr:uid="{00000000-0005-0000-0000-0000CF000000}"/>
    <cellStyle name="Normal 13 36" xfId="265" xr:uid="{00000000-0005-0000-0000-0000D0000000}"/>
    <cellStyle name="Normal 13 37" xfId="272" xr:uid="{00000000-0005-0000-0000-0000D1000000}"/>
    <cellStyle name="Normal 13 38" xfId="258" xr:uid="{00000000-0005-0000-0000-0000D2000000}"/>
    <cellStyle name="Normal 13 4" xfId="84" xr:uid="{00000000-0005-0000-0000-0000D3000000}"/>
    <cellStyle name="Normal 13 5" xfId="85" xr:uid="{00000000-0005-0000-0000-0000D4000000}"/>
    <cellStyle name="Normal 13 6" xfId="102" xr:uid="{00000000-0005-0000-0000-0000D5000000}"/>
    <cellStyle name="Normal 13 7" xfId="104" xr:uid="{00000000-0005-0000-0000-0000D6000000}"/>
    <cellStyle name="Normal 13 8" xfId="97" xr:uid="{00000000-0005-0000-0000-0000D7000000}"/>
    <cellStyle name="Normal 13 9" xfId="100" xr:uid="{00000000-0005-0000-0000-0000D8000000}"/>
    <cellStyle name="Normal 14" xfId="67" xr:uid="{00000000-0005-0000-0000-0000D9000000}"/>
    <cellStyle name="Normal 14 2" xfId="78" xr:uid="{00000000-0005-0000-0000-0000DA000000}"/>
    <cellStyle name="Normal 15" xfId="70" xr:uid="{00000000-0005-0000-0000-0000DB000000}"/>
    <cellStyle name="Normal 15 2" xfId="80" xr:uid="{00000000-0005-0000-0000-0000DC000000}"/>
    <cellStyle name="Normal 16" xfId="71" xr:uid="{00000000-0005-0000-0000-0000DD000000}"/>
    <cellStyle name="Normal 16 2" xfId="81" xr:uid="{00000000-0005-0000-0000-0000DE000000}"/>
    <cellStyle name="Normal 17" xfId="195" xr:uid="{00000000-0005-0000-0000-0000DF000000}"/>
    <cellStyle name="Normal 18" xfId="196" xr:uid="{00000000-0005-0000-0000-0000E0000000}"/>
    <cellStyle name="Normal 19" xfId="197" xr:uid="{00000000-0005-0000-0000-0000E1000000}"/>
    <cellStyle name="Normal 19 2" xfId="198" xr:uid="{00000000-0005-0000-0000-0000E2000000}"/>
    <cellStyle name="Normal 2" xfId="1" xr:uid="{00000000-0005-0000-0000-0000E3000000}"/>
    <cellStyle name="Normal 2 2" xfId="72" xr:uid="{00000000-0005-0000-0000-0000E4000000}"/>
    <cellStyle name="Normal 2 2 2" xfId="82" xr:uid="{00000000-0005-0000-0000-0000E5000000}"/>
    <cellStyle name="Normal 2 3" xfId="168" xr:uid="{00000000-0005-0000-0000-0000E6000000}"/>
    <cellStyle name="Normal 2 3 2" xfId="200" xr:uid="{00000000-0005-0000-0000-0000E7000000}"/>
    <cellStyle name="Normal 2 3 3" xfId="215" xr:uid="{00000000-0005-0000-0000-0000E8000000}"/>
    <cellStyle name="Normal 2 3 4" xfId="199" xr:uid="{00000000-0005-0000-0000-0000E9000000}"/>
    <cellStyle name="Normal 2 4" xfId="216" xr:uid="{00000000-0005-0000-0000-0000EA000000}"/>
    <cellStyle name="Normal 20" xfId="201" xr:uid="{00000000-0005-0000-0000-0000EB000000}"/>
    <cellStyle name="Normal 20 2" xfId="202" xr:uid="{00000000-0005-0000-0000-0000EC000000}"/>
    <cellStyle name="Normal 21" xfId="203" xr:uid="{00000000-0005-0000-0000-0000ED000000}"/>
    <cellStyle name="Normal 21 2" xfId="204" xr:uid="{00000000-0005-0000-0000-0000EE000000}"/>
    <cellStyle name="Normal 22" xfId="205" xr:uid="{00000000-0005-0000-0000-0000EF000000}"/>
    <cellStyle name="Normal 23" xfId="206" xr:uid="{00000000-0005-0000-0000-0000F0000000}"/>
    <cellStyle name="Normal 23 2" xfId="207" xr:uid="{00000000-0005-0000-0000-0000F1000000}"/>
    <cellStyle name="Normal 24" xfId="217" xr:uid="{00000000-0005-0000-0000-0000F2000000}"/>
    <cellStyle name="Normal 3" xfId="7" xr:uid="{00000000-0005-0000-0000-0000F3000000}"/>
    <cellStyle name="Normal 3 2" xfId="63" xr:uid="{00000000-0005-0000-0000-0000F4000000}"/>
    <cellStyle name="Normal 3 3" xfId="208" xr:uid="{00000000-0005-0000-0000-0000F5000000}"/>
    <cellStyle name="Normal 3 4" xfId="209" xr:uid="{00000000-0005-0000-0000-0000F6000000}"/>
    <cellStyle name="Normal 3 5" xfId="210" xr:uid="{00000000-0005-0000-0000-0000F7000000}"/>
    <cellStyle name="Normal 3 5 2" xfId="211" xr:uid="{00000000-0005-0000-0000-0000F8000000}"/>
    <cellStyle name="Normal 3 5 3" xfId="212" xr:uid="{00000000-0005-0000-0000-0000F9000000}"/>
    <cellStyle name="Normal 4" xfId="8" xr:uid="{00000000-0005-0000-0000-0000FA000000}"/>
    <cellStyle name="Normal 4 2" xfId="16" xr:uid="{00000000-0005-0000-0000-0000FB000000}"/>
    <cellStyle name="Normal 4 3" xfId="22" xr:uid="{00000000-0005-0000-0000-0000FC000000}"/>
    <cellStyle name="Normal 4 4" xfId="213" xr:uid="{00000000-0005-0000-0000-0000FD000000}"/>
    <cellStyle name="Normal 4 5" xfId="218" xr:uid="{00000000-0005-0000-0000-0000FE000000}"/>
    <cellStyle name="Normal 5" xfId="12" xr:uid="{00000000-0005-0000-0000-0000FF000000}"/>
    <cellStyle name="Normal 5 2" xfId="69" xr:uid="{00000000-0005-0000-0000-000000010000}"/>
    <cellStyle name="Normal 6" xfId="64" xr:uid="{00000000-0005-0000-0000-000001010000}"/>
    <cellStyle name="Normal 6 2" xfId="75" xr:uid="{00000000-0005-0000-0000-000002010000}"/>
    <cellStyle name="Normal 7" xfId="17" xr:uid="{00000000-0005-0000-0000-000003010000}"/>
    <cellStyle name="Normal 8" xfId="18" xr:uid="{00000000-0005-0000-0000-000004010000}"/>
    <cellStyle name="Normal 9" xfId="19" xr:uid="{00000000-0005-0000-0000-000005010000}"/>
    <cellStyle name="Normal_Interest Rate Assumptions for SF_airs2001sr 2" xfId="5" xr:uid="{00000000-0005-0000-0000-000006010000}"/>
    <cellStyle name="Normal_Sheet1 2" xfId="3" xr:uid="{00000000-0005-0000-0000-000007010000}"/>
    <cellStyle name="Note" xfId="134" builtinId="10" customBuiltin="1"/>
    <cellStyle name="Note 2" xfId="9" xr:uid="{00000000-0005-0000-0000-000009010000}"/>
    <cellStyle name="Output" xfId="32" builtinId="21" customBuiltin="1"/>
    <cellStyle name="Percent" xfId="11" builtinId="5"/>
    <cellStyle name="Percent 2" xfId="2" xr:uid="{00000000-0005-0000-0000-00000C010000}"/>
    <cellStyle name="Percent 3" xfId="20" xr:uid="{00000000-0005-0000-0000-00000D010000}"/>
    <cellStyle name="Percent 3 2" xfId="169" xr:uid="{00000000-0005-0000-0000-00000E010000}"/>
    <cellStyle name="Percent 4" xfId="21" xr:uid="{00000000-0005-0000-0000-00000F010000}"/>
    <cellStyle name="Percent 4 2" xfId="170" xr:uid="{00000000-0005-0000-0000-000010010000}"/>
    <cellStyle name="Percent 5" xfId="66" xr:uid="{00000000-0005-0000-0000-000011010000}"/>
    <cellStyle name="Percent 5 2" xfId="77" xr:uid="{00000000-0005-0000-0000-000012010000}"/>
    <cellStyle name="Percent 6" xfId="68" xr:uid="{00000000-0005-0000-0000-000013010000}"/>
    <cellStyle name="Percent 6 2" xfId="79" xr:uid="{00000000-0005-0000-0000-000014010000}"/>
    <cellStyle name="Percent 7" xfId="214" xr:uid="{00000000-0005-0000-0000-000015010000}"/>
    <cellStyle name="Percent 8" xfId="219" xr:uid="{00000000-0005-0000-0000-000016010000}"/>
    <cellStyle name="Title" xfId="23" builtinId="15" customBuiltin="1"/>
    <cellStyle name="Title 10" xfId="330" xr:uid="{00000000-0005-0000-0000-000065010000}"/>
    <cellStyle name="Title 11" xfId="400" xr:uid="{00000000-0005-0000-0000-00006D010000}"/>
    <cellStyle name="Title 12" xfId="402" xr:uid="{00000000-0005-0000-0000-000075010000}"/>
    <cellStyle name="Title 13" xfId="377" xr:uid="{00000000-0005-0000-0000-00007D010000}"/>
    <cellStyle name="Title 14" xfId="302" xr:uid="{00000000-0005-0000-0000-000085010000}"/>
    <cellStyle name="Title 15" xfId="409" xr:uid="{00000000-0005-0000-0000-00008D010000}"/>
    <cellStyle name="Title 16" xfId="303" xr:uid="{00000000-0005-0000-0000-000095010000}"/>
    <cellStyle name="Title 17" xfId="410" xr:uid="{00000000-0005-0000-0000-00009D010000}"/>
    <cellStyle name="Title 18" xfId="427" xr:uid="{00000000-0005-0000-0000-0000A5010000}"/>
    <cellStyle name="Title 2" xfId="283" xr:uid="{00000000-0005-0000-0000-000025010000}"/>
    <cellStyle name="Title 3" xfId="292" xr:uid="{00000000-0005-0000-0000-00002D010000}"/>
    <cellStyle name="Title 4" xfId="316" xr:uid="{00000000-0005-0000-0000-000035010000}"/>
    <cellStyle name="Title 5" xfId="309" xr:uid="{00000000-0005-0000-0000-00003D010000}"/>
    <cellStyle name="Title 6" xfId="362" xr:uid="{00000000-0005-0000-0000-000045010000}"/>
    <cellStyle name="Title 7" xfId="383" xr:uid="{00000000-0005-0000-0000-00004D010000}"/>
    <cellStyle name="Title 8" xfId="398" xr:uid="{00000000-0005-0000-0000-000055010000}"/>
    <cellStyle name="Title 9" xfId="385" xr:uid="{00000000-0005-0000-0000-00005D010000}"/>
    <cellStyle name="Total" xfId="38" builtinId="25" customBuiltin="1"/>
    <cellStyle name="Warning Text" xfId="36" builtinId="11" customBuiltin="1"/>
  </cellStyles>
  <dxfs count="0"/>
  <tableStyles count="0" defaultTableStyle="TableStyleMedium2" defaultPivotStyle="PivotStyleLight16"/>
  <colors>
    <mruColors>
      <color rgb="FF1A6BB4"/>
      <color rgb="FF333333"/>
      <color rgb="FF0000FF"/>
      <color rgb="FFE2E9F4"/>
      <color rgb="FFCCECFF"/>
      <color rgb="FFEAEAEA"/>
      <color rgb="FFB2C2DD"/>
      <color rgb="FFCFDBE7"/>
      <color rgb="FFE2E9F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hyperlink" Target="http://WWW.FITCHRATINGS.COM" TargetMode="External"/><Relationship Id="rId7" Type="http://schemas.openxmlformats.org/officeDocument/2006/relationships/hyperlink" Target="https://www.fitchratings.com/site/re/10184026" TargetMode="External"/><Relationship Id="rId2" Type="http://schemas.openxmlformats.org/officeDocument/2006/relationships/hyperlink" Target="HTTPS://FITCHRATINGS.COM/UNDERSTANDINGCREDITRATINGS" TargetMode="External"/><Relationship Id="rId1" Type="http://schemas.openxmlformats.org/officeDocument/2006/relationships/image" Target="../media/image2.png"/><Relationship Id="rId6" Type="http://schemas.openxmlformats.org/officeDocument/2006/relationships/hyperlink" Target="https://www.fitchratings.com/SITE/REGULATORY" TargetMode="External"/><Relationship Id="rId5" Type="http://schemas.openxmlformats.org/officeDocument/2006/relationships/hyperlink" Target="https://www.fitchratings.com/RATING-DEFINITIONS-DOCUMENT" TargetMode="External"/><Relationship Id="rId4" Type="http://schemas.openxmlformats.org/officeDocument/2006/relationships/hyperlink" Target="https://www.fitchratings.com/UNDERSTANDINGCREDITRATINGS"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10651</xdr:colOff>
      <xdr:row>1</xdr:row>
      <xdr:rowOff>104775</xdr:rowOff>
    </xdr:from>
    <xdr:to>
      <xdr:col>5</xdr:col>
      <xdr:colOff>91293</xdr:colOff>
      <xdr:row>3</xdr:row>
      <xdr:rowOff>168948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151" y="295275"/>
          <a:ext cx="2195192" cy="445173"/>
        </a:xfrm>
        <a:prstGeom prst="rect">
          <a:avLst/>
        </a:prstGeom>
      </xdr:spPr>
    </xdr:pic>
    <xdr:clientData/>
  </xdr:twoCellAnchor>
  <xdr:twoCellAnchor>
    <xdr:from>
      <xdr:col>5</xdr:col>
      <xdr:colOff>323850</xdr:colOff>
      <xdr:row>1</xdr:row>
      <xdr:rowOff>9525</xdr:rowOff>
    </xdr:from>
    <xdr:to>
      <xdr:col>8</xdr:col>
      <xdr:colOff>0</xdr:colOff>
      <xdr:row>5</xdr:row>
      <xdr:rowOff>0</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771775" y="190500"/>
          <a:ext cx="586740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108000" rIns="144000" bIns="0" rtlCol="0" anchor="t"/>
        <a:lstStyle/>
        <a:p>
          <a:pPr algn="r"/>
          <a:r>
            <a:rPr lang="en-GB" sz="2800" b="1">
              <a:solidFill>
                <a:srgbClr val="333333"/>
              </a:solidFill>
              <a:latin typeface="Lato" panose="020F0502020204030203" pitchFamily="34" charset="0"/>
              <a:cs typeface="Arial" panose="020B0604020202020204" pitchFamily="34" charset="0"/>
            </a:rPr>
            <a:t>2023 Transition and Default Studies</a:t>
          </a:r>
          <a:endParaRPr lang="en-GB" sz="1050" b="1">
            <a:solidFill>
              <a:srgbClr val="333333"/>
            </a:solidFill>
            <a:latin typeface="Lato" panose="020F0502020204030203"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4</xdr:col>
      <xdr:colOff>250170</xdr:colOff>
      <xdr:row>3</xdr:row>
      <xdr:rowOff>76994</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1"/>
        <a:stretch>
          <a:fillRect/>
        </a:stretch>
      </xdr:blipFill>
      <xdr:spPr>
        <a:xfrm>
          <a:off x="190500" y="171450"/>
          <a:ext cx="1869420" cy="36274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5</xdr:col>
      <xdr:colOff>168866</xdr:colOff>
      <xdr:row>3</xdr:row>
      <xdr:rowOff>64037</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200025" y="161925"/>
          <a:ext cx="1807166" cy="36185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172065</xdr:colOff>
      <xdr:row>3</xdr:row>
      <xdr:rowOff>96044</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180975" y="180975"/>
          <a:ext cx="1817985" cy="3627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38100</xdr:colOff>
      <xdr:row>1</xdr:row>
      <xdr:rowOff>123825</xdr:rowOff>
    </xdr:from>
    <xdr:to>
      <xdr:col>5</xdr:col>
      <xdr:colOff>189845</xdr:colOff>
      <xdr:row>3</xdr:row>
      <xdr:rowOff>124619</xdr:rowOff>
    </xdr:to>
    <xdr:pic>
      <xdr:nvPicPr>
        <xdr:cNvPr id="4" name="Picture 3">
          <a:extLst>
            <a:ext uri="{FF2B5EF4-FFF2-40B4-BE49-F238E27FC236}">
              <a16:creationId xmlns:a16="http://schemas.microsoft.com/office/drawing/2014/main" id="{000A039A-A13B-4000-BCE8-057AD0B1B57E}"/>
            </a:ext>
          </a:extLst>
        </xdr:cNvPr>
        <xdr:cNvPicPr>
          <a:picLocks noChangeAspect="1"/>
        </xdr:cNvPicPr>
      </xdr:nvPicPr>
      <xdr:blipFill>
        <a:blip xmlns:r="http://schemas.openxmlformats.org/officeDocument/2006/relationships" r:embed="rId1"/>
        <a:stretch>
          <a:fillRect/>
        </a:stretch>
      </xdr:blipFill>
      <xdr:spPr>
        <a:xfrm>
          <a:off x="228600" y="276225"/>
          <a:ext cx="1913870" cy="35956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47625</xdr:colOff>
      <xdr:row>1</xdr:row>
      <xdr:rowOff>104775</xdr:rowOff>
    </xdr:from>
    <xdr:to>
      <xdr:col>5</xdr:col>
      <xdr:colOff>202545</xdr:colOff>
      <xdr:row>3</xdr:row>
      <xdr:rowOff>105569</xdr:rowOff>
    </xdr:to>
    <xdr:pic>
      <xdr:nvPicPr>
        <xdr:cNvPr id="3" name="Picture 2">
          <a:extLst>
            <a:ext uri="{FF2B5EF4-FFF2-40B4-BE49-F238E27FC236}">
              <a16:creationId xmlns:a16="http://schemas.microsoft.com/office/drawing/2014/main" id="{04B0D19C-BC2E-4F23-A9AB-F6D8EB687CAB}"/>
            </a:ext>
          </a:extLst>
        </xdr:cNvPr>
        <xdr:cNvPicPr>
          <a:picLocks noChangeAspect="1"/>
        </xdr:cNvPicPr>
      </xdr:nvPicPr>
      <xdr:blipFill>
        <a:blip xmlns:r="http://schemas.openxmlformats.org/officeDocument/2006/relationships" r:embed="rId1"/>
        <a:stretch>
          <a:fillRect/>
        </a:stretch>
      </xdr:blipFill>
      <xdr:spPr>
        <a:xfrm>
          <a:off x="238125" y="257175"/>
          <a:ext cx="1913870" cy="35956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5</xdr:col>
      <xdr:colOff>302216</xdr:colOff>
      <xdr:row>3</xdr:row>
      <xdr:rowOff>102137</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200025" y="200025"/>
          <a:ext cx="1807166" cy="36185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416516</xdr:colOff>
      <xdr:row>3</xdr:row>
      <xdr:rowOff>57052</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90500" y="152400"/>
          <a:ext cx="1807166" cy="36185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151110</xdr:colOff>
      <xdr:row>3</xdr:row>
      <xdr:rowOff>94234</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79294" y="175932"/>
          <a:ext cx="1817985" cy="3627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xdr:colOff>
      <xdr:row>1</xdr:row>
      <xdr:rowOff>19050</xdr:rowOff>
    </xdr:from>
    <xdr:to>
      <xdr:col>4</xdr:col>
      <xdr:colOff>401705</xdr:colOff>
      <xdr:row>3</xdr:row>
      <xdr:rowOff>63544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181842" y="174914"/>
          <a:ext cx="1817985" cy="3627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172321</xdr:colOff>
      <xdr:row>3</xdr:row>
      <xdr:rowOff>76994</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79294" y="209550"/>
          <a:ext cx="1830231" cy="3526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47625</xdr:rowOff>
    </xdr:from>
    <xdr:to>
      <xdr:col>3</xdr:col>
      <xdr:colOff>1573510</xdr:colOff>
      <xdr:row>3</xdr:row>
      <xdr:rowOff>94139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28600" y="200025"/>
          <a:ext cx="1827510" cy="35131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4</xdr:col>
      <xdr:colOff>324465</xdr:colOff>
      <xdr:row>3</xdr:row>
      <xdr:rowOff>96044</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a:stretch>
          <a:fillRect/>
        </a:stretch>
      </xdr:blipFill>
      <xdr:spPr>
        <a:xfrm>
          <a:off x="182217" y="209550"/>
          <a:ext cx="1826268" cy="3586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169640</xdr:colOff>
      <xdr:row>3</xdr:row>
      <xdr:rowOff>92234</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1"/>
        <a:stretch>
          <a:fillRect/>
        </a:stretch>
      </xdr:blipFill>
      <xdr:spPr>
        <a:xfrm>
          <a:off x="180975" y="161925"/>
          <a:ext cx="1817985" cy="3627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173059</xdr:colOff>
      <xdr:row>3</xdr:row>
      <xdr:rowOff>92234</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180975" y="161925"/>
          <a:ext cx="1817985" cy="3627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28575</xdr:colOff>
      <xdr:row>1</xdr:row>
      <xdr:rowOff>28575</xdr:rowOff>
    </xdr:from>
    <xdr:to>
      <xdr:col>4</xdr:col>
      <xdr:colOff>208871</xdr:colOff>
      <xdr:row>3</xdr:row>
      <xdr:rowOff>97057</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stretch>
          <a:fillRect/>
        </a:stretch>
      </xdr:blipFill>
      <xdr:spPr>
        <a:xfrm>
          <a:off x="219075" y="180975"/>
          <a:ext cx="1807166" cy="36185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121100</xdr:colOff>
      <xdr:row>3</xdr:row>
      <xdr:rowOff>73438</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a:stretch>
          <a:fillRect/>
        </a:stretch>
      </xdr:blipFill>
      <xdr:spPr>
        <a:xfrm>
          <a:off x="190500" y="152400"/>
          <a:ext cx="1886400" cy="378238"/>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3</xdr:col>
      <xdr:colOff>1544276</xdr:colOff>
      <xdr:row>3</xdr:row>
      <xdr:rowOff>93247</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209550" y="180975"/>
          <a:ext cx="1807166" cy="36185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121100</xdr:colOff>
      <xdr:row>3</xdr:row>
      <xdr:rowOff>92488</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90500" y="171450"/>
          <a:ext cx="1886400" cy="378238"/>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4</xdr:col>
      <xdr:colOff>436818</xdr:colOff>
      <xdr:row>3</xdr:row>
      <xdr:rowOff>76994</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80975" y="180975"/>
          <a:ext cx="1820706" cy="3627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228600</xdr:colOff>
      <xdr:row>0</xdr:row>
      <xdr:rowOff>149225</xdr:rowOff>
    </xdr:from>
    <xdr:to>
      <xdr:col>5</xdr:col>
      <xdr:colOff>236381</xdr:colOff>
      <xdr:row>3</xdr:row>
      <xdr:rowOff>54769</xdr:rowOff>
    </xdr:to>
    <xdr:pic>
      <xdr:nvPicPr>
        <xdr:cNvPr id="3" name="Picture 2">
          <a:extLst>
            <a:ext uri="{FF2B5EF4-FFF2-40B4-BE49-F238E27FC236}">
              <a16:creationId xmlns:a16="http://schemas.microsoft.com/office/drawing/2014/main" id="{F626B78B-C3CA-4078-A395-E76FDBE0D80C}"/>
            </a:ext>
          </a:extLst>
        </xdr:cNvPr>
        <xdr:cNvPicPr>
          <a:picLocks noChangeAspect="1"/>
        </xdr:cNvPicPr>
      </xdr:nvPicPr>
      <xdr:blipFill>
        <a:blip xmlns:r="http://schemas.openxmlformats.org/officeDocument/2006/relationships" r:embed="rId1"/>
        <a:stretch>
          <a:fillRect/>
        </a:stretch>
      </xdr:blipFill>
      <xdr:spPr>
        <a:xfrm>
          <a:off x="228600" y="149225"/>
          <a:ext cx="1928656" cy="3627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228600</xdr:colOff>
      <xdr:row>0</xdr:row>
      <xdr:rowOff>149225</xdr:rowOff>
    </xdr:from>
    <xdr:to>
      <xdr:col>4</xdr:col>
      <xdr:colOff>445931</xdr:colOff>
      <xdr:row>3</xdr:row>
      <xdr:rowOff>54769</xdr:rowOff>
    </xdr:to>
    <xdr:pic>
      <xdr:nvPicPr>
        <xdr:cNvPr id="2" name="Picture 1">
          <a:extLst>
            <a:ext uri="{FF2B5EF4-FFF2-40B4-BE49-F238E27FC236}">
              <a16:creationId xmlns:a16="http://schemas.microsoft.com/office/drawing/2014/main" id="{6F55CBD6-6C61-4407-BB4B-4BD5259164D7}"/>
            </a:ext>
          </a:extLst>
        </xdr:cNvPr>
        <xdr:cNvPicPr>
          <a:picLocks noChangeAspect="1"/>
        </xdr:cNvPicPr>
      </xdr:nvPicPr>
      <xdr:blipFill>
        <a:blip xmlns:r="http://schemas.openxmlformats.org/officeDocument/2006/relationships" r:embed="rId1"/>
        <a:stretch>
          <a:fillRect/>
        </a:stretch>
      </xdr:blipFill>
      <xdr:spPr>
        <a:xfrm>
          <a:off x="228600" y="149225"/>
          <a:ext cx="1839756" cy="3627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44450</xdr:colOff>
      <xdr:row>1</xdr:row>
      <xdr:rowOff>82550</xdr:rowOff>
    </xdr:from>
    <xdr:to>
      <xdr:col>5</xdr:col>
      <xdr:colOff>212070</xdr:colOff>
      <xdr:row>3</xdr:row>
      <xdr:rowOff>136049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4950" y="234950"/>
          <a:ext cx="1929745" cy="35829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15875</xdr:colOff>
      <xdr:row>1</xdr:row>
      <xdr:rowOff>6350</xdr:rowOff>
    </xdr:from>
    <xdr:to>
      <xdr:col>4</xdr:col>
      <xdr:colOff>370778</xdr:colOff>
      <xdr:row>3</xdr:row>
      <xdr:rowOff>2064</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311150" y="187325"/>
          <a:ext cx="1888428" cy="376714"/>
        </a:xfrm>
        <a:prstGeom prst="rect">
          <a:avLst/>
        </a:prstGeom>
      </xdr:spPr>
    </xdr:pic>
    <xdr:clientData/>
  </xdr:twoCellAnchor>
  <xdr:twoCellAnchor editAs="oneCell">
    <xdr:from>
      <xdr:col>2</xdr:col>
      <xdr:colOff>15875</xdr:colOff>
      <xdr:row>56</xdr:row>
      <xdr:rowOff>20320</xdr:rowOff>
    </xdr:from>
    <xdr:to>
      <xdr:col>9</xdr:col>
      <xdr:colOff>600075</xdr:colOff>
      <xdr:row>68</xdr:row>
      <xdr:rowOff>7620</xdr:rowOff>
    </xdr:to>
    <xdr:pic>
      <xdr:nvPicPr>
        <xdr:cNvPr id="10" name="Picture 9">
          <a:extLst>
            <a:ext uri="{FF2B5EF4-FFF2-40B4-BE49-F238E27FC236}">
              <a16:creationId xmlns:a16="http://schemas.microsoft.com/office/drawing/2014/main" id="{2A1C3490-2ED1-45D9-B4A1-DA660C0927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150" y="10202545"/>
          <a:ext cx="5784850" cy="215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43</xdr:row>
      <xdr:rowOff>78740</xdr:rowOff>
    </xdr:from>
    <xdr:to>
      <xdr:col>9</xdr:col>
      <xdr:colOff>581025</xdr:colOff>
      <xdr:row>55</xdr:row>
      <xdr:rowOff>40640</xdr:rowOff>
    </xdr:to>
    <xdr:pic>
      <xdr:nvPicPr>
        <xdr:cNvPr id="14" name="Picture 13">
          <a:extLst>
            <a:ext uri="{FF2B5EF4-FFF2-40B4-BE49-F238E27FC236}">
              <a16:creationId xmlns:a16="http://schemas.microsoft.com/office/drawing/2014/main" id="{EB131DAC-4A3B-4947-BBC0-D27C5CDBFB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 y="7908290"/>
          <a:ext cx="5772150"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68</xdr:row>
      <xdr:rowOff>73025</xdr:rowOff>
    </xdr:from>
    <xdr:to>
      <xdr:col>9</xdr:col>
      <xdr:colOff>577850</xdr:colOff>
      <xdr:row>80</xdr:row>
      <xdr:rowOff>19050</xdr:rowOff>
    </xdr:to>
    <xdr:pic>
      <xdr:nvPicPr>
        <xdr:cNvPr id="16" name="Picture 15">
          <a:extLst>
            <a:ext uri="{FF2B5EF4-FFF2-40B4-BE49-F238E27FC236}">
              <a16:creationId xmlns:a16="http://schemas.microsoft.com/office/drawing/2014/main" id="{BE8CBA7B-2B68-4FA6-B5F6-B6C7DDDBF5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 y="12426950"/>
          <a:ext cx="5778500" cy="211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18</xdr:row>
      <xdr:rowOff>78105</xdr:rowOff>
    </xdr:from>
    <xdr:to>
      <xdr:col>9</xdr:col>
      <xdr:colOff>590550</xdr:colOff>
      <xdr:row>30</xdr:row>
      <xdr:rowOff>40005</xdr:rowOff>
    </xdr:to>
    <xdr:pic>
      <xdr:nvPicPr>
        <xdr:cNvPr id="22" name="Picture 21">
          <a:extLst>
            <a:ext uri="{FF2B5EF4-FFF2-40B4-BE49-F238E27FC236}">
              <a16:creationId xmlns:a16="http://schemas.microsoft.com/office/drawing/2014/main" id="{9B747058-3D63-403D-92EE-059C67EC9E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4800" y="3383280"/>
          <a:ext cx="5781675"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5</xdr:row>
      <xdr:rowOff>152400</xdr:rowOff>
    </xdr:from>
    <xdr:to>
      <xdr:col>9</xdr:col>
      <xdr:colOff>577850</xdr:colOff>
      <xdr:row>17</xdr:row>
      <xdr:rowOff>114300</xdr:rowOff>
    </xdr:to>
    <xdr:pic>
      <xdr:nvPicPr>
        <xdr:cNvPr id="24" name="Picture 23">
          <a:extLst>
            <a:ext uri="{FF2B5EF4-FFF2-40B4-BE49-F238E27FC236}">
              <a16:creationId xmlns:a16="http://schemas.microsoft.com/office/drawing/2014/main" id="{0B56CD9C-AF5D-45BD-9C26-B13D4ED647D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 y="1104900"/>
          <a:ext cx="5768975"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15875</xdr:colOff>
      <xdr:row>31</xdr:row>
      <xdr:rowOff>10160</xdr:rowOff>
    </xdr:from>
    <xdr:to>
      <xdr:col>9</xdr:col>
      <xdr:colOff>606425</xdr:colOff>
      <xdr:row>42</xdr:row>
      <xdr:rowOff>133985</xdr:rowOff>
    </xdr:to>
    <xdr:pic>
      <xdr:nvPicPr>
        <xdr:cNvPr id="26" name="Picture 25">
          <a:extLst>
            <a:ext uri="{FF2B5EF4-FFF2-40B4-BE49-F238E27FC236}">
              <a16:creationId xmlns:a16="http://schemas.microsoft.com/office/drawing/2014/main" id="{9B80938F-787E-4D12-A4BF-3CABDA0FED5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1150" y="5668010"/>
          <a:ext cx="5791200"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28575</xdr:colOff>
      <xdr:row>1</xdr:row>
      <xdr:rowOff>19050</xdr:rowOff>
    </xdr:from>
    <xdr:to>
      <xdr:col>3</xdr:col>
      <xdr:colOff>208218</xdr:colOff>
      <xdr:row>3</xdr:row>
      <xdr:rowOff>54134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381000" y="200025"/>
          <a:ext cx="1802703" cy="3627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39370</xdr:colOff>
      <xdr:row>0</xdr:row>
      <xdr:rowOff>142875</xdr:rowOff>
    </xdr:from>
    <xdr:to>
      <xdr:col>1</xdr:col>
      <xdr:colOff>1865586</xdr:colOff>
      <xdr:row>3</xdr:row>
      <xdr:rowOff>18952</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420370" y="142875"/>
          <a:ext cx="1826216" cy="361852"/>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3</xdr:col>
      <xdr:colOff>378416</xdr:colOff>
      <xdr:row>3</xdr:row>
      <xdr:rowOff>57052</xdr:rowOff>
    </xdr:to>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180975" y="180975"/>
          <a:ext cx="1812681" cy="361852"/>
        </a:xfrm>
        <a:prstGeom prst="rect">
          <a:avLst/>
        </a:prstGeom>
      </xdr:spPr>
    </xdr:pic>
    <xdr:clientData/>
  </xdr:twoCellAnchor>
  <xdr:twoCellAnchor>
    <xdr:from>
      <xdr:col>3</xdr:col>
      <xdr:colOff>444500</xdr:colOff>
      <xdr:row>5</xdr:row>
      <xdr:rowOff>127000</xdr:rowOff>
    </xdr:from>
    <xdr:to>
      <xdr:col>8</xdr:col>
      <xdr:colOff>57150</xdr:colOff>
      <xdr:row>6</xdr:row>
      <xdr:rowOff>95250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7F6F12E6-0176-4BB9-86A2-8982DD53DF07}"/>
            </a:ext>
          </a:extLst>
        </xdr:cNvPr>
        <xdr:cNvSpPr/>
      </xdr:nvSpPr>
      <xdr:spPr>
        <a:xfrm>
          <a:off x="2298700" y="920750"/>
          <a:ext cx="3295650" cy="127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7</xdr:row>
      <xdr:rowOff>50800</xdr:rowOff>
    </xdr:from>
    <xdr:to>
      <xdr:col>2</xdr:col>
      <xdr:colOff>666750</xdr:colOff>
      <xdr:row>8</xdr:row>
      <xdr:rowOff>25400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2FE0D365-F19C-4553-9E99-DA5E71465FF8}"/>
            </a:ext>
          </a:extLst>
        </xdr:cNvPr>
        <xdr:cNvSpPr/>
      </xdr:nvSpPr>
      <xdr:spPr>
        <a:xfrm>
          <a:off x="393700" y="1162050"/>
          <a:ext cx="13906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239346</xdr:colOff>
      <xdr:row>6</xdr:row>
      <xdr:rowOff>37681</xdr:rowOff>
    </xdr:from>
    <xdr:to>
      <xdr:col>6</xdr:col>
      <xdr:colOff>555297</xdr:colOff>
      <xdr:row>6</xdr:row>
      <xdr:rowOff>144547</xdr:rowOff>
    </xdr:to>
    <xdr:sp macro="" textlink="">
      <xdr:nvSpPr>
        <xdr:cNvPr id="7" name="Rectangle 6">
          <a:hlinkClick xmlns:r="http://schemas.openxmlformats.org/officeDocument/2006/relationships" r:id="rId4"/>
          <a:extLst>
            <a:ext uri="{FF2B5EF4-FFF2-40B4-BE49-F238E27FC236}">
              <a16:creationId xmlns:a16="http://schemas.microsoft.com/office/drawing/2014/main" id="{D6C3139A-1A57-4039-AEC8-C69E9592D834}"/>
            </a:ext>
          </a:extLst>
        </xdr:cNvPr>
        <xdr:cNvSpPr/>
      </xdr:nvSpPr>
      <xdr:spPr>
        <a:xfrm>
          <a:off x="2095500" y="1004835"/>
          <a:ext cx="2528682" cy="106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34192</xdr:colOff>
      <xdr:row>6</xdr:row>
      <xdr:rowOff>145143</xdr:rowOff>
    </xdr:from>
    <xdr:to>
      <xdr:col>4</xdr:col>
      <xdr:colOff>387314</xdr:colOff>
      <xdr:row>7</xdr:row>
      <xdr:rowOff>70802</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BC86E09F-0D14-47CF-89FE-15D753630D90}"/>
            </a:ext>
          </a:extLst>
        </xdr:cNvPr>
        <xdr:cNvSpPr/>
      </xdr:nvSpPr>
      <xdr:spPr>
        <a:xfrm>
          <a:off x="415192" y="1112297"/>
          <a:ext cx="2565853" cy="86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581269</xdr:colOff>
      <xdr:row>9</xdr:row>
      <xdr:rowOff>120720</xdr:rowOff>
    </xdr:from>
    <xdr:to>
      <xdr:col>4</xdr:col>
      <xdr:colOff>400061</xdr:colOff>
      <xdr:row>10</xdr:row>
      <xdr:rowOff>64964</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3468C51F-B290-4281-9B72-215641B49A4D}"/>
            </a:ext>
          </a:extLst>
        </xdr:cNvPr>
        <xdr:cNvSpPr/>
      </xdr:nvSpPr>
      <xdr:spPr>
        <a:xfrm>
          <a:off x="962269" y="1571451"/>
          <a:ext cx="2031523" cy="1054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308707</xdr:colOff>
      <xdr:row>35</xdr:row>
      <xdr:rowOff>67966</xdr:rowOff>
    </xdr:from>
    <xdr:to>
      <xdr:col>4</xdr:col>
      <xdr:colOff>127499</xdr:colOff>
      <xdr:row>36</xdr:row>
      <xdr:rowOff>12210</xdr:rowOff>
    </xdr:to>
    <xdr:sp macro="" textlink="">
      <xdr:nvSpPr>
        <xdr:cNvPr id="12" name="Rectangle 11">
          <a:hlinkClick xmlns:r="http://schemas.openxmlformats.org/officeDocument/2006/relationships" r:id="rId6"/>
          <a:extLst>
            <a:ext uri="{FF2B5EF4-FFF2-40B4-BE49-F238E27FC236}">
              <a16:creationId xmlns:a16="http://schemas.microsoft.com/office/drawing/2014/main" id="{9DFE6B4E-9C19-4CB0-819D-70C3E7B8EB75}"/>
            </a:ext>
          </a:extLst>
        </xdr:cNvPr>
        <xdr:cNvSpPr/>
      </xdr:nvSpPr>
      <xdr:spPr>
        <a:xfrm>
          <a:off x="689707" y="5709697"/>
          <a:ext cx="2031523" cy="1054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352425</xdr:colOff>
      <xdr:row>4</xdr:row>
      <xdr:rowOff>57150</xdr:rowOff>
    </xdr:from>
    <xdr:to>
      <xdr:col>9</xdr:col>
      <xdr:colOff>573088</xdr:colOff>
      <xdr:row>36</xdr:row>
      <xdr:rowOff>150722</xdr:rowOff>
    </xdr:to>
    <xdr:grpSp>
      <xdr:nvGrpSpPr>
        <xdr:cNvPr id="10" name="Group 9">
          <a:extLst>
            <a:ext uri="{FF2B5EF4-FFF2-40B4-BE49-F238E27FC236}">
              <a16:creationId xmlns:a16="http://schemas.microsoft.com/office/drawing/2014/main" id="{070FB264-D4C9-4D94-9D82-58924AA0AFDC}"/>
            </a:ext>
          </a:extLst>
        </xdr:cNvPr>
        <xdr:cNvGrpSpPr/>
      </xdr:nvGrpSpPr>
      <xdr:grpSpPr>
        <a:xfrm>
          <a:off x="349250" y="714047"/>
          <a:ext cx="6490631" cy="5348744"/>
          <a:chOff x="179388" y="776378"/>
          <a:chExt cx="6437313" cy="5173572"/>
        </a:xfrm>
      </xdr:grpSpPr>
      <xdr:sp macro="" textlink="">
        <xdr:nvSpPr>
          <xdr:cNvPr id="13" name="Text Box 1">
            <a:extLst>
              <a:ext uri="{FF2B5EF4-FFF2-40B4-BE49-F238E27FC236}">
                <a16:creationId xmlns:a16="http://schemas.microsoft.com/office/drawing/2014/main" id="{C51A6C2A-4988-4D0E-99E8-CA90B4DE056A}"/>
              </a:ext>
            </a:extLst>
          </xdr:cNvPr>
          <xdr:cNvSpPr txBox="1">
            <a:spLocks noChangeArrowheads="1"/>
          </xdr:cNvSpPr>
        </xdr:nvSpPr>
        <xdr:spPr bwMode="auto">
          <a:xfrm>
            <a:off x="197334" y="776378"/>
            <a:ext cx="6419367" cy="5173572"/>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36000" bIns="0" anchor="t" upright="1"/>
          <a:lstStyle/>
          <a:p>
            <a:pPr algn="just">
              <a:spcAft>
                <a:spcPts val="600"/>
              </a:spcAft>
            </a:pPr>
            <a:r>
              <a:rPr lang="en-GB" sz="800" u="none" strike="noStrike">
                <a:solidFill>
                  <a:srgbClr val="333333"/>
                </a:solidFill>
                <a:effectLst/>
                <a:latin typeface="Lato" panose="020F0502020204030203" pitchFamily="34" charset="0"/>
                <a:ea typeface="Lato" panose="020F0502020204030203" pitchFamily="34" charset="0"/>
                <a:cs typeface="Times New Roman" panose="02020603050405020304" pitchFamily="18" charset="0"/>
              </a:rPr>
              <a:t>DISCLAIMER &amp; DISCLOSURES</a:t>
            </a:r>
            <a:endParaRPr lang="en-GB" sz="700" u="none">
              <a:solidFill>
                <a:srgbClr val="333333"/>
              </a:solidFill>
              <a:effectLst/>
              <a:latin typeface="Lato" panose="020F0502020204030203" pitchFamily="34" charset="0"/>
              <a:ea typeface="Lato" panose="020F0502020204030203" pitchFamily="34" charset="0"/>
              <a:cs typeface="Times New Roman" panose="02020603050405020304" pitchFamily="18" charset="0"/>
            </a:endParaRPr>
          </a:p>
          <a:p>
            <a:pPr algn="just">
              <a:spcAft>
                <a:spcPts val="600"/>
              </a:spcAft>
            </a:pPr>
            <a:r>
              <a:rPr lang="en-GB" sz="750" u="none" strike="noStrike" spc="-20" baseline="0">
                <a:solidFill>
                  <a:srgbClr val="333333"/>
                </a:solidFill>
                <a:effectLst/>
                <a:latin typeface="Lato" panose="020F0502020204030203" pitchFamily="34" charset="0"/>
                <a:ea typeface="Lato" panose="020F0502020204030203" pitchFamily="34" charset="0"/>
                <a:cs typeface="Times New Roman" panose="02020603050405020304" pitchFamily="18" charset="0"/>
              </a:rPr>
              <a:t>All Fitch Ratings (Fitch) credit ratings are subject t</a:t>
            </a:r>
            <a:r>
              <a:rPr lang="en-GB" sz="750" u="none" spc="-20" baseline="0">
                <a:solidFill>
                  <a:srgbClr val="333333"/>
                </a:solidFill>
                <a:effectLst/>
                <a:latin typeface="Lato" panose="020F0502020204030203" pitchFamily="34" charset="0"/>
                <a:ea typeface="Lato" panose="020F0502020204030203" pitchFamily="34" charset="0"/>
                <a:cs typeface="Times New Roman" panose="02020603050405020304" pitchFamily="18" charset="0"/>
              </a:rPr>
              <a:t>o certain limitations and disclaimers. Please read these limitations and disclaimers by following this link: </a:t>
            </a:r>
            <a:r>
              <a:rPr lang="en-GB" sz="750" u="none" spc="-20" baseline="0">
                <a:solidFill>
                  <a:srgbClr val="1A6BB4"/>
                </a:solidFill>
                <a:effectLst/>
                <a:latin typeface="Lato" panose="020F0502020204030203" pitchFamily="34" charset="0"/>
                <a:ea typeface="Lato" panose="020F0502020204030203" pitchFamily="34" charset="0"/>
                <a:cs typeface="Times New Roman" panose="02020603050405020304" pitchFamily="18" charset="0"/>
              </a:rPr>
              <a:t>https://www.fitchratings.com/understandingcreditratings</a:t>
            </a:r>
            <a:r>
              <a:rPr lang="en-GB" sz="750" u="none" spc="-20" baseline="0">
                <a:solidFill>
                  <a:srgbClr val="333333"/>
                </a:solidFill>
                <a:effectLst/>
                <a:latin typeface="Lato" panose="020F0502020204030203" pitchFamily="34" charset="0"/>
                <a:ea typeface="Lato" panose="020F0502020204030203" pitchFamily="34" charset="0"/>
                <a:cs typeface="Times New Roman" panose="02020603050405020304" pitchFamily="18" charset="0"/>
              </a:rPr>
              <a:t>. In addition, the following </a:t>
            </a:r>
            <a:r>
              <a:rPr lang="en-GB" sz="750" u="none" spc="-20" baseline="0">
                <a:solidFill>
                  <a:srgbClr val="1A6BB4"/>
                </a:solidFill>
                <a:effectLst/>
                <a:latin typeface="Lato" panose="020F0502020204030203" pitchFamily="34" charset="0"/>
                <a:ea typeface="Lato" panose="020F0502020204030203" pitchFamily="34" charset="0"/>
                <a:cs typeface="Times New Roman" panose="02020603050405020304" pitchFamily="18" charset="0"/>
              </a:rPr>
              <a:t>https://www.fitchratings.com/rating-definitions-document</a:t>
            </a:r>
            <a:r>
              <a:rPr lang="en-GB" sz="750" u="none" spc="-20" baseline="0">
                <a:solidFill>
                  <a:srgbClr val="333333"/>
                </a:solidFill>
                <a:effectLst/>
                <a:latin typeface="Lato" panose="020F0502020204030203" pitchFamily="34" charset="0"/>
                <a:ea typeface="Lato" panose="020F0502020204030203" pitchFamily="34" charset="0"/>
                <a:cs typeface="Times New Roman" panose="02020603050405020304" pitchFamily="18" charset="0"/>
              </a:rPr>
              <a:t> details Fitch's rating definitions for each rating scale and rating categories, including definitions relating to default.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Directors and shareholders’ relevant interests are available at </a:t>
            </a:r>
            <a:r>
              <a:rPr lang="en-GB" sz="750" u="none" spc="-20" baseline="0">
                <a:solidFill>
                  <a:srgbClr val="1A6BB4"/>
                </a:solidFill>
                <a:effectLst/>
                <a:latin typeface="Lato" panose="020F0502020204030203" pitchFamily="34" charset="0"/>
                <a:ea typeface="Lato" panose="020F0502020204030203" pitchFamily="34" charset="0"/>
                <a:cs typeface="Times New Roman" panose="02020603050405020304" pitchFamily="18" charset="0"/>
              </a:rPr>
              <a:t>https://www.fitchratings.com/site/regulatory</a:t>
            </a:r>
            <a:r>
              <a:rPr lang="en-GB" sz="750" u="none" spc="-20" baseline="0">
                <a:solidFill>
                  <a:srgbClr val="333333"/>
                </a:solidFill>
                <a:effectLst/>
                <a:latin typeface="Lato" panose="020F0502020204030203" pitchFamily="34" charset="0"/>
                <a:ea typeface="Lato" panose="020F0502020204030203" pitchFamily="34" charset="0"/>
                <a:cs typeface="Times New Roman" panose="02020603050405020304" pitchFamily="18" charset="0"/>
              </a:rPr>
              <a:t>. Fitch may have provided another permissible or ancillary service to the rated entity or its related third parties. Details of permissible or ancillary service(s) for which the lead analyst is based in an ESMA- or FCA-registered Fitch Ratings company (or branch of such a company) can be found on the entity summary page for this issuer on the Fitch Ratings website</a:t>
            </a:r>
            <a:r>
              <a:rPr lang="en-GB" sz="75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a:t>
            </a:r>
          </a:p>
          <a:p>
            <a:pPr algn="just">
              <a:spcAft>
                <a:spcPts val="600"/>
              </a:spcAft>
            </a:pPr>
            <a:r>
              <a:rPr lang="en-GB" sz="60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In issuing and maintaining its ratings and in making other reports (including forecast information), Fitch relies on factual information it receives from issuers and underwriters and from other sources Fitch believes to be credible. Fitch conducts a reasonable investigation of the factual information relied upon by it in accordance with its ratings methodology, and obtains reasonable verification of that information from independent sources, to the extent such sources are available for a given security or in a given jurisdiction. The manner of Fitch's factual investigation and the scope of the third-party verification it obtains will vary depending on the nature of the rated security and its issuer, the requirements and practices in the jurisdiction in which the rated security is offered and sold and/or the issuer is located, the availability and nature of relevant public information, access to the management of the issuer and its advisers, the availability of pre-existing third-party verifications such as audit reports, agreed-upon procedures letters, appraisals, actuarial reports, engineering reports, legal opinions and other reports provided by third parties, the availability of independent and competent third- party verification sources with respect to the particular security or in the particular jurisdiction of the issuer, and a variety of other factors. Users of Fitch's ratings and reports should understand that neither an enhanced factual investigation nor any third-party verification can ensure that all of the information Fitch relies on in connection with a rating or a report will be accurate and complete. Ultimately, the issuer and its advisers are responsible for the accuracy of the information they provide to Fitch and to the market in offering documents and other reports. In issuing its ratings and its reports, Fitch must rely on the work of experts, including independent auditors with respect to financial statements and attorneys with respect to legal and tax matters. Further, ratings and forecasts of financial and other information are inherently forward-looking and embody assumptions and predictions about future events that by their nature cannot be verified as facts. As a result, despite any verification of current facts, ratings and forecasts can be affected by future events or conditions that were not anticipated at the time a rating or forecast was issued or affirmed. Fitch Ratings makes routine, commonly-accepted adjustments to reported financial data in accordance with the relevant criteria and/or industry standards to provide financial metric consistency for entities in the same sector or asset class.</a:t>
            </a:r>
          </a:p>
          <a:p>
            <a:pPr algn="just">
              <a:spcAft>
                <a:spcPts val="600"/>
              </a:spcAft>
            </a:pPr>
            <a:r>
              <a:rPr lang="en-GB" sz="60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The information in this report is provided "as is" without any representation or warranty of any kind, and Fitch does not represent or warrant that the report or any of its contents will meet any of the requirements of a recipient of the report. A Fitch rating is an opinion as to the creditworthiness of a security. This opinion and reports made by Fitch are based on established criteria and methodologies that Fitch is continuously evaluating and updating. Therefore, ratings and reports are the collective work product of Fitch and no individual, or group of individuals, is solely responsible for a rating or a report. The rating does not address the risk of loss due to risks other than credit risk, unless such risk is specifically mentioned. Fitch is not engaged in the offer or sale of any security. All Fitch reports have shared authorship. Individuals identified in a Fitch report were involved in, but are not solely responsible for, the opinions stated therein. The individuals are named for contact purposes only. A report providing a Fitch rating is neither a prospectus nor a substitute for the information assembled, verified and presented to investors by the issuer and its agents in connection with the sale of the securities. Ratings may be changed or withdrawn at any time for any reason in the sole discretion of Fitch. Fitch does not provide investment advice of any sort. Ratings are not a recommendation to buy, sell, or hold any security. Ratings do not comment on the adequacy of market price, the suitability of any security for a particular investor, or the tax-exempt nature or taxability of payments made in respect to any security. Fitch receives fees from issuers, insurers, guarantors, other obligors, and underwriters for rating securities. Such fees generally vary from US$1,000 to US$750,000 (or the applicable currency equivalent) per issue. In certain cases, Fitch will rate all or a number of issues issued by a particular issuer, or insured or guaranteed by a particular insurer or guarantor, for a single annual fee. Such fees are expected to vary from US$10,000 to US$1,500,000 (or the applicable currency equivalent). The assignment, publication, or dissemination of a rating by Fitch shall not constitute a consent by Fitch to use its name as an expert in connection with any registration statement filed under the United States securities laws, the Financial Services and Markets Act of 2000 of the United Kingdom, or the securities laws of any particular jurisdiction. Due to the relative efficiency of electronic publishing and distribution, Fitch research may be available to electronic subscribers up to three days earlier than to print subscribers.</a:t>
            </a:r>
          </a:p>
          <a:p>
            <a:pPr algn="just">
              <a:spcAft>
                <a:spcPts val="600"/>
              </a:spcAft>
            </a:pPr>
            <a:r>
              <a:rPr lang="en-GB" sz="60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For Australia, New Zealand, Taiwan and South Korea only: Fitch Australia Pty Ltd holds an Australian financial services license (AFS license no. 337123) which authorizes it to provide credit ratings to wholesale clients only. Credit ratings information published by Fitch is not intended to be used by persons who are retail clients within the meaning of the Corporations Act 2001.</a:t>
            </a:r>
          </a:p>
          <a:p>
            <a:pPr algn="just">
              <a:spcAft>
                <a:spcPts val="600"/>
              </a:spcAft>
            </a:pPr>
            <a:r>
              <a:rPr lang="en-GB" sz="60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Fitch Ratings, Inc. is registered with the U.S. Securities and Exchange Commission as a Nationally Recognized Statistical Rating Organization (the "NRSRO"). While certain of the NRSRO's credit rating subsidiaries are listed on Item 3 of Form NRSRO and as such are authorized to issue credit ratings on behalf of the NRSRO (see </a:t>
            </a:r>
            <a:r>
              <a:rPr lang="en-GB" sz="600" u="none">
                <a:solidFill>
                  <a:srgbClr val="1A6BB4"/>
                </a:solidFill>
                <a:effectLst/>
                <a:latin typeface="Lato" panose="020F0502020204030203" pitchFamily="34" charset="0"/>
                <a:ea typeface="Lato" panose="020F0502020204030203" pitchFamily="34" charset="0"/>
                <a:cs typeface="Times New Roman" panose="02020603050405020304" pitchFamily="18" charset="0"/>
              </a:rPr>
              <a:t>https://www.fitchratings.com/site/regulatory</a:t>
            </a:r>
            <a:r>
              <a:rPr lang="en-GB" sz="60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 other credit rating subsidiaries are not listed on Form NRSRO (the "non-NRSROs") and therefore credit ratings issued by those subsidiaries are not issued on behalf of the NRSRO. However, non-NRSRO personnel may participate in determining credit ratings issued by or on behalf of the NRSRO.</a:t>
            </a:r>
          </a:p>
          <a:p>
            <a:pPr algn="just">
              <a:spcAft>
                <a:spcPts val="600"/>
              </a:spcAft>
            </a:pPr>
            <a:r>
              <a:rPr lang="en-GB" sz="600" u="none">
                <a:solidFill>
                  <a:srgbClr val="333333"/>
                </a:solidFill>
                <a:effectLst/>
                <a:latin typeface="Lato" panose="020F0502020204030203" pitchFamily="34" charset="0"/>
                <a:ea typeface="Lato" panose="020F0502020204030203" pitchFamily="34" charset="0"/>
                <a:cs typeface="Times New Roman" panose="02020603050405020304" pitchFamily="18" charset="0"/>
              </a:rPr>
              <a:t>Copyright © 2024 by Fitch Ratings, Inc., Fitch Ratings Ltd. and its subsidiaries. 33 Whitehall Street, NY, NY 10004. Telephone: 1-800-753-4824, (212) 908-0500. Reproduction or retransmission in whole or in part is prohibited except by permission. All rights reserved.</a:t>
            </a:r>
          </a:p>
          <a:p>
            <a:pPr algn="just" rtl="0">
              <a:defRPr sz="1000"/>
            </a:pPr>
            <a:endParaRPr lang="en-GB" sz="800" b="0" i="0" u="none" strike="noStrike" baseline="0">
              <a:solidFill>
                <a:srgbClr val="333333"/>
              </a:solidFill>
              <a:latin typeface="Lato" panose="020F0502020204030203" pitchFamily="34" charset="0"/>
              <a:cs typeface="Times New Roman"/>
            </a:endParaRPr>
          </a:p>
          <a:p>
            <a:pPr algn="just" rtl="0">
              <a:defRPr sz="1000"/>
            </a:pPr>
            <a:endParaRPr lang="en-GB" sz="800" b="0" i="0" u="none" strike="noStrike" baseline="0">
              <a:solidFill>
                <a:srgbClr val="333333"/>
              </a:solidFill>
              <a:latin typeface="Lato" panose="020F0502020204030203" pitchFamily="34" charset="0"/>
              <a:cs typeface="Times New Roman"/>
            </a:endParaRPr>
          </a:p>
        </xdr:txBody>
      </xdr:sp>
      <xdr:sp macro="" textlink="">
        <xdr:nvSpPr>
          <xdr:cNvPr id="14" name="Rectangle 13">
            <a:hlinkClick xmlns:r="http://schemas.openxmlformats.org/officeDocument/2006/relationships" r:id="rId6"/>
            <a:extLst>
              <a:ext uri="{FF2B5EF4-FFF2-40B4-BE49-F238E27FC236}">
                <a16:creationId xmlns:a16="http://schemas.microsoft.com/office/drawing/2014/main" id="{6CFF4E88-1672-433F-86DC-5FC678C4148E}"/>
              </a:ext>
            </a:extLst>
          </xdr:cNvPr>
          <xdr:cNvSpPr/>
        </xdr:nvSpPr>
        <xdr:spPr>
          <a:xfrm>
            <a:off x="4295133" y="1412523"/>
            <a:ext cx="1938950" cy="1574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Rectangle 14">
            <a:hlinkClick xmlns:r="http://schemas.openxmlformats.org/officeDocument/2006/relationships" r:id="rId7"/>
            <a:extLst>
              <a:ext uri="{FF2B5EF4-FFF2-40B4-BE49-F238E27FC236}">
                <a16:creationId xmlns:a16="http://schemas.microsoft.com/office/drawing/2014/main" id="{67937442-8113-4290-A55D-68835D5017C4}"/>
              </a:ext>
            </a:extLst>
          </xdr:cNvPr>
          <xdr:cNvSpPr/>
        </xdr:nvSpPr>
        <xdr:spPr>
          <a:xfrm>
            <a:off x="3450189" y="1053768"/>
            <a:ext cx="2488904" cy="1777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Rectangle 15">
            <a:hlinkClick xmlns:r="http://schemas.openxmlformats.org/officeDocument/2006/relationships" r:id="rId4"/>
            <a:extLst>
              <a:ext uri="{FF2B5EF4-FFF2-40B4-BE49-F238E27FC236}">
                <a16:creationId xmlns:a16="http://schemas.microsoft.com/office/drawing/2014/main" id="{C73F1DD2-2A27-466F-B9F2-9A9504D1AFA8}"/>
              </a:ext>
            </a:extLst>
          </xdr:cNvPr>
          <xdr:cNvSpPr/>
        </xdr:nvSpPr>
        <xdr:spPr>
          <a:xfrm>
            <a:off x="179388" y="1103576"/>
            <a:ext cx="2475556" cy="1541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Rectangle 16">
            <a:hlinkClick xmlns:r="http://schemas.openxmlformats.org/officeDocument/2006/relationships" r:id="rId6"/>
            <a:extLst>
              <a:ext uri="{FF2B5EF4-FFF2-40B4-BE49-F238E27FC236}">
                <a16:creationId xmlns:a16="http://schemas.microsoft.com/office/drawing/2014/main" id="{06BB31F1-8A19-48F8-96AF-4E40FB191273}"/>
              </a:ext>
            </a:extLst>
          </xdr:cNvPr>
          <xdr:cNvSpPr/>
        </xdr:nvSpPr>
        <xdr:spPr>
          <a:xfrm>
            <a:off x="4436193" y="5009585"/>
            <a:ext cx="1935789" cy="1574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25400</xdr:rowOff>
    </xdr:from>
    <xdr:to>
      <xdr:col>5</xdr:col>
      <xdr:colOff>171627</xdr:colOff>
      <xdr:row>3</xdr:row>
      <xdr:rowOff>96044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9550" y="177800"/>
          <a:ext cx="1914702" cy="3754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6350</xdr:colOff>
      <xdr:row>1</xdr:row>
      <xdr:rowOff>38100</xdr:rowOff>
    </xdr:from>
    <xdr:to>
      <xdr:col>5</xdr:col>
      <xdr:colOff>169498</xdr:colOff>
      <xdr:row>3</xdr:row>
      <xdr:rowOff>92234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96850" y="190500"/>
          <a:ext cx="1925273" cy="3589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25400</xdr:rowOff>
    </xdr:from>
    <xdr:to>
      <xdr:col>5</xdr:col>
      <xdr:colOff>172065</xdr:colOff>
      <xdr:row>3</xdr:row>
      <xdr:rowOff>92234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90500" y="177800"/>
          <a:ext cx="1934190" cy="3716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6350</xdr:colOff>
      <xdr:row>1</xdr:row>
      <xdr:rowOff>25400</xdr:rowOff>
    </xdr:from>
    <xdr:to>
      <xdr:col>5</xdr:col>
      <xdr:colOff>169249</xdr:colOff>
      <xdr:row>3</xdr:row>
      <xdr:rowOff>96045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96850" y="177800"/>
          <a:ext cx="1925024" cy="3754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1</xdr:row>
      <xdr:rowOff>38100</xdr:rowOff>
    </xdr:from>
    <xdr:to>
      <xdr:col>5</xdr:col>
      <xdr:colOff>173970</xdr:colOff>
      <xdr:row>3</xdr:row>
      <xdr:rowOff>96044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09550" y="190500"/>
          <a:ext cx="1917045" cy="3627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47625</xdr:colOff>
      <xdr:row>1</xdr:row>
      <xdr:rowOff>114300</xdr:rowOff>
    </xdr:from>
    <xdr:to>
      <xdr:col>5</xdr:col>
      <xdr:colOff>335895</xdr:colOff>
      <xdr:row>3</xdr:row>
      <xdr:rowOff>115094</xdr:rowOff>
    </xdr:to>
    <xdr:pic>
      <xdr:nvPicPr>
        <xdr:cNvPr id="5" name="Picture 4">
          <a:extLst>
            <a:ext uri="{FF2B5EF4-FFF2-40B4-BE49-F238E27FC236}">
              <a16:creationId xmlns:a16="http://schemas.microsoft.com/office/drawing/2014/main" id="{05A28911-6C89-45F0-9EC8-E747FB2AC2E6}"/>
            </a:ext>
          </a:extLst>
        </xdr:cNvPr>
        <xdr:cNvPicPr>
          <a:picLocks noChangeAspect="1"/>
        </xdr:cNvPicPr>
      </xdr:nvPicPr>
      <xdr:blipFill>
        <a:blip xmlns:r="http://schemas.openxmlformats.org/officeDocument/2006/relationships" r:embed="rId1"/>
        <a:stretch>
          <a:fillRect/>
        </a:stretch>
      </xdr:blipFill>
      <xdr:spPr>
        <a:xfrm>
          <a:off x="238125" y="266700"/>
          <a:ext cx="1913870" cy="3627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s/Corp%20Transition/2010%20Corp%20Transition/hnordqvist/projects/Rating%20Action%20Reports&amp;Data/2004Q4%20Rating%20Actions/Rtgs%20Outstanding%20093004,%20outlks,%20fallen%20angels,%20rtgs%20d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chudasa/AppData/Local/Microsoft/Windows/Temporary%20Internet%20Files/Content.Outlook/C8H2YSB4/New_Excel-TD_2016_-21-%20March-2016_-_MR%20-%20Format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lookTable"/>
      <sheetName val="PIVOTOutlooks"/>
      <sheetName val="BBB-RWN"/>
      <sheetName val="BBB-RON"/>
      <sheetName val="BBB-ROSdn"/>
      <sheetName val="BB+RWP"/>
      <sheetName val="BB+ROP"/>
      <sheetName val="Movers-Shakers"/>
      <sheetName val="BB+ROSup"/>
      <sheetName val="Pivot"/>
      <sheetName val="NonUSDistr"/>
      <sheetName val="USDistr"/>
      <sheetName val="Sheet10"/>
      <sheetName val="data"/>
      <sheetName val="a1___issr_out_first_of_mkt_s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GRP_ID</v>
          </cell>
          <cell r="B1" t="str">
            <v>GRP_NM</v>
          </cell>
          <cell r="C1" t="str">
            <v>FirstOfMRKT_SCTR_DESC</v>
          </cell>
          <cell r="D1" t="str">
            <v>CNTRY_NM</v>
          </cell>
          <cell r="E1" t="str">
            <v>PBLSH_FLG</v>
          </cell>
          <cell r="F1" t="str">
            <v>RTNG_ACTN_DESC</v>
          </cell>
          <cell r="G1" t="str">
            <v>EFF_DT</v>
          </cell>
          <cell r="H1" t="str">
            <v>RTNG_CD</v>
          </cell>
          <cell r="I1" t="str">
            <v>RTNG_ALRT_DESC</v>
          </cell>
        </row>
        <row r="2">
          <cell r="A2">
            <v>80088915</v>
          </cell>
          <cell r="B2" t="str">
            <v>TXU U.S. Holdings Co. (TXU Electric Co.)</v>
          </cell>
          <cell r="C2" t="str">
            <v>Corporates</v>
          </cell>
          <cell r="D2" t="str">
            <v>UNITED STATES</v>
          </cell>
          <cell r="E2" t="str">
            <v>Y</v>
          </cell>
          <cell r="F2" t="str">
            <v>Affirmed</v>
          </cell>
          <cell r="G2">
            <v>38001</v>
          </cell>
          <cell r="H2" t="str">
            <v>BBB-</v>
          </cell>
          <cell r="I2" t="str">
            <v>Rating Outlook Stable</v>
          </cell>
        </row>
        <row r="3">
          <cell r="A3">
            <v>80088916</v>
          </cell>
          <cell r="B3" t="str">
            <v>Transamerica Finance Corp.</v>
          </cell>
          <cell r="C3" t="str">
            <v>Banks</v>
          </cell>
          <cell r="D3" t="str">
            <v>UNITED STATES</v>
          </cell>
          <cell r="E3" t="str">
            <v>Y</v>
          </cell>
          <cell r="F3" t="str">
            <v>Upgrade</v>
          </cell>
          <cell r="G3">
            <v>38000</v>
          </cell>
          <cell r="H3" t="str">
            <v>AA-</v>
          </cell>
          <cell r="I3" t="str">
            <v>Rating Outlook Negative</v>
          </cell>
        </row>
        <row r="4">
          <cell r="A4">
            <v>80088917</v>
          </cell>
          <cell r="B4" t="str">
            <v>Transcontinental Gas Pipe Line Corp.</v>
          </cell>
          <cell r="C4" t="str">
            <v>Global Power</v>
          </cell>
          <cell r="D4" t="str">
            <v>UNITED STATES</v>
          </cell>
          <cell r="E4" t="str">
            <v>Y</v>
          </cell>
          <cell r="F4" t="str">
            <v>Affirmed</v>
          </cell>
          <cell r="G4">
            <v>37908</v>
          </cell>
          <cell r="H4" t="str">
            <v>BB</v>
          </cell>
          <cell r="I4" t="str">
            <v>Rating Outlook Positive</v>
          </cell>
        </row>
        <row r="5">
          <cell r="A5">
            <v>80088919</v>
          </cell>
          <cell r="B5" t="str">
            <v>Union Oil Company of California (Unocal)</v>
          </cell>
          <cell r="C5" t="str">
            <v>Energy (Oil &amp; Gas)</v>
          </cell>
          <cell r="D5" t="str">
            <v>UNITED STATES</v>
          </cell>
          <cell r="E5" t="str">
            <v>Y</v>
          </cell>
          <cell r="F5" t="str">
            <v>Affirmed</v>
          </cell>
          <cell r="G5">
            <v>37489</v>
          </cell>
          <cell r="H5" t="str">
            <v>BBB+</v>
          </cell>
          <cell r="I5" t="str">
            <v>Rating Outlook Stable</v>
          </cell>
        </row>
        <row r="6">
          <cell r="A6">
            <v>80088920</v>
          </cell>
          <cell r="B6" t="str">
            <v>Sprint Corp.</v>
          </cell>
          <cell r="C6" t="str">
            <v>Telecommunications</v>
          </cell>
          <cell r="D6" t="str">
            <v>UNITED STATES</v>
          </cell>
          <cell r="E6" t="str">
            <v>Y</v>
          </cell>
          <cell r="F6" t="str">
            <v>Affirmed</v>
          </cell>
          <cell r="G6">
            <v>38057</v>
          </cell>
          <cell r="H6" t="str">
            <v>BBB</v>
          </cell>
          <cell r="I6" t="str">
            <v>Rating Outlook Stable</v>
          </cell>
        </row>
        <row r="7">
          <cell r="A7">
            <v>80088921</v>
          </cell>
          <cell r="B7" t="str">
            <v>Virginia Electric &amp; Power Co.</v>
          </cell>
          <cell r="C7" t="str">
            <v>Corporates</v>
          </cell>
          <cell r="D7" t="str">
            <v>UNITED STATES</v>
          </cell>
          <cell r="E7" t="str">
            <v>Y</v>
          </cell>
          <cell r="F7" t="str">
            <v>Withdrawn</v>
          </cell>
          <cell r="G7">
            <v>37371</v>
          </cell>
          <cell r="H7" t="str">
            <v>NR</v>
          </cell>
          <cell r="I7" t="str">
            <v>Rating Outlook Stable</v>
          </cell>
        </row>
        <row r="8">
          <cell r="A8">
            <v>80088922</v>
          </cell>
          <cell r="B8" t="str">
            <v>Washington Gas Light Co.</v>
          </cell>
          <cell r="C8" t="str">
            <v>Corporates</v>
          </cell>
          <cell r="D8" t="str">
            <v>UNITED STATES</v>
          </cell>
          <cell r="E8" t="str">
            <v>Y</v>
          </cell>
          <cell r="F8" t="str">
            <v>Affirmed</v>
          </cell>
          <cell r="G8">
            <v>38169</v>
          </cell>
          <cell r="H8" t="str">
            <v>AA-</v>
          </cell>
          <cell r="I8" t="str">
            <v>Rating Outlook Stable</v>
          </cell>
        </row>
        <row r="9">
          <cell r="A9">
            <v>80088923</v>
          </cell>
          <cell r="B9" t="str">
            <v>Wells Fargo &amp; Co.</v>
          </cell>
          <cell r="C9" t="str">
            <v>Banks</v>
          </cell>
          <cell r="D9" t="str">
            <v>UNITED STATES</v>
          </cell>
          <cell r="E9" t="str">
            <v>Y</v>
          </cell>
          <cell r="F9" t="str">
            <v>Affirmed</v>
          </cell>
          <cell r="G9">
            <v>37658</v>
          </cell>
          <cell r="H9" t="str">
            <v>AA</v>
          </cell>
          <cell r="I9" t="str">
            <v>Rating Outlook Stable</v>
          </cell>
        </row>
        <row r="10">
          <cell r="A10">
            <v>80088924</v>
          </cell>
          <cell r="B10" t="str">
            <v>West Penn Power Co.</v>
          </cell>
          <cell r="C10" t="str">
            <v>Corporates</v>
          </cell>
          <cell r="D10" t="str">
            <v>UNITED STATES</v>
          </cell>
          <cell r="E10" t="str">
            <v>Y</v>
          </cell>
          <cell r="F10" t="str">
            <v>Affirmed</v>
          </cell>
          <cell r="G10">
            <v>38240</v>
          </cell>
          <cell r="H10" t="str">
            <v>BBB-</v>
          </cell>
          <cell r="I10" t="str">
            <v>Rating Outlook Stable</v>
          </cell>
        </row>
        <row r="11">
          <cell r="A11">
            <v>80088925</v>
          </cell>
          <cell r="B11" t="str">
            <v>AEP Texas North Co. (Formerly West Texas Utilities Co.)</v>
          </cell>
          <cell r="C11" t="str">
            <v>Corporates</v>
          </cell>
          <cell r="D11" t="str">
            <v>UNITED STATES</v>
          </cell>
          <cell r="E11" t="str">
            <v>Y</v>
          </cell>
          <cell r="F11" t="str">
            <v>New Rating</v>
          </cell>
          <cell r="G11">
            <v>37665</v>
          </cell>
          <cell r="H11" t="str">
            <v>A-</v>
          </cell>
          <cell r="I11" t="str">
            <v>Rating Outlook Stable</v>
          </cell>
        </row>
        <row r="12">
          <cell r="A12">
            <v>80088926</v>
          </cell>
          <cell r="B12" t="str">
            <v>Western Massachusetts Electric Co.</v>
          </cell>
          <cell r="C12" t="str">
            <v>Corporates</v>
          </cell>
          <cell r="D12" t="str">
            <v>UNITED STATES</v>
          </cell>
          <cell r="E12" t="str">
            <v>Y</v>
          </cell>
          <cell r="F12" t="str">
            <v>Affirmed</v>
          </cell>
          <cell r="G12">
            <v>38204</v>
          </cell>
          <cell r="H12" t="str">
            <v>BBB+</v>
          </cell>
          <cell r="I12" t="str">
            <v>Rating Outlook Stable</v>
          </cell>
        </row>
        <row r="13">
          <cell r="A13">
            <v>80088927</v>
          </cell>
          <cell r="B13" t="str">
            <v>Wisconsin Electric Power Co.</v>
          </cell>
          <cell r="C13" t="str">
            <v>Corporates</v>
          </cell>
          <cell r="D13" t="str">
            <v>UNITED STATES</v>
          </cell>
          <cell r="E13" t="str">
            <v>Y</v>
          </cell>
          <cell r="F13" t="str">
            <v>Downgrade</v>
          </cell>
          <cell r="G13">
            <v>37909</v>
          </cell>
          <cell r="H13" t="str">
            <v>A+</v>
          </cell>
          <cell r="I13" t="str">
            <v>Rating Outlook Stable</v>
          </cell>
        </row>
        <row r="14">
          <cell r="A14">
            <v>80088928</v>
          </cell>
          <cell r="B14" t="str">
            <v>Southern California Edison Co.</v>
          </cell>
          <cell r="C14" t="str">
            <v>Corporates</v>
          </cell>
          <cell r="D14" t="str">
            <v>UNITED STATES</v>
          </cell>
          <cell r="E14" t="str">
            <v>Y</v>
          </cell>
          <cell r="F14" t="str">
            <v>Upgrade</v>
          </cell>
          <cell r="G14">
            <v>38079</v>
          </cell>
          <cell r="H14" t="str">
            <v>BBB</v>
          </cell>
          <cell r="I14" t="str">
            <v>Rating Outlook Stable</v>
          </cell>
        </row>
        <row r="15">
          <cell r="A15">
            <v>80088929</v>
          </cell>
          <cell r="B15" t="str">
            <v>Southern Indiana Gas &amp; Electric Co.</v>
          </cell>
          <cell r="C15" t="str">
            <v>Corporates</v>
          </cell>
          <cell r="D15" t="str">
            <v>UNITED STATES</v>
          </cell>
          <cell r="E15" t="str">
            <v>N</v>
          </cell>
          <cell r="F15" t="str">
            <v>Downgrade</v>
          </cell>
          <cell r="G15">
            <v>30054</v>
          </cell>
          <cell r="H15" t="str">
            <v>AA</v>
          </cell>
          <cell r="I15" t="str">
            <v>Rating Outlook Stable</v>
          </cell>
        </row>
        <row r="16">
          <cell r="A16">
            <v>80088930</v>
          </cell>
          <cell r="B16" t="str">
            <v>State Street Corporation</v>
          </cell>
          <cell r="C16" t="str">
            <v>Banks</v>
          </cell>
          <cell r="D16" t="str">
            <v>UNITED STATES</v>
          </cell>
          <cell r="E16" t="str">
            <v>Y</v>
          </cell>
          <cell r="F16" t="str">
            <v>Affirmed</v>
          </cell>
          <cell r="G16">
            <v>37859</v>
          </cell>
          <cell r="H16" t="str">
            <v>AA</v>
          </cell>
          <cell r="I16" t="str">
            <v>Rating Outlook Negative</v>
          </cell>
        </row>
        <row r="17">
          <cell r="A17">
            <v>80088931</v>
          </cell>
          <cell r="B17" t="str">
            <v>State Street Bank and Trust Company</v>
          </cell>
          <cell r="C17" t="str">
            <v>Banks</v>
          </cell>
          <cell r="D17" t="str">
            <v>UNITED STATES</v>
          </cell>
          <cell r="E17" t="str">
            <v>Y</v>
          </cell>
          <cell r="F17" t="str">
            <v>Downgrade</v>
          </cell>
          <cell r="G17">
            <v>37859</v>
          </cell>
          <cell r="H17" t="str">
            <v>AA</v>
          </cell>
          <cell r="I17" t="str">
            <v>Rating Outlook Negative</v>
          </cell>
        </row>
        <row r="18">
          <cell r="A18">
            <v>80088933</v>
          </cell>
          <cell r="B18" t="str">
            <v>SunTrust Banks, Inc</v>
          </cell>
          <cell r="C18" t="str">
            <v>Banks</v>
          </cell>
          <cell r="D18" t="str">
            <v>UNITED STATES</v>
          </cell>
          <cell r="E18" t="str">
            <v>Y</v>
          </cell>
          <cell r="F18" t="str">
            <v>Affirmed</v>
          </cell>
          <cell r="G18">
            <v>38117</v>
          </cell>
          <cell r="H18" t="str">
            <v>AA-</v>
          </cell>
          <cell r="I18" t="str">
            <v>Rating Outlook Negative</v>
          </cell>
        </row>
        <row r="19">
          <cell r="A19">
            <v>80088934</v>
          </cell>
          <cell r="B19" t="str">
            <v>Texas Eastern Transmission, LP</v>
          </cell>
          <cell r="C19" t="str">
            <v>Corporates</v>
          </cell>
          <cell r="D19" t="str">
            <v>UNITED STATES</v>
          </cell>
          <cell r="E19" t="str">
            <v>Y</v>
          </cell>
          <cell r="F19" t="str">
            <v>Affirmed</v>
          </cell>
          <cell r="G19">
            <v>38114</v>
          </cell>
          <cell r="H19" t="str">
            <v>BBB</v>
          </cell>
          <cell r="I19" t="str">
            <v>Rating Outlook Stable</v>
          </cell>
        </row>
        <row r="20">
          <cell r="A20">
            <v>80088935</v>
          </cell>
          <cell r="B20" t="str">
            <v>Public Service Electric &amp; Gas Co.</v>
          </cell>
          <cell r="C20" t="str">
            <v>Corporates</v>
          </cell>
          <cell r="D20" t="str">
            <v>UNITED STATES</v>
          </cell>
          <cell r="E20" t="str">
            <v>Y</v>
          </cell>
          <cell r="F20" t="str">
            <v>Affirmed</v>
          </cell>
          <cell r="G20">
            <v>38240</v>
          </cell>
          <cell r="H20" t="str">
            <v>A-</v>
          </cell>
          <cell r="I20" t="str">
            <v>Rating Outlook Stable</v>
          </cell>
        </row>
        <row r="21">
          <cell r="A21">
            <v>80088936</v>
          </cell>
          <cell r="B21" t="str">
            <v>Reliance Financial Services Corp.</v>
          </cell>
          <cell r="C21" t="str">
            <v>Property/Casualty Insurers</v>
          </cell>
          <cell r="D21" t="str">
            <v>UNITED STATES</v>
          </cell>
          <cell r="E21" t="str">
            <v>N</v>
          </cell>
          <cell r="F21" t="str">
            <v>New Rating</v>
          </cell>
          <cell r="G21">
            <v>33148</v>
          </cell>
          <cell r="H21" t="str">
            <v>BBB-</v>
          </cell>
        </row>
        <row r="22">
          <cell r="A22">
            <v>80088937</v>
          </cell>
          <cell r="B22" t="str">
            <v>Republic New York Corp</v>
          </cell>
          <cell r="C22" t="str">
            <v>Banks</v>
          </cell>
          <cell r="D22" t="str">
            <v>UNITED STATES</v>
          </cell>
          <cell r="E22" t="str">
            <v>Y</v>
          </cell>
          <cell r="F22" t="str">
            <v>Withdrawn</v>
          </cell>
          <cell r="G22">
            <v>36595</v>
          </cell>
          <cell r="H22" t="str">
            <v>NR</v>
          </cell>
        </row>
        <row r="23">
          <cell r="A23">
            <v>80088938</v>
          </cell>
          <cell r="B23" t="str">
            <v>Frontier Corp. (Acquired by Global Crossing Ltd.)</v>
          </cell>
          <cell r="C23" t="str">
            <v>Telecommunications</v>
          </cell>
          <cell r="D23" t="str">
            <v>UNITED STATES</v>
          </cell>
          <cell r="E23" t="str">
            <v>N</v>
          </cell>
          <cell r="F23" t="str">
            <v>Withdrawn</v>
          </cell>
          <cell r="G23">
            <v>36944</v>
          </cell>
          <cell r="H23" t="str">
            <v>NR</v>
          </cell>
          <cell r="I23" t="str">
            <v>Rating Watch Off</v>
          </cell>
        </row>
        <row r="24">
          <cell r="A24">
            <v>80088939</v>
          </cell>
          <cell r="B24" t="str">
            <v>San Diego Gas &amp; Electric Co.</v>
          </cell>
          <cell r="C24" t="str">
            <v>Corporates</v>
          </cell>
          <cell r="D24" t="str">
            <v>UNITED STATES</v>
          </cell>
          <cell r="E24" t="str">
            <v>Y</v>
          </cell>
          <cell r="F24" t="str">
            <v>Affirmed</v>
          </cell>
          <cell r="G24">
            <v>38118</v>
          </cell>
          <cell r="H24" t="str">
            <v>AA-</v>
          </cell>
          <cell r="I24" t="str">
            <v>Rating Outlook Stable</v>
          </cell>
        </row>
        <row r="25">
          <cell r="A25">
            <v>80088940</v>
          </cell>
          <cell r="B25" t="str">
            <v>Sears Overseas Finance N.V.</v>
          </cell>
          <cell r="C25" t="str">
            <v>General Retailing</v>
          </cell>
          <cell r="D25" t="str">
            <v>UNITED STATES</v>
          </cell>
          <cell r="E25" t="str">
            <v>N</v>
          </cell>
          <cell r="F25" t="str">
            <v>New Rating</v>
          </cell>
          <cell r="G25">
            <v>34500</v>
          </cell>
          <cell r="H25" t="str">
            <v>A</v>
          </cell>
        </row>
        <row r="26">
          <cell r="A26">
            <v>80088941</v>
          </cell>
          <cell r="B26" t="str">
            <v>Sears Roebuck Acceptance Corp.</v>
          </cell>
          <cell r="C26" t="str">
            <v>Other</v>
          </cell>
          <cell r="D26" t="str">
            <v>UNITED STATES</v>
          </cell>
          <cell r="E26" t="str">
            <v>Y</v>
          </cell>
          <cell r="F26" t="str">
            <v>Affirmed</v>
          </cell>
          <cell r="G26">
            <v>38168</v>
          </cell>
          <cell r="H26" t="str">
            <v>BBB</v>
          </cell>
          <cell r="I26" t="str">
            <v>Rating Outlook Stable</v>
          </cell>
        </row>
        <row r="27">
          <cell r="A27">
            <v>80088942</v>
          </cell>
          <cell r="B27" t="str">
            <v>Sears, Roebuck and Co.</v>
          </cell>
          <cell r="C27" t="str">
            <v>General Retailing</v>
          </cell>
          <cell r="D27" t="str">
            <v>UNITED STATES</v>
          </cell>
          <cell r="E27" t="str">
            <v>Y</v>
          </cell>
          <cell r="F27" t="str">
            <v>Affirmed</v>
          </cell>
          <cell r="G27">
            <v>38168</v>
          </cell>
          <cell r="H27" t="str">
            <v>BBB</v>
          </cell>
          <cell r="I27" t="str">
            <v>Rating Outlook Stable</v>
          </cell>
        </row>
        <row r="28">
          <cell r="A28">
            <v>80088944</v>
          </cell>
          <cell r="B28" t="str">
            <v>Ohio Edison Co.</v>
          </cell>
          <cell r="C28" t="str">
            <v>Corporates</v>
          </cell>
          <cell r="D28" t="str">
            <v>UNITED STATES</v>
          </cell>
          <cell r="E28" t="str">
            <v>Y</v>
          </cell>
          <cell r="F28" t="str">
            <v>New Rating</v>
          </cell>
          <cell r="G28">
            <v>37894</v>
          </cell>
          <cell r="H28" t="str">
            <v>BBB</v>
          </cell>
          <cell r="I28" t="str">
            <v>Rating Outlook Stable</v>
          </cell>
        </row>
        <row r="29">
          <cell r="A29">
            <v>80088945</v>
          </cell>
          <cell r="B29" t="str">
            <v>Ohio Power Co.</v>
          </cell>
          <cell r="C29" t="str">
            <v>Corporates</v>
          </cell>
          <cell r="D29" t="str">
            <v>UNITED STATES</v>
          </cell>
          <cell r="E29" t="str">
            <v>Y</v>
          </cell>
          <cell r="F29" t="str">
            <v>Downgrade</v>
          </cell>
          <cell r="G29">
            <v>36655</v>
          </cell>
          <cell r="H29" t="str">
            <v>BBB+</v>
          </cell>
          <cell r="I29" t="str">
            <v>Rating Outlook Stable</v>
          </cell>
        </row>
        <row r="30">
          <cell r="A30">
            <v>80088947</v>
          </cell>
          <cell r="B30" t="str">
            <v>PHH Corp.</v>
          </cell>
          <cell r="C30" t="str">
            <v>Diversified Finance Companies</v>
          </cell>
          <cell r="D30" t="str">
            <v>UNITED STATES</v>
          </cell>
          <cell r="E30" t="str">
            <v>Y</v>
          </cell>
          <cell r="F30" t="str">
            <v>Affirmed</v>
          </cell>
          <cell r="G30">
            <v>38104</v>
          </cell>
          <cell r="H30" t="str">
            <v>BBB+</v>
          </cell>
          <cell r="I30" t="str">
            <v>Rating Outlook Stable</v>
          </cell>
        </row>
        <row r="31">
          <cell r="A31">
            <v>80088949</v>
          </cell>
          <cell r="B31" t="str">
            <v>Panhandle Eastern Pipe Line Co.</v>
          </cell>
          <cell r="C31" t="str">
            <v>Corporates</v>
          </cell>
          <cell r="D31" t="str">
            <v>UNITED STATES</v>
          </cell>
          <cell r="E31" t="str">
            <v>Y</v>
          </cell>
          <cell r="F31" t="str">
            <v>Upgrade</v>
          </cell>
          <cell r="G31">
            <v>37783</v>
          </cell>
          <cell r="H31" t="str">
            <v>BBB</v>
          </cell>
          <cell r="I31" t="str">
            <v>Rating Outlook Stable</v>
          </cell>
        </row>
        <row r="32">
          <cell r="A32">
            <v>80088950</v>
          </cell>
          <cell r="B32" t="str">
            <v>Penney (J.C.) Co., Inc.</v>
          </cell>
          <cell r="C32" t="str">
            <v>Bank Loans</v>
          </cell>
          <cell r="D32" t="str">
            <v>UNITED STATES</v>
          </cell>
          <cell r="E32" t="str">
            <v>Y</v>
          </cell>
          <cell r="F32" t="str">
            <v>Upgrade</v>
          </cell>
          <cell r="G32">
            <v>38201</v>
          </cell>
          <cell r="H32" t="str">
            <v>BB+</v>
          </cell>
          <cell r="I32" t="str">
            <v>Rating Outlook Positive</v>
          </cell>
        </row>
        <row r="33">
          <cell r="A33">
            <v>80088954</v>
          </cell>
          <cell r="B33" t="str">
            <v>PECO Energy Co.</v>
          </cell>
          <cell r="C33" t="str">
            <v>Corporates</v>
          </cell>
          <cell r="D33" t="str">
            <v>UNITED STATES</v>
          </cell>
          <cell r="E33" t="str">
            <v>Y</v>
          </cell>
          <cell r="F33" t="str">
            <v>Affirmed</v>
          </cell>
          <cell r="G33">
            <v>37189</v>
          </cell>
          <cell r="H33" t="str">
            <v>A-</v>
          </cell>
          <cell r="I33" t="str">
            <v>Rating Outlook Stable</v>
          </cell>
        </row>
        <row r="34">
          <cell r="A34">
            <v>80088955</v>
          </cell>
          <cell r="B34" t="str">
            <v>Potomac Edison Co.</v>
          </cell>
          <cell r="C34" t="str">
            <v>Corporates</v>
          </cell>
          <cell r="D34" t="str">
            <v>UNITED STATES</v>
          </cell>
          <cell r="E34" t="str">
            <v>Y</v>
          </cell>
          <cell r="F34" t="str">
            <v>Affirmed</v>
          </cell>
          <cell r="G34">
            <v>38240</v>
          </cell>
          <cell r="H34" t="str">
            <v>BBB-</v>
          </cell>
          <cell r="I34" t="str">
            <v>Rating Outlook Stable</v>
          </cell>
        </row>
        <row r="35">
          <cell r="A35">
            <v>80088956</v>
          </cell>
          <cell r="B35" t="str">
            <v>Potomac Electric Power Co.</v>
          </cell>
          <cell r="C35" t="str">
            <v>Corporates</v>
          </cell>
          <cell r="D35" t="str">
            <v>UNITED STATES</v>
          </cell>
          <cell r="E35" t="str">
            <v>Y</v>
          </cell>
          <cell r="F35" t="str">
            <v>Affirmed</v>
          </cell>
          <cell r="G35">
            <v>38125</v>
          </cell>
          <cell r="H35" t="str">
            <v>A-</v>
          </cell>
          <cell r="I35" t="str">
            <v>Rating Outlook Negative</v>
          </cell>
        </row>
        <row r="36">
          <cell r="A36">
            <v>80088957</v>
          </cell>
          <cell r="B36" t="str">
            <v>PSI Energy, Inc.</v>
          </cell>
          <cell r="C36" t="str">
            <v>Corporates</v>
          </cell>
          <cell r="D36" t="str">
            <v>UNITED STATES</v>
          </cell>
          <cell r="E36" t="str">
            <v>Y</v>
          </cell>
          <cell r="F36" t="str">
            <v>Affirmed</v>
          </cell>
          <cell r="G36">
            <v>38090</v>
          </cell>
          <cell r="H36" t="str">
            <v>BBB+</v>
          </cell>
          <cell r="I36" t="str">
            <v>Rating Outlook Stable</v>
          </cell>
        </row>
        <row r="37">
          <cell r="A37">
            <v>80088958</v>
          </cell>
          <cell r="B37" t="str">
            <v>National Rural Utilities Cooperative Finance Corp.</v>
          </cell>
          <cell r="C37" t="str">
            <v>Corporates</v>
          </cell>
          <cell r="D37" t="str">
            <v>UNITED STATES</v>
          </cell>
          <cell r="E37" t="str">
            <v>Y</v>
          </cell>
          <cell r="F37" t="str">
            <v>Affirmed</v>
          </cell>
          <cell r="G37">
            <v>37557</v>
          </cell>
          <cell r="H37" t="str">
            <v>A</v>
          </cell>
          <cell r="I37" t="str">
            <v>Rating Outlook Stable</v>
          </cell>
        </row>
        <row r="38">
          <cell r="A38">
            <v>80088960</v>
          </cell>
          <cell r="B38" t="str">
            <v>New York State Electric &amp; Gas Corp.</v>
          </cell>
          <cell r="C38" t="str">
            <v>Global Power</v>
          </cell>
          <cell r="D38" t="str">
            <v>UNITED STATES</v>
          </cell>
          <cell r="E38" t="str">
            <v>Y</v>
          </cell>
          <cell r="F38" t="str">
            <v>Upgrade</v>
          </cell>
          <cell r="G38">
            <v>38251</v>
          </cell>
          <cell r="H38" t="str">
            <v>BBB+</v>
          </cell>
          <cell r="I38" t="str">
            <v>Rating Outlook Stable</v>
          </cell>
        </row>
        <row r="39">
          <cell r="A39">
            <v>80088962</v>
          </cell>
          <cell r="B39" t="str">
            <v>Northern Indiana Public Service Co.</v>
          </cell>
          <cell r="C39" t="str">
            <v>Corporates</v>
          </cell>
          <cell r="D39" t="str">
            <v>UNITED STATES</v>
          </cell>
          <cell r="E39" t="str">
            <v>Y</v>
          </cell>
          <cell r="F39" t="str">
            <v>Downgrade</v>
          </cell>
          <cell r="G39">
            <v>37802</v>
          </cell>
          <cell r="H39" t="str">
            <v>BBB+</v>
          </cell>
          <cell r="I39" t="str">
            <v>Rating Outlook Stable</v>
          </cell>
        </row>
        <row r="40">
          <cell r="A40">
            <v>80088963</v>
          </cell>
          <cell r="B40" t="str">
            <v>Northern States Power Co. (MN)</v>
          </cell>
          <cell r="C40" t="str">
            <v>Global Power</v>
          </cell>
          <cell r="D40" t="str">
            <v>UNITED STATES</v>
          </cell>
          <cell r="E40" t="str">
            <v>Y</v>
          </cell>
          <cell r="F40" t="str">
            <v>Upgrade</v>
          </cell>
          <cell r="G40">
            <v>37963</v>
          </cell>
          <cell r="H40" t="str">
            <v>A-</v>
          </cell>
          <cell r="I40" t="str">
            <v>Rating Outlook Stable</v>
          </cell>
        </row>
        <row r="41">
          <cell r="A41">
            <v>80088964</v>
          </cell>
          <cell r="B41" t="str">
            <v>Northern States Power Co. (WI)</v>
          </cell>
          <cell r="C41" t="str">
            <v>Corporates</v>
          </cell>
          <cell r="D41" t="str">
            <v>UNITED STATES</v>
          </cell>
          <cell r="E41" t="str">
            <v>Y</v>
          </cell>
          <cell r="F41" t="str">
            <v>Upgrade</v>
          </cell>
          <cell r="G41">
            <v>37963</v>
          </cell>
          <cell r="H41" t="str">
            <v>A-</v>
          </cell>
          <cell r="I41" t="str">
            <v>Rating Outlook Stable</v>
          </cell>
        </row>
        <row r="42">
          <cell r="A42">
            <v>80088965</v>
          </cell>
          <cell r="B42" t="str">
            <v>NorthWestern Corporation</v>
          </cell>
          <cell r="C42" t="str">
            <v>Global Power</v>
          </cell>
          <cell r="D42" t="str">
            <v>UNITED STATES</v>
          </cell>
          <cell r="E42" t="str">
            <v>Y</v>
          </cell>
          <cell r="F42" t="str">
            <v>Downgrade</v>
          </cell>
          <cell r="G42">
            <v>37879</v>
          </cell>
          <cell r="H42" t="str">
            <v>DD</v>
          </cell>
        </row>
        <row r="43">
          <cell r="A43">
            <v>80088967</v>
          </cell>
          <cell r="B43" t="str">
            <v>Occidental Petroleum Corp.</v>
          </cell>
          <cell r="C43" t="str">
            <v>Bank Loans</v>
          </cell>
          <cell r="D43" t="str">
            <v>UNITED STATES</v>
          </cell>
          <cell r="E43" t="str">
            <v>Y</v>
          </cell>
          <cell r="F43" t="str">
            <v>Revision Outlook</v>
          </cell>
          <cell r="G43">
            <v>38161</v>
          </cell>
          <cell r="H43" t="str">
            <v>BBB+</v>
          </cell>
          <cell r="I43" t="str">
            <v>Rating Outlook Positive</v>
          </cell>
        </row>
        <row r="44">
          <cell r="A44">
            <v>80088968</v>
          </cell>
          <cell r="B44" t="str">
            <v>NCNB Corp.</v>
          </cell>
          <cell r="C44" t="str">
            <v>Banks</v>
          </cell>
          <cell r="D44" t="str">
            <v>UNITED STATES</v>
          </cell>
          <cell r="E44" t="str">
            <v>Y</v>
          </cell>
          <cell r="F44" t="str">
            <v>Withdrawn</v>
          </cell>
          <cell r="G44">
            <v>36069</v>
          </cell>
          <cell r="H44" t="str">
            <v>NR</v>
          </cell>
        </row>
        <row r="45">
          <cell r="A45">
            <v>80088969</v>
          </cell>
          <cell r="B45" t="str">
            <v>Manufacturers Hanover Corp.</v>
          </cell>
          <cell r="C45" t="str">
            <v>Banks</v>
          </cell>
          <cell r="D45" t="str">
            <v>UNITED STATES</v>
          </cell>
          <cell r="E45" t="str">
            <v>N</v>
          </cell>
          <cell r="F45" t="str">
            <v>Withdrawn</v>
          </cell>
          <cell r="G45">
            <v>33603</v>
          </cell>
          <cell r="H45" t="str">
            <v>NR</v>
          </cell>
        </row>
        <row r="46">
          <cell r="A46">
            <v>80088970</v>
          </cell>
          <cell r="B46" t="str">
            <v>HSBC USA Inc.</v>
          </cell>
          <cell r="C46" t="str">
            <v>Banks</v>
          </cell>
          <cell r="D46" t="str">
            <v>UNITED STATES</v>
          </cell>
          <cell r="E46" t="str">
            <v>Y</v>
          </cell>
          <cell r="F46" t="str">
            <v>Upgrade</v>
          </cell>
          <cell r="G46">
            <v>38215</v>
          </cell>
          <cell r="H46" t="str">
            <v>AA</v>
          </cell>
          <cell r="I46" t="str">
            <v>Rating Outlook Stable</v>
          </cell>
        </row>
        <row r="47">
          <cell r="A47">
            <v>80088971</v>
          </cell>
          <cell r="B47" t="str">
            <v>Mellon Financial Corporation</v>
          </cell>
          <cell r="C47" t="str">
            <v>Banks</v>
          </cell>
          <cell r="D47" t="str">
            <v>UNITED STATES</v>
          </cell>
          <cell r="E47" t="str">
            <v>Y</v>
          </cell>
          <cell r="F47" t="str">
            <v>Affirmed</v>
          </cell>
          <cell r="G47">
            <v>37930</v>
          </cell>
          <cell r="H47" t="str">
            <v>AA-</v>
          </cell>
          <cell r="I47" t="str">
            <v>Rating Outlook Stable</v>
          </cell>
        </row>
        <row r="48">
          <cell r="A48">
            <v>80088972</v>
          </cell>
          <cell r="B48" t="str">
            <v>Merrill Lynch &amp; Co., Inc.</v>
          </cell>
          <cell r="C48" t="str">
            <v>Banks</v>
          </cell>
          <cell r="D48" t="str">
            <v>UNITED STATES</v>
          </cell>
          <cell r="E48" t="str">
            <v>Y</v>
          </cell>
          <cell r="F48" t="str">
            <v>Affirmed</v>
          </cell>
          <cell r="G48">
            <v>38181</v>
          </cell>
          <cell r="H48" t="str">
            <v>AA-</v>
          </cell>
          <cell r="I48" t="str">
            <v>Rating Outlook Stable</v>
          </cell>
        </row>
        <row r="49">
          <cell r="A49">
            <v>80088973</v>
          </cell>
          <cell r="B49" t="str">
            <v>Michigan Consolidated Gas Co.</v>
          </cell>
          <cell r="C49" t="str">
            <v>Global Power</v>
          </cell>
          <cell r="D49" t="str">
            <v>UNITED STATES</v>
          </cell>
          <cell r="E49" t="str">
            <v>Y</v>
          </cell>
          <cell r="F49" t="str">
            <v>Rating Watch On</v>
          </cell>
          <cell r="G49">
            <v>38121</v>
          </cell>
          <cell r="H49" t="str">
            <v>A</v>
          </cell>
          <cell r="I49" t="str">
            <v>Rating Watch Negative</v>
          </cell>
        </row>
        <row r="50">
          <cell r="A50">
            <v>80088974</v>
          </cell>
          <cell r="B50" t="str">
            <v>Monongahela Power Co.</v>
          </cell>
          <cell r="C50" t="str">
            <v>Global Power</v>
          </cell>
          <cell r="D50" t="str">
            <v>UNITED STATES</v>
          </cell>
          <cell r="E50" t="str">
            <v>Y</v>
          </cell>
          <cell r="F50" t="str">
            <v>Affirmed</v>
          </cell>
          <cell r="G50">
            <v>38240</v>
          </cell>
          <cell r="H50" t="str">
            <v>BBB-</v>
          </cell>
          <cell r="I50" t="str">
            <v>Rating Outlook Stable</v>
          </cell>
        </row>
        <row r="51">
          <cell r="A51">
            <v>80088976</v>
          </cell>
          <cell r="B51" t="str">
            <v>Morgan Guaranty Trust Co. of New York</v>
          </cell>
          <cell r="C51" t="str">
            <v>Banks</v>
          </cell>
          <cell r="D51" t="str">
            <v>UNITED STATES</v>
          </cell>
          <cell r="E51" t="str">
            <v>Y</v>
          </cell>
          <cell r="F51" t="str">
            <v>Withdrawn</v>
          </cell>
          <cell r="G51">
            <v>37209</v>
          </cell>
          <cell r="H51" t="str">
            <v>NR</v>
          </cell>
          <cell r="I51" t="str">
            <v>Rating Outlook Stable</v>
          </cell>
        </row>
        <row r="52">
          <cell r="A52">
            <v>80088977</v>
          </cell>
          <cell r="B52" t="str">
            <v>KeyCorp</v>
          </cell>
          <cell r="C52" t="str">
            <v>Banks</v>
          </cell>
          <cell r="D52" t="str">
            <v>UNITED STATES</v>
          </cell>
          <cell r="E52" t="str">
            <v>Y</v>
          </cell>
          <cell r="F52" t="str">
            <v>Revision Rating</v>
          </cell>
          <cell r="G52">
            <v>37245</v>
          </cell>
          <cell r="H52" t="str">
            <v>A</v>
          </cell>
          <cell r="I52" t="str">
            <v>Rating Outlook Stable</v>
          </cell>
        </row>
        <row r="53">
          <cell r="A53">
            <v>80088979</v>
          </cell>
          <cell r="B53" t="str">
            <v>Loews Corporation</v>
          </cell>
          <cell r="C53" t="str">
            <v>Corporates</v>
          </cell>
          <cell r="D53" t="str">
            <v>UNITED STATES</v>
          </cell>
          <cell r="E53" t="str">
            <v>Y</v>
          </cell>
          <cell r="F53" t="str">
            <v>Downgrade</v>
          </cell>
          <cell r="G53">
            <v>37860</v>
          </cell>
          <cell r="H53" t="str">
            <v>A-</v>
          </cell>
          <cell r="I53" t="str">
            <v>Rating Outlook Negative</v>
          </cell>
        </row>
        <row r="54">
          <cell r="A54">
            <v>80088980</v>
          </cell>
          <cell r="B54" t="str">
            <v>Long Island Lighting Co.</v>
          </cell>
          <cell r="C54" t="str">
            <v>Corporates</v>
          </cell>
          <cell r="D54" t="str">
            <v>UNITED STATES</v>
          </cell>
          <cell r="E54" t="str">
            <v>Y</v>
          </cell>
          <cell r="F54" t="str">
            <v>Upgrade</v>
          </cell>
          <cell r="G54">
            <v>35944</v>
          </cell>
          <cell r="H54" t="str">
            <v>BBB+</v>
          </cell>
          <cell r="I54" t="str">
            <v>Rating Outlook Stable</v>
          </cell>
        </row>
        <row r="55">
          <cell r="A55">
            <v>80088981</v>
          </cell>
          <cell r="B55" t="str">
            <v>MDU Resources Group, Inc.</v>
          </cell>
          <cell r="C55" t="str">
            <v>Corporates</v>
          </cell>
          <cell r="D55" t="str">
            <v>UNITED STATES</v>
          </cell>
          <cell r="E55" t="str">
            <v>Y</v>
          </cell>
          <cell r="F55" t="str">
            <v>Affirmed</v>
          </cell>
          <cell r="G55">
            <v>37837</v>
          </cell>
          <cell r="H55" t="str">
            <v>A</v>
          </cell>
          <cell r="I55" t="str">
            <v>Rating Outlook Stable</v>
          </cell>
        </row>
        <row r="56">
          <cell r="A56">
            <v>80088982</v>
          </cell>
          <cell r="B56" t="str">
            <v>Kentucky Power Co.</v>
          </cell>
          <cell r="C56" t="str">
            <v>Corporates</v>
          </cell>
          <cell r="D56" t="str">
            <v>UNITED STATES</v>
          </cell>
          <cell r="E56" t="str">
            <v>Y</v>
          </cell>
          <cell r="F56" t="str">
            <v>Affirmed</v>
          </cell>
          <cell r="G56">
            <v>37435</v>
          </cell>
          <cell r="H56" t="str">
            <v>BBB</v>
          </cell>
          <cell r="I56" t="str">
            <v>Rating Outlook Stable</v>
          </cell>
        </row>
        <row r="57">
          <cell r="A57">
            <v>80088983</v>
          </cell>
          <cell r="B57" t="str">
            <v>Household Financial Corp., Ltd.</v>
          </cell>
          <cell r="C57" t="str">
            <v>Banks</v>
          </cell>
          <cell r="D57" t="str">
            <v>UNITED STATES</v>
          </cell>
          <cell r="E57" t="str">
            <v>Y</v>
          </cell>
          <cell r="F57" t="str">
            <v>Upgrade</v>
          </cell>
          <cell r="G57">
            <v>38215</v>
          </cell>
          <cell r="H57" t="str">
            <v>A+</v>
          </cell>
          <cell r="I57" t="str">
            <v>Rating Outlook Positive</v>
          </cell>
        </row>
        <row r="58">
          <cell r="A58">
            <v>80088984</v>
          </cell>
          <cell r="B58" t="str">
            <v>CenterPoint Energy Houston Electric, LLC</v>
          </cell>
          <cell r="C58" t="str">
            <v>Corporates</v>
          </cell>
          <cell r="D58" t="str">
            <v>UNITED STATES</v>
          </cell>
          <cell r="E58" t="str">
            <v>Y</v>
          </cell>
          <cell r="F58" t="str">
            <v>Affirmed</v>
          </cell>
          <cell r="G58">
            <v>37715</v>
          </cell>
          <cell r="H58" t="str">
            <v>BBB</v>
          </cell>
          <cell r="I58" t="str">
            <v>Rating Outlook Negative</v>
          </cell>
        </row>
        <row r="59">
          <cell r="A59">
            <v>80088985</v>
          </cell>
          <cell r="B59" t="str">
            <v>Huntington Bancshares Incorporated</v>
          </cell>
          <cell r="C59" t="str">
            <v>Banks</v>
          </cell>
          <cell r="D59" t="str">
            <v>UNITED STATES</v>
          </cell>
          <cell r="E59" t="str">
            <v>Y</v>
          </cell>
          <cell r="F59" t="str">
            <v>Affirmed</v>
          </cell>
          <cell r="G59">
            <v>37799</v>
          </cell>
          <cell r="H59" t="str">
            <v>A</v>
          </cell>
          <cell r="I59" t="str">
            <v>Rating Outlook Stable</v>
          </cell>
        </row>
        <row r="60">
          <cell r="A60">
            <v>80088986</v>
          </cell>
          <cell r="B60" t="str">
            <v>Illinois Power Co.</v>
          </cell>
          <cell r="C60" t="str">
            <v>Corporates</v>
          </cell>
          <cell r="D60" t="str">
            <v>UNITED STATES</v>
          </cell>
          <cell r="E60" t="str">
            <v>Y</v>
          </cell>
          <cell r="F60" t="str">
            <v>Rating Watch On</v>
          </cell>
          <cell r="G60">
            <v>38022</v>
          </cell>
          <cell r="H60" t="str">
            <v>CCC+</v>
          </cell>
          <cell r="I60" t="str">
            <v>Rating Watch Positive</v>
          </cell>
        </row>
        <row r="61">
          <cell r="A61">
            <v>80088987</v>
          </cell>
          <cell r="B61" t="str">
            <v>Indiana Michigan Power Co.</v>
          </cell>
          <cell r="C61" t="str">
            <v>Corporates</v>
          </cell>
          <cell r="D61" t="str">
            <v>UNITED STATES</v>
          </cell>
          <cell r="E61" t="str">
            <v>Y</v>
          </cell>
          <cell r="F61" t="str">
            <v>Affirmed</v>
          </cell>
          <cell r="G61">
            <v>37221</v>
          </cell>
          <cell r="H61" t="str">
            <v>BBB</v>
          </cell>
          <cell r="I61" t="str">
            <v>Rating Outlook Stable</v>
          </cell>
        </row>
        <row r="62">
          <cell r="A62">
            <v>80088988</v>
          </cell>
          <cell r="B62" t="str">
            <v>Johnson Controls, Inc.</v>
          </cell>
          <cell r="C62" t="str">
            <v>Auto Suppliers</v>
          </cell>
          <cell r="D62" t="str">
            <v>UNITED STATES</v>
          </cell>
          <cell r="E62" t="str">
            <v>Y</v>
          </cell>
          <cell r="F62" t="str">
            <v>Affirmed</v>
          </cell>
          <cell r="G62">
            <v>38057</v>
          </cell>
          <cell r="H62" t="str">
            <v>A</v>
          </cell>
          <cell r="I62" t="str">
            <v>Rating Outlook Stable</v>
          </cell>
        </row>
        <row r="63">
          <cell r="A63">
            <v>80088989</v>
          </cell>
          <cell r="B63" t="str">
            <v>Johnson (S.C.) &amp; Son, Inc.</v>
          </cell>
          <cell r="C63" t="str">
            <v>Consumer</v>
          </cell>
          <cell r="D63" t="str">
            <v>UNITED STATES</v>
          </cell>
          <cell r="E63" t="str">
            <v>Y</v>
          </cell>
          <cell r="F63" t="str">
            <v>Affirmed</v>
          </cell>
          <cell r="G63">
            <v>37946</v>
          </cell>
          <cell r="H63" t="str">
            <v>BBB+</v>
          </cell>
          <cell r="I63" t="str">
            <v>Rating Outlook Stable</v>
          </cell>
        </row>
        <row r="64">
          <cell r="A64">
            <v>80088991</v>
          </cell>
          <cell r="B64" t="str">
            <v>Kinder Morgan, Inc.</v>
          </cell>
          <cell r="C64" t="str">
            <v>Corporates</v>
          </cell>
          <cell r="D64" t="str">
            <v>UNITED STATES</v>
          </cell>
          <cell r="E64" t="str">
            <v>Y</v>
          </cell>
          <cell r="F64" t="str">
            <v>Affirmed</v>
          </cell>
          <cell r="G64">
            <v>37847</v>
          </cell>
          <cell r="H64" t="str">
            <v>BBB</v>
          </cell>
          <cell r="I64" t="str">
            <v>Rating Outlook Positive</v>
          </cell>
        </row>
        <row r="65">
          <cell r="A65">
            <v>80088992</v>
          </cell>
          <cell r="B65" t="str">
            <v>Westar Energy (Formerly Western Resources, Inc.)</v>
          </cell>
          <cell r="C65" t="str">
            <v>Global Power</v>
          </cell>
          <cell r="D65" t="str">
            <v>UNITED STATES</v>
          </cell>
          <cell r="E65" t="str">
            <v>Y</v>
          </cell>
          <cell r="F65" t="str">
            <v>Affirmed</v>
          </cell>
          <cell r="G65">
            <v>38152</v>
          </cell>
          <cell r="H65" t="str">
            <v>BB+</v>
          </cell>
          <cell r="I65" t="str">
            <v>Rating Outlook Stable</v>
          </cell>
        </row>
        <row r="66">
          <cell r="A66">
            <v>80088993</v>
          </cell>
          <cell r="B66" t="str">
            <v>Wachovia Corporation</v>
          </cell>
          <cell r="C66" t="str">
            <v>Banks</v>
          </cell>
          <cell r="D66" t="str">
            <v>UNITED STATES</v>
          </cell>
          <cell r="E66" t="str">
            <v>Y</v>
          </cell>
          <cell r="F66" t="str">
            <v>Affirmed</v>
          </cell>
          <cell r="G66">
            <v>38159</v>
          </cell>
          <cell r="H66" t="str">
            <v>A+</v>
          </cell>
          <cell r="I66" t="str">
            <v>Rating Outlook Positive</v>
          </cell>
        </row>
        <row r="67">
          <cell r="A67">
            <v>80088994</v>
          </cell>
          <cell r="B67" t="str">
            <v>Florida Power &amp; Light Co.</v>
          </cell>
          <cell r="C67" t="str">
            <v>Corporates</v>
          </cell>
          <cell r="D67" t="str">
            <v>UNITED STATES</v>
          </cell>
          <cell r="E67" t="str">
            <v>Y</v>
          </cell>
          <cell r="F67" t="str">
            <v>New Rating</v>
          </cell>
          <cell r="G67">
            <v>37831</v>
          </cell>
          <cell r="H67" t="str">
            <v>A+</v>
          </cell>
          <cell r="I67" t="str">
            <v>Rating Outlook Stable</v>
          </cell>
        </row>
        <row r="68">
          <cell r="A68">
            <v>80088995</v>
          </cell>
          <cell r="B68" t="str">
            <v>Ford Motor Co.</v>
          </cell>
          <cell r="C68" t="str">
            <v>Automotive Manufacturer</v>
          </cell>
          <cell r="D68" t="str">
            <v>UNITED STATES</v>
          </cell>
          <cell r="E68" t="str">
            <v>Y</v>
          </cell>
          <cell r="F68" t="str">
            <v>Affirmed</v>
          </cell>
          <cell r="G68">
            <v>38111</v>
          </cell>
          <cell r="H68" t="str">
            <v>BBB+</v>
          </cell>
          <cell r="I68" t="str">
            <v>Rating Outlook Stable</v>
          </cell>
        </row>
        <row r="69">
          <cell r="A69">
            <v>80088996</v>
          </cell>
          <cell r="B69" t="str">
            <v>Ford Motor Credit Co.</v>
          </cell>
          <cell r="C69" t="str">
            <v>Financial Institutions</v>
          </cell>
          <cell r="D69" t="str">
            <v>UNITED STATES</v>
          </cell>
          <cell r="E69" t="str">
            <v>Y</v>
          </cell>
          <cell r="F69" t="str">
            <v>Affirmed</v>
          </cell>
          <cell r="G69">
            <v>38111</v>
          </cell>
          <cell r="H69" t="str">
            <v>BBB+</v>
          </cell>
          <cell r="I69" t="str">
            <v>Rating Outlook Stable</v>
          </cell>
        </row>
        <row r="70">
          <cell r="A70">
            <v>80088998</v>
          </cell>
          <cell r="B70" t="str">
            <v>General Electric Capital Corp.</v>
          </cell>
          <cell r="C70" t="str">
            <v>Diversified Finance Companies</v>
          </cell>
          <cell r="D70" t="str">
            <v>UNITED STATES</v>
          </cell>
          <cell r="E70" t="str">
            <v>N</v>
          </cell>
          <cell r="F70" t="str">
            <v>Affirmed</v>
          </cell>
          <cell r="G70">
            <v>36124</v>
          </cell>
          <cell r="H70" t="str">
            <v>AAA</v>
          </cell>
        </row>
        <row r="71">
          <cell r="A71">
            <v>80088999</v>
          </cell>
          <cell r="B71" t="str">
            <v>General Motors Acceptance Corp.</v>
          </cell>
          <cell r="C71" t="str">
            <v>Bank Loans</v>
          </cell>
          <cell r="D71" t="str">
            <v>UNITED STATES</v>
          </cell>
          <cell r="E71" t="str">
            <v>Y</v>
          </cell>
          <cell r="F71" t="str">
            <v>Affirmed</v>
          </cell>
          <cell r="G71">
            <v>38111</v>
          </cell>
          <cell r="H71" t="str">
            <v>BBB+</v>
          </cell>
          <cell r="I71" t="str">
            <v>Rating Outlook Negative</v>
          </cell>
        </row>
        <row r="72">
          <cell r="A72">
            <v>80089000</v>
          </cell>
          <cell r="B72" t="str">
            <v>General Motors Corp.</v>
          </cell>
          <cell r="C72" t="str">
            <v>Corporates</v>
          </cell>
          <cell r="D72" t="str">
            <v>UNITED STATES</v>
          </cell>
          <cell r="E72" t="str">
            <v>Y</v>
          </cell>
          <cell r="F72" t="str">
            <v>Affirmed</v>
          </cell>
          <cell r="G72">
            <v>38111</v>
          </cell>
          <cell r="H72" t="str">
            <v>BBB+</v>
          </cell>
          <cell r="I72" t="str">
            <v>Rating Outlook Negative</v>
          </cell>
        </row>
        <row r="73">
          <cell r="A73">
            <v>80089001</v>
          </cell>
          <cell r="B73" t="str">
            <v>FINOVA Capital Corp.</v>
          </cell>
          <cell r="C73" t="str">
            <v>Banks</v>
          </cell>
          <cell r="D73" t="str">
            <v>UNITED STATES</v>
          </cell>
          <cell r="E73" t="str">
            <v>Y</v>
          </cell>
          <cell r="F73" t="str">
            <v>Downgrade</v>
          </cell>
          <cell r="G73">
            <v>36950</v>
          </cell>
          <cell r="H73" t="str">
            <v>DD</v>
          </cell>
          <cell r="I73" t="str">
            <v>Rating Watch Off</v>
          </cell>
        </row>
        <row r="74">
          <cell r="A74">
            <v>80089002</v>
          </cell>
          <cell r="B74" t="str">
            <v>Household Finance Corp.</v>
          </cell>
          <cell r="C74" t="str">
            <v>Banks</v>
          </cell>
          <cell r="D74" t="str">
            <v>UNITED STATES</v>
          </cell>
          <cell r="E74" t="str">
            <v>Y</v>
          </cell>
          <cell r="F74" t="str">
            <v>Upgrade</v>
          </cell>
          <cell r="G74">
            <v>38215</v>
          </cell>
          <cell r="H74" t="str">
            <v>A+</v>
          </cell>
          <cell r="I74" t="str">
            <v>Rating Outlook Positive</v>
          </cell>
        </row>
        <row r="75">
          <cell r="A75">
            <v>80089003</v>
          </cell>
          <cell r="B75" t="str">
            <v>First Horizon National Corporation (formerly First Tennessee National Corporation)</v>
          </cell>
          <cell r="C75" t="str">
            <v>Banks</v>
          </cell>
          <cell r="D75" t="str">
            <v>UNITED STATES</v>
          </cell>
          <cell r="E75" t="str">
            <v>Y</v>
          </cell>
          <cell r="F75" t="str">
            <v>Affirmed</v>
          </cell>
          <cell r="G75">
            <v>37904</v>
          </cell>
          <cell r="H75" t="str">
            <v>A</v>
          </cell>
          <cell r="I75" t="str">
            <v>Rating Outlook Positive</v>
          </cell>
        </row>
        <row r="76">
          <cell r="A76">
            <v>80089004</v>
          </cell>
          <cell r="B76" t="str">
            <v>Duke Energy Corp.</v>
          </cell>
          <cell r="C76" t="str">
            <v>Global Power</v>
          </cell>
          <cell r="D76" t="str">
            <v>UNITED STATES</v>
          </cell>
          <cell r="E76" t="str">
            <v>Y</v>
          </cell>
          <cell r="F76" t="str">
            <v>Affirmed</v>
          </cell>
          <cell r="G76">
            <v>38114</v>
          </cell>
          <cell r="H76" t="str">
            <v>BBB+</v>
          </cell>
          <cell r="I76" t="str">
            <v>Rating Outlook Stable</v>
          </cell>
        </row>
        <row r="77">
          <cell r="A77">
            <v>80089005</v>
          </cell>
          <cell r="B77" t="str">
            <v>Duquesne Light Co.</v>
          </cell>
          <cell r="C77" t="str">
            <v>Corporates</v>
          </cell>
          <cell r="D77" t="str">
            <v>UNITED STATES</v>
          </cell>
          <cell r="E77" t="str">
            <v>Y</v>
          </cell>
          <cell r="F77" t="str">
            <v>Affirmed</v>
          </cell>
          <cell r="G77">
            <v>38085</v>
          </cell>
          <cell r="H77" t="str">
            <v>BBB-</v>
          </cell>
          <cell r="I77" t="str">
            <v>Rating Outlook Stable</v>
          </cell>
        </row>
        <row r="78">
          <cell r="A78">
            <v>80089007</v>
          </cell>
          <cell r="B78" t="str">
            <v>TXU Gas Co.</v>
          </cell>
          <cell r="C78" t="str">
            <v>Corporates</v>
          </cell>
          <cell r="D78" t="str">
            <v>UNITED STATES</v>
          </cell>
          <cell r="E78" t="str">
            <v>Y</v>
          </cell>
          <cell r="F78" t="str">
            <v>Rating Watch On</v>
          </cell>
          <cell r="G78">
            <v>38103</v>
          </cell>
          <cell r="H78" t="str">
            <v>BBB-</v>
          </cell>
          <cell r="I78" t="str">
            <v>Rating Watch Evolving</v>
          </cell>
        </row>
        <row r="79">
          <cell r="A79">
            <v>80089008</v>
          </cell>
          <cell r="B79" t="str">
            <v>Equitable Resources, Inc.</v>
          </cell>
          <cell r="C79" t="str">
            <v>Corporates</v>
          </cell>
          <cell r="D79" t="str">
            <v>UNITED STATES</v>
          </cell>
          <cell r="E79" t="str">
            <v>N</v>
          </cell>
          <cell r="F79" t="str">
            <v>Downgrade</v>
          </cell>
          <cell r="G79">
            <v>34646</v>
          </cell>
          <cell r="H79" t="str">
            <v>A</v>
          </cell>
        </row>
        <row r="80">
          <cell r="A80">
            <v>80089009</v>
          </cell>
          <cell r="B80" t="str">
            <v>First Security Corporation</v>
          </cell>
          <cell r="C80" t="str">
            <v>Banks</v>
          </cell>
          <cell r="D80" t="str">
            <v>UNITED STATES</v>
          </cell>
          <cell r="E80" t="str">
            <v>Y</v>
          </cell>
          <cell r="F80" t="str">
            <v>Withdrawn</v>
          </cell>
          <cell r="G80">
            <v>37817</v>
          </cell>
          <cell r="H80" t="str">
            <v>NR</v>
          </cell>
        </row>
        <row r="81">
          <cell r="A81">
            <v>80089010</v>
          </cell>
          <cell r="B81" t="str">
            <v>Columbia Energy Group</v>
          </cell>
          <cell r="C81" t="str">
            <v>Corporates</v>
          </cell>
          <cell r="D81" t="str">
            <v>UNITED STATES</v>
          </cell>
          <cell r="E81" t="str">
            <v>Y</v>
          </cell>
          <cell r="F81" t="str">
            <v>Affirmed</v>
          </cell>
          <cell r="G81">
            <v>37802</v>
          </cell>
          <cell r="H81" t="str">
            <v>BBB+</v>
          </cell>
          <cell r="I81" t="str">
            <v>Rating Outlook Stable</v>
          </cell>
        </row>
        <row r="82">
          <cell r="A82">
            <v>80089011</v>
          </cell>
          <cell r="B82" t="str">
            <v>Columbus Southern Power Co.</v>
          </cell>
          <cell r="C82" t="str">
            <v>Corporates</v>
          </cell>
          <cell r="D82" t="str">
            <v>UNITED STATES</v>
          </cell>
          <cell r="E82" t="str">
            <v>Y</v>
          </cell>
          <cell r="F82" t="str">
            <v>Upgrade</v>
          </cell>
          <cell r="G82">
            <v>35668</v>
          </cell>
          <cell r="H82" t="str">
            <v>A</v>
          </cell>
          <cell r="I82" t="str">
            <v>Rating Outlook Stable</v>
          </cell>
        </row>
        <row r="83">
          <cell r="A83">
            <v>80089013</v>
          </cell>
          <cell r="B83" t="str">
            <v>Commonwealth Edison Co.</v>
          </cell>
          <cell r="C83" t="str">
            <v>Corporates</v>
          </cell>
          <cell r="D83" t="str">
            <v>UNITED STATES</v>
          </cell>
          <cell r="E83" t="str">
            <v>Y</v>
          </cell>
          <cell r="F83" t="str">
            <v>Affirmed</v>
          </cell>
          <cell r="G83">
            <v>37013</v>
          </cell>
          <cell r="H83" t="str">
            <v>BBB+</v>
          </cell>
          <cell r="I83" t="str">
            <v>Rating Outlook Stable</v>
          </cell>
        </row>
        <row r="84">
          <cell r="A84">
            <v>80089014</v>
          </cell>
          <cell r="B84" t="str">
            <v>Connecticut Light &amp; Power Co.</v>
          </cell>
          <cell r="C84" t="str">
            <v>Global Power</v>
          </cell>
          <cell r="D84" t="str">
            <v>UNITED STATES</v>
          </cell>
          <cell r="E84" t="str">
            <v>Y</v>
          </cell>
          <cell r="F84" t="str">
            <v>Affirmed</v>
          </cell>
          <cell r="G84">
            <v>38204</v>
          </cell>
          <cell r="H84" t="str">
            <v>BBB+</v>
          </cell>
          <cell r="I84" t="str">
            <v>Rating Outlook Stable</v>
          </cell>
        </row>
        <row r="85">
          <cell r="A85">
            <v>80089015</v>
          </cell>
          <cell r="B85" t="str">
            <v>Consolidated Edison Co. of New York, Inc. - Con Ed</v>
          </cell>
          <cell r="C85" t="str">
            <v>Corporates</v>
          </cell>
          <cell r="D85" t="str">
            <v>UNITED STATES</v>
          </cell>
          <cell r="E85" t="str">
            <v>Y</v>
          </cell>
          <cell r="F85" t="str">
            <v>Affirmed</v>
          </cell>
          <cell r="G85">
            <v>37487</v>
          </cell>
          <cell r="H85" t="str">
            <v>A+</v>
          </cell>
          <cell r="I85" t="str">
            <v>Rating Outlook Stable</v>
          </cell>
        </row>
        <row r="86">
          <cell r="A86">
            <v>80089016</v>
          </cell>
          <cell r="B86" t="str">
            <v>Consolidated Natural Gas Co.</v>
          </cell>
          <cell r="C86" t="str">
            <v>Corporates</v>
          </cell>
          <cell r="D86" t="str">
            <v>UNITED STATES</v>
          </cell>
          <cell r="E86" t="str">
            <v>Y</v>
          </cell>
          <cell r="F86" t="str">
            <v>Withdrawn</v>
          </cell>
          <cell r="G86">
            <v>37371</v>
          </cell>
          <cell r="H86" t="str">
            <v>NR</v>
          </cell>
          <cell r="I86" t="str">
            <v>Rating Outlook Stable</v>
          </cell>
        </row>
        <row r="87">
          <cell r="A87">
            <v>80089017</v>
          </cell>
          <cell r="B87" t="str">
            <v>Consumers Energy Co.</v>
          </cell>
          <cell r="C87" t="str">
            <v>Global Power</v>
          </cell>
          <cell r="D87" t="str">
            <v>UNITED STATES</v>
          </cell>
          <cell r="E87" t="str">
            <v>Y</v>
          </cell>
          <cell r="F87" t="str">
            <v>Affirmed</v>
          </cell>
          <cell r="G87">
            <v>37734</v>
          </cell>
          <cell r="H87" t="str">
            <v>BB</v>
          </cell>
          <cell r="I87" t="str">
            <v>Rating Outlook Stable</v>
          </cell>
        </row>
        <row r="88">
          <cell r="A88">
            <v>80089019</v>
          </cell>
          <cell r="B88" t="str">
            <v>Detroit Edison Co.</v>
          </cell>
          <cell r="C88" t="str">
            <v>Global Power</v>
          </cell>
          <cell r="D88" t="str">
            <v>UNITED STATES</v>
          </cell>
          <cell r="E88" t="str">
            <v>Y</v>
          </cell>
          <cell r="F88" t="str">
            <v>Affirmed</v>
          </cell>
          <cell r="G88">
            <v>38121</v>
          </cell>
          <cell r="H88" t="str">
            <v>BBB+</v>
          </cell>
          <cell r="I88" t="str">
            <v>Rating Outlook Stable</v>
          </cell>
        </row>
        <row r="89">
          <cell r="A89">
            <v>80089022</v>
          </cell>
          <cell r="B89" t="str">
            <v>JP Morgan Chase &amp; Co.</v>
          </cell>
          <cell r="C89" t="str">
            <v>Bank Loans</v>
          </cell>
          <cell r="D89" t="str">
            <v>UNITED STATES</v>
          </cell>
          <cell r="E89" t="str">
            <v>Y</v>
          </cell>
          <cell r="F89" t="str">
            <v>Affirmed</v>
          </cell>
          <cell r="G89">
            <v>38169</v>
          </cell>
          <cell r="H89" t="str">
            <v>A+</v>
          </cell>
          <cell r="I89" t="str">
            <v>Rating Outlook Positive</v>
          </cell>
        </row>
        <row r="90">
          <cell r="A90">
            <v>80089024</v>
          </cell>
          <cell r="B90" t="str">
            <v>Chrysler Corp.</v>
          </cell>
          <cell r="C90" t="str">
            <v>Automotive Manufacturer</v>
          </cell>
          <cell r="D90" t="str">
            <v>UNITED STATES</v>
          </cell>
          <cell r="E90" t="str">
            <v>N</v>
          </cell>
          <cell r="F90" t="str">
            <v>New Rating</v>
          </cell>
          <cell r="G90">
            <v>36184</v>
          </cell>
          <cell r="H90" t="str">
            <v>A</v>
          </cell>
          <cell r="I90" t="str">
            <v>Rating Watch Off</v>
          </cell>
        </row>
        <row r="91">
          <cell r="A91">
            <v>80089025</v>
          </cell>
          <cell r="B91" t="str">
            <v>Chrysler Corp. - Auburn Hills Trust</v>
          </cell>
          <cell r="C91" t="str">
            <v>Automotive Manufacturer</v>
          </cell>
          <cell r="D91" t="str">
            <v>UNITED STATES</v>
          </cell>
          <cell r="E91" t="str">
            <v>N</v>
          </cell>
          <cell r="F91" t="str">
            <v>Rating Watch On</v>
          </cell>
          <cell r="G91">
            <v>35922</v>
          </cell>
          <cell r="H91" t="str">
            <v>A</v>
          </cell>
          <cell r="I91" t="str">
            <v>Rating Watch Positive</v>
          </cell>
        </row>
        <row r="92">
          <cell r="A92">
            <v>80089026</v>
          </cell>
          <cell r="B92" t="str">
            <v>Chrysler Financial Co. L.L.C.</v>
          </cell>
          <cell r="C92" t="str">
            <v>Banks</v>
          </cell>
          <cell r="D92" t="str">
            <v>UNITED STATES</v>
          </cell>
          <cell r="E92" t="str">
            <v>N</v>
          </cell>
          <cell r="F92" t="str">
            <v>Withdrawn</v>
          </cell>
          <cell r="G92">
            <v>36678</v>
          </cell>
          <cell r="H92" t="str">
            <v>NR</v>
          </cell>
        </row>
        <row r="93">
          <cell r="A93">
            <v>80089027</v>
          </cell>
          <cell r="B93" t="str">
            <v>Cincinnati Gas &amp; Electric Co.</v>
          </cell>
          <cell r="C93" t="str">
            <v>Global Power</v>
          </cell>
          <cell r="D93" t="str">
            <v>UNITED STATES</v>
          </cell>
          <cell r="E93" t="str">
            <v>Y</v>
          </cell>
          <cell r="F93" t="str">
            <v>Affirmed</v>
          </cell>
          <cell r="G93">
            <v>38090</v>
          </cell>
          <cell r="H93" t="str">
            <v>BBB+</v>
          </cell>
          <cell r="I93" t="str">
            <v>Rating Outlook Stable</v>
          </cell>
        </row>
        <row r="94">
          <cell r="A94">
            <v>80089028</v>
          </cell>
          <cell r="B94" t="str">
            <v>Citicorp</v>
          </cell>
          <cell r="C94" t="str">
            <v>Banks</v>
          </cell>
          <cell r="D94" t="str">
            <v>UNITED STATES</v>
          </cell>
          <cell r="E94" t="str">
            <v>Y</v>
          </cell>
          <cell r="F94" t="str">
            <v>Affirmed</v>
          </cell>
          <cell r="G94">
            <v>37950</v>
          </cell>
          <cell r="H94" t="str">
            <v>AA+</v>
          </cell>
          <cell r="I94" t="str">
            <v>Rating Outlook Stable</v>
          </cell>
        </row>
        <row r="95">
          <cell r="A95">
            <v>80089030</v>
          </cell>
          <cell r="B95" t="str">
            <v>Bank of New York Company, Inc</v>
          </cell>
          <cell r="C95" t="str">
            <v>Banks</v>
          </cell>
          <cell r="D95" t="str">
            <v>UNITED STATES</v>
          </cell>
          <cell r="E95" t="str">
            <v>Y</v>
          </cell>
          <cell r="F95" t="str">
            <v>Affirmed</v>
          </cell>
          <cell r="G95">
            <v>38196</v>
          </cell>
          <cell r="H95" t="str">
            <v>AA-</v>
          </cell>
          <cell r="I95" t="str">
            <v>Rating Outlook Stable</v>
          </cell>
        </row>
        <row r="96">
          <cell r="A96">
            <v>80089031</v>
          </cell>
          <cell r="B96" t="str">
            <v>Bank of America Corporation</v>
          </cell>
          <cell r="C96" t="str">
            <v>Banks</v>
          </cell>
          <cell r="D96" t="str">
            <v>UNITED STATES</v>
          </cell>
          <cell r="E96" t="str">
            <v>Y</v>
          </cell>
          <cell r="F96" t="str">
            <v>Downgrade</v>
          </cell>
          <cell r="G96">
            <v>38078</v>
          </cell>
          <cell r="H96" t="str">
            <v>AA-</v>
          </cell>
          <cell r="I96" t="str">
            <v>Rating Outlook Stable</v>
          </cell>
        </row>
        <row r="97">
          <cell r="A97">
            <v>80089032</v>
          </cell>
          <cell r="B97" t="str">
            <v>Barnett Banks, Inc.</v>
          </cell>
          <cell r="C97" t="str">
            <v>Banks</v>
          </cell>
          <cell r="D97" t="str">
            <v>UNITED STATES</v>
          </cell>
          <cell r="E97" t="str">
            <v>Y</v>
          </cell>
          <cell r="F97" t="str">
            <v>Withdrawn</v>
          </cell>
          <cell r="G97">
            <v>35816</v>
          </cell>
          <cell r="H97" t="str">
            <v>NR</v>
          </cell>
        </row>
        <row r="98">
          <cell r="A98">
            <v>80089033</v>
          </cell>
          <cell r="B98" t="str">
            <v>Boston Edison Co.</v>
          </cell>
          <cell r="C98" t="str">
            <v>Corporates</v>
          </cell>
          <cell r="D98" t="str">
            <v>UNITED STATES</v>
          </cell>
          <cell r="E98" t="str">
            <v>Y</v>
          </cell>
          <cell r="F98" t="str">
            <v>Affirmed</v>
          </cell>
          <cell r="G98">
            <v>37480</v>
          </cell>
          <cell r="H98" t="str">
            <v>AA-</v>
          </cell>
          <cell r="I98" t="str">
            <v>Rating Outlook Stable</v>
          </cell>
        </row>
        <row r="99">
          <cell r="A99">
            <v>80089034</v>
          </cell>
          <cell r="B99" t="str">
            <v>Brooklyn Union Gas Co.</v>
          </cell>
          <cell r="C99" t="str">
            <v>Corporates</v>
          </cell>
          <cell r="D99" t="str">
            <v>UNITED STATES</v>
          </cell>
          <cell r="E99" t="str">
            <v>Y</v>
          </cell>
          <cell r="F99" t="str">
            <v>Affirmed</v>
          </cell>
          <cell r="G99">
            <v>38154</v>
          </cell>
          <cell r="H99" t="str">
            <v>A+</v>
          </cell>
          <cell r="I99" t="str">
            <v>Rating Outlook Stable</v>
          </cell>
        </row>
        <row r="100">
          <cell r="A100">
            <v>80089035</v>
          </cell>
          <cell r="B100" t="str">
            <v>Baltimore Gas and Electric Company</v>
          </cell>
          <cell r="C100" t="str">
            <v>Corporates</v>
          </cell>
          <cell r="D100" t="str">
            <v>UNITED STATES</v>
          </cell>
          <cell r="E100" t="str">
            <v>Y</v>
          </cell>
          <cell r="F100" t="str">
            <v>Affirmed</v>
          </cell>
          <cell r="G100">
            <v>37911</v>
          </cell>
          <cell r="H100" t="str">
            <v>A</v>
          </cell>
          <cell r="I100" t="str">
            <v>Rating Outlook Stable</v>
          </cell>
        </row>
        <row r="101">
          <cell r="A101">
            <v>80089037</v>
          </cell>
          <cell r="B101" t="str">
            <v>SunTrust Bank</v>
          </cell>
          <cell r="C101" t="str">
            <v>Banks</v>
          </cell>
          <cell r="D101" t="str">
            <v>UNITED STATES</v>
          </cell>
          <cell r="E101" t="str">
            <v>Y</v>
          </cell>
          <cell r="F101" t="str">
            <v>Affirmed</v>
          </cell>
          <cell r="G101">
            <v>38117</v>
          </cell>
          <cell r="H101" t="str">
            <v>AA-</v>
          </cell>
          <cell r="I101" t="str">
            <v>Rating Outlook Negative</v>
          </cell>
        </row>
        <row r="102">
          <cell r="A102">
            <v>80089038</v>
          </cell>
          <cell r="B102" t="str">
            <v>Wells Fargo Bank, N.A.</v>
          </cell>
          <cell r="C102" t="str">
            <v>Banks</v>
          </cell>
          <cell r="D102" t="str">
            <v>UNITED STATES</v>
          </cell>
          <cell r="E102" t="str">
            <v>Y</v>
          </cell>
          <cell r="F102" t="str">
            <v>Affirmed</v>
          </cell>
          <cell r="G102">
            <v>38041</v>
          </cell>
          <cell r="H102" t="str">
            <v>AA</v>
          </cell>
        </row>
        <row r="103">
          <cell r="A103">
            <v>80089039</v>
          </cell>
          <cell r="B103" t="str">
            <v>Peoples Energy Corp.</v>
          </cell>
          <cell r="C103" t="str">
            <v>Corporates</v>
          </cell>
          <cell r="D103" t="str">
            <v>UNITED STATES</v>
          </cell>
          <cell r="E103" t="str">
            <v>Y</v>
          </cell>
          <cell r="F103" t="str">
            <v>Affirmed</v>
          </cell>
          <cell r="G103">
            <v>37937</v>
          </cell>
          <cell r="H103" t="str">
            <v>A</v>
          </cell>
          <cell r="I103" t="str">
            <v>Rating Outlook Stable</v>
          </cell>
        </row>
        <row r="104">
          <cell r="A104">
            <v>80089040</v>
          </cell>
          <cell r="B104" t="str">
            <v>Household Bank, FSB</v>
          </cell>
          <cell r="C104" t="str">
            <v>Banks</v>
          </cell>
          <cell r="D104" t="str">
            <v>UNITED STATES</v>
          </cell>
          <cell r="E104" t="str">
            <v>N</v>
          </cell>
          <cell r="F104" t="str">
            <v>Withdrawn</v>
          </cell>
          <cell r="G104">
            <v>37711</v>
          </cell>
          <cell r="H104" t="str">
            <v>NR</v>
          </cell>
        </row>
        <row r="105">
          <cell r="A105">
            <v>80089041</v>
          </cell>
          <cell r="B105" t="str">
            <v>Mellon Bank, N.A.</v>
          </cell>
          <cell r="C105" t="str">
            <v>Banks</v>
          </cell>
          <cell r="D105" t="str">
            <v>UNITED STATES</v>
          </cell>
          <cell r="E105" t="str">
            <v>Y</v>
          </cell>
          <cell r="F105" t="str">
            <v>Affirmed</v>
          </cell>
          <cell r="G105">
            <v>37930</v>
          </cell>
          <cell r="H105" t="str">
            <v>AA-</v>
          </cell>
          <cell r="I105" t="str">
            <v>Rating Outlook Stable</v>
          </cell>
        </row>
        <row r="106">
          <cell r="A106">
            <v>80089043</v>
          </cell>
          <cell r="B106" t="str">
            <v>Commercial Metals Co.</v>
          </cell>
          <cell r="C106" t="str">
            <v>Metals &amp; Mining</v>
          </cell>
          <cell r="D106" t="str">
            <v>UNITED STATES</v>
          </cell>
          <cell r="E106" t="str">
            <v>N</v>
          </cell>
          <cell r="F106" t="str">
            <v>Withdrawn</v>
          </cell>
          <cell r="G106">
            <v>38078</v>
          </cell>
          <cell r="H106" t="str">
            <v>NR</v>
          </cell>
        </row>
        <row r="107">
          <cell r="A107">
            <v>80089044</v>
          </cell>
          <cell r="B107" t="str">
            <v>Dominion Resources, Inc.</v>
          </cell>
          <cell r="C107" t="str">
            <v>Corporates</v>
          </cell>
          <cell r="D107" t="str">
            <v>UNITED STATES</v>
          </cell>
          <cell r="E107" t="str">
            <v>Y</v>
          </cell>
          <cell r="F107" t="str">
            <v>Withdrawn</v>
          </cell>
          <cell r="G107">
            <v>37371</v>
          </cell>
          <cell r="H107" t="str">
            <v>NR</v>
          </cell>
          <cell r="I107" t="str">
            <v>Rating Outlook Stable</v>
          </cell>
        </row>
        <row r="108">
          <cell r="A108">
            <v>80089045</v>
          </cell>
          <cell r="B108" t="str">
            <v>Dover Corporation</v>
          </cell>
          <cell r="C108" t="str">
            <v>Diversified Manufacturing</v>
          </cell>
          <cell r="D108" t="str">
            <v>UNITED STATES</v>
          </cell>
          <cell r="E108" t="str">
            <v>Y</v>
          </cell>
          <cell r="F108" t="str">
            <v>Affirmed</v>
          </cell>
          <cell r="G108">
            <v>38246</v>
          </cell>
          <cell r="H108" t="str">
            <v>A+</v>
          </cell>
          <cell r="I108" t="str">
            <v>Rating Outlook Stable</v>
          </cell>
        </row>
        <row r="109">
          <cell r="A109">
            <v>80089048</v>
          </cell>
          <cell r="B109" t="str">
            <v>Household International, Inc.</v>
          </cell>
          <cell r="C109" t="str">
            <v>Banks</v>
          </cell>
          <cell r="D109" t="str">
            <v>UNITED STATES</v>
          </cell>
          <cell r="E109" t="str">
            <v>Y</v>
          </cell>
          <cell r="F109" t="str">
            <v>Upgrade</v>
          </cell>
          <cell r="G109">
            <v>38215</v>
          </cell>
          <cell r="H109" t="str">
            <v>A+</v>
          </cell>
          <cell r="I109" t="str">
            <v>Rating Outlook Positive</v>
          </cell>
        </row>
        <row r="110">
          <cell r="A110">
            <v>80089049</v>
          </cell>
          <cell r="B110" t="str">
            <v>Appalachian Power Co.</v>
          </cell>
          <cell r="C110" t="str">
            <v>Global Power</v>
          </cell>
          <cell r="D110" t="str">
            <v>UNITED STATES</v>
          </cell>
          <cell r="E110" t="str">
            <v>Y</v>
          </cell>
          <cell r="F110" t="str">
            <v>Affirmed</v>
          </cell>
          <cell r="G110">
            <v>38162</v>
          </cell>
          <cell r="H110" t="str">
            <v>BBB+</v>
          </cell>
          <cell r="I110" t="str">
            <v>Rating Outlook Stable</v>
          </cell>
        </row>
        <row r="111">
          <cell r="A111">
            <v>80089050</v>
          </cell>
          <cell r="B111" t="str">
            <v>Atlanta Gas Light Co.</v>
          </cell>
          <cell r="C111" t="str">
            <v>Corporates</v>
          </cell>
          <cell r="D111" t="str">
            <v>UNITED STATES</v>
          </cell>
          <cell r="E111" t="str">
            <v>Y</v>
          </cell>
          <cell r="F111" t="str">
            <v>Rating Watch On</v>
          </cell>
          <cell r="G111">
            <v>38183</v>
          </cell>
          <cell r="H111" t="str">
            <v>A</v>
          </cell>
          <cell r="I111" t="str">
            <v>Rating Watch Negative</v>
          </cell>
        </row>
        <row r="112">
          <cell r="A112">
            <v>80089051</v>
          </cell>
          <cell r="B112" t="str">
            <v>Northwest Pipeline Corp.</v>
          </cell>
          <cell r="C112" t="str">
            <v>Corporates</v>
          </cell>
          <cell r="D112" t="str">
            <v>UNITED STATES</v>
          </cell>
          <cell r="E112" t="str">
            <v>Y</v>
          </cell>
          <cell r="F112" t="str">
            <v>Affirmed</v>
          </cell>
          <cell r="G112">
            <v>37908</v>
          </cell>
          <cell r="H112" t="str">
            <v>BB</v>
          </cell>
          <cell r="I112" t="str">
            <v>Rating Outlook Positive</v>
          </cell>
        </row>
        <row r="113">
          <cell r="A113">
            <v>80089052</v>
          </cell>
          <cell r="B113" t="str">
            <v>AAR Corp.</v>
          </cell>
          <cell r="C113" t="str">
            <v>Bank Loans</v>
          </cell>
          <cell r="D113" t="str">
            <v>UNITED STATES</v>
          </cell>
          <cell r="E113" t="str">
            <v>Y</v>
          </cell>
          <cell r="F113" t="str">
            <v>Downgrade</v>
          </cell>
          <cell r="G113">
            <v>37820</v>
          </cell>
          <cell r="H113" t="str">
            <v>BB-</v>
          </cell>
          <cell r="I113" t="str">
            <v>Rating Outlook Negative</v>
          </cell>
        </row>
        <row r="114">
          <cell r="A114">
            <v>80089053</v>
          </cell>
          <cell r="B114" t="str">
            <v>Honeywell International, Inc.</v>
          </cell>
          <cell r="C114" t="str">
            <v>Aerospace &amp; Defense</v>
          </cell>
          <cell r="D114" t="str">
            <v>UNITED STATES</v>
          </cell>
          <cell r="E114" t="str">
            <v>Y</v>
          </cell>
          <cell r="F114" t="str">
            <v>Affirmed</v>
          </cell>
          <cell r="G114">
            <v>38156</v>
          </cell>
          <cell r="H114" t="str">
            <v>A+</v>
          </cell>
          <cell r="I114" t="str">
            <v>Rating Outlook Stable</v>
          </cell>
        </row>
        <row r="115">
          <cell r="A115">
            <v>80089054</v>
          </cell>
          <cell r="B115" t="str">
            <v>American Electric Power Co., Inc.</v>
          </cell>
          <cell r="C115" t="str">
            <v>Corporates</v>
          </cell>
          <cell r="D115" t="str">
            <v>UNITED STATES</v>
          </cell>
          <cell r="E115" t="str">
            <v>Y</v>
          </cell>
          <cell r="F115" t="str">
            <v>Downgrade</v>
          </cell>
          <cell r="G115">
            <v>37691</v>
          </cell>
          <cell r="H115" t="str">
            <v>BBB</v>
          </cell>
          <cell r="I115" t="str">
            <v>Rating Outlook Stable</v>
          </cell>
        </row>
        <row r="116">
          <cell r="A116">
            <v>80089055</v>
          </cell>
          <cell r="B116" t="str">
            <v>American General Finance Corp.</v>
          </cell>
          <cell r="C116" t="str">
            <v>Banks</v>
          </cell>
          <cell r="D116" t="str">
            <v>UNITED STATES</v>
          </cell>
          <cell r="E116" t="str">
            <v>Y</v>
          </cell>
          <cell r="F116" t="str">
            <v>Affirmed</v>
          </cell>
          <cell r="G116">
            <v>37455</v>
          </cell>
          <cell r="H116" t="str">
            <v>A+</v>
          </cell>
          <cell r="I116" t="str">
            <v>Rating Outlook Stable</v>
          </cell>
        </row>
        <row r="117">
          <cell r="A117">
            <v>80089056</v>
          </cell>
          <cell r="B117" t="str">
            <v>American Stores Co.</v>
          </cell>
          <cell r="C117" t="str">
            <v>Retailing</v>
          </cell>
          <cell r="D117" t="str">
            <v>UNITED STATES</v>
          </cell>
          <cell r="E117" t="str">
            <v>N</v>
          </cell>
          <cell r="F117" t="str">
            <v>Withdrawn</v>
          </cell>
          <cell r="G117">
            <v>36378</v>
          </cell>
          <cell r="H117" t="str">
            <v>NR</v>
          </cell>
          <cell r="I117" t="str">
            <v>Rating Watch Off</v>
          </cell>
        </row>
        <row r="118">
          <cell r="A118">
            <v>80089057</v>
          </cell>
          <cell r="B118" t="str">
            <v>Washington Mutual Finance Corp</v>
          </cell>
          <cell r="C118" t="str">
            <v>Banks</v>
          </cell>
          <cell r="D118" t="str">
            <v>UNITED STATES</v>
          </cell>
          <cell r="E118" t="str">
            <v>N</v>
          </cell>
          <cell r="F118" t="str">
            <v>Withdrawn</v>
          </cell>
          <cell r="G118">
            <v>37995</v>
          </cell>
          <cell r="H118" t="str">
            <v>NR</v>
          </cell>
        </row>
        <row r="119">
          <cell r="A119">
            <v>80089058</v>
          </cell>
          <cell r="B119" t="str">
            <v>Associates Corp. of North America</v>
          </cell>
          <cell r="C119" t="str">
            <v>Consumer Finance Companies</v>
          </cell>
          <cell r="D119" t="str">
            <v>UNITED STATES</v>
          </cell>
          <cell r="E119" t="str">
            <v>Y</v>
          </cell>
          <cell r="F119" t="str">
            <v>Affirmed</v>
          </cell>
          <cell r="G119">
            <v>37817</v>
          </cell>
          <cell r="H119" t="str">
            <v>AA+</v>
          </cell>
          <cell r="I119" t="str">
            <v>Rating Outlook Stable</v>
          </cell>
        </row>
        <row r="120">
          <cell r="A120">
            <v>80089060</v>
          </cell>
          <cell r="B120" t="str">
            <v>Bank of America, N.A.</v>
          </cell>
          <cell r="C120" t="str">
            <v>Banks</v>
          </cell>
          <cell r="D120" t="str">
            <v>UNITED STATES</v>
          </cell>
          <cell r="E120" t="str">
            <v>Y</v>
          </cell>
          <cell r="F120" t="str">
            <v>Downgrade</v>
          </cell>
          <cell r="G120">
            <v>38078</v>
          </cell>
          <cell r="H120" t="str">
            <v>AA-</v>
          </cell>
          <cell r="I120" t="str">
            <v>Rating Outlook Stable</v>
          </cell>
        </row>
        <row r="121">
          <cell r="A121">
            <v>80089067</v>
          </cell>
          <cell r="B121" t="str">
            <v>Credit Suisse First Boston</v>
          </cell>
          <cell r="C121" t="str">
            <v>Banks</v>
          </cell>
          <cell r="D121" t="str">
            <v>SWITZERLAND</v>
          </cell>
          <cell r="E121" t="str">
            <v>Y</v>
          </cell>
          <cell r="F121" t="str">
            <v>Revision Outlook</v>
          </cell>
          <cell r="G121">
            <v>37531</v>
          </cell>
          <cell r="H121" t="str">
            <v>AA-</v>
          </cell>
          <cell r="I121" t="str">
            <v>Rating Outlook Negative</v>
          </cell>
        </row>
        <row r="122">
          <cell r="A122">
            <v>80089069</v>
          </cell>
          <cell r="B122" t="str">
            <v>Bank of New York (The)</v>
          </cell>
          <cell r="C122" t="str">
            <v>Banks</v>
          </cell>
          <cell r="D122" t="str">
            <v>UNITED STATES</v>
          </cell>
          <cell r="E122" t="str">
            <v>Y</v>
          </cell>
          <cell r="F122" t="str">
            <v>Affirmed</v>
          </cell>
          <cell r="G122">
            <v>38196</v>
          </cell>
          <cell r="H122" t="str">
            <v>AA-</v>
          </cell>
          <cell r="I122" t="str">
            <v>Rating Outlook Stable</v>
          </cell>
        </row>
        <row r="123">
          <cell r="A123">
            <v>80089070</v>
          </cell>
          <cell r="B123" t="str">
            <v>Chase Manhattan Bank (The)</v>
          </cell>
          <cell r="C123" t="str">
            <v>Banks</v>
          </cell>
          <cell r="D123" t="str">
            <v>UNITED STATES</v>
          </cell>
          <cell r="E123" t="str">
            <v>Y</v>
          </cell>
          <cell r="F123" t="str">
            <v>Withdrawn</v>
          </cell>
          <cell r="G123">
            <v>37209</v>
          </cell>
          <cell r="H123" t="str">
            <v>NR</v>
          </cell>
          <cell r="I123" t="str">
            <v>Rating Outlook Negative</v>
          </cell>
        </row>
        <row r="124">
          <cell r="A124">
            <v>80089072</v>
          </cell>
          <cell r="B124" t="str">
            <v>Wachovia Bank, N. A.</v>
          </cell>
          <cell r="C124" t="str">
            <v>Banks</v>
          </cell>
          <cell r="D124" t="str">
            <v>UNITED STATES</v>
          </cell>
          <cell r="E124" t="str">
            <v>Y</v>
          </cell>
          <cell r="F124" t="str">
            <v>Affirmed</v>
          </cell>
          <cell r="G124">
            <v>38159</v>
          </cell>
          <cell r="H124" t="str">
            <v>A+</v>
          </cell>
          <cell r="I124" t="str">
            <v>Rating Outlook Positive</v>
          </cell>
        </row>
        <row r="125">
          <cell r="A125">
            <v>80089073</v>
          </cell>
          <cell r="B125" t="str">
            <v>Fleet National Bank</v>
          </cell>
          <cell r="C125" t="str">
            <v>Banks</v>
          </cell>
          <cell r="D125" t="str">
            <v>UNITED STATES</v>
          </cell>
          <cell r="E125" t="str">
            <v>Y</v>
          </cell>
          <cell r="F125" t="str">
            <v>Upgrade</v>
          </cell>
          <cell r="G125">
            <v>38078</v>
          </cell>
          <cell r="H125" t="str">
            <v>AA-</v>
          </cell>
          <cell r="I125" t="str">
            <v>Rating Outlook Stable</v>
          </cell>
        </row>
        <row r="126">
          <cell r="A126">
            <v>80089075</v>
          </cell>
          <cell r="B126" t="str">
            <v>Canadian Imperial Bank of Commerce</v>
          </cell>
          <cell r="C126" t="str">
            <v>Banks</v>
          </cell>
          <cell r="D126" t="str">
            <v>CANADA</v>
          </cell>
          <cell r="E126" t="str">
            <v>Y</v>
          </cell>
          <cell r="F126" t="str">
            <v>Affirmed</v>
          </cell>
          <cell r="G126">
            <v>38026</v>
          </cell>
          <cell r="H126" t="str">
            <v>AA-</v>
          </cell>
          <cell r="I126" t="str">
            <v>Rating Outlook Negative</v>
          </cell>
        </row>
        <row r="127">
          <cell r="A127">
            <v>80089076</v>
          </cell>
          <cell r="B127" t="str">
            <v>Republic National Bank of New York</v>
          </cell>
          <cell r="C127" t="str">
            <v>Banks</v>
          </cell>
          <cell r="D127" t="str">
            <v>UNITED STATES</v>
          </cell>
          <cell r="E127" t="str">
            <v>N</v>
          </cell>
          <cell r="F127" t="str">
            <v>Withdrawn</v>
          </cell>
          <cell r="G127">
            <v>36595</v>
          </cell>
          <cell r="H127" t="str">
            <v>NR</v>
          </cell>
        </row>
        <row r="128">
          <cell r="A128">
            <v>80089077</v>
          </cell>
          <cell r="B128" t="str">
            <v>CenterPoint Energy Resources Corp.</v>
          </cell>
          <cell r="C128" t="str">
            <v>Corporates</v>
          </cell>
          <cell r="D128" t="str">
            <v>UNITED STATES</v>
          </cell>
          <cell r="E128" t="str">
            <v>Y</v>
          </cell>
          <cell r="F128" t="str">
            <v>Affirmed</v>
          </cell>
          <cell r="G128">
            <v>37965</v>
          </cell>
          <cell r="H128" t="str">
            <v>BBB</v>
          </cell>
          <cell r="I128" t="str">
            <v>Rating Outlook Negative</v>
          </cell>
        </row>
        <row r="129">
          <cell r="A129">
            <v>80089078</v>
          </cell>
          <cell r="B129" t="str">
            <v>Associates First Capital Corp.</v>
          </cell>
          <cell r="C129" t="str">
            <v>Banks</v>
          </cell>
          <cell r="D129" t="str">
            <v>UNITED STATES</v>
          </cell>
          <cell r="E129" t="str">
            <v>Y</v>
          </cell>
          <cell r="F129" t="str">
            <v>Affirmed</v>
          </cell>
          <cell r="G129">
            <v>37817</v>
          </cell>
          <cell r="H129" t="str">
            <v>AA+</v>
          </cell>
          <cell r="I129" t="str">
            <v>Rating Outlook Stable</v>
          </cell>
        </row>
        <row r="130">
          <cell r="A130">
            <v>80089081</v>
          </cell>
          <cell r="B130" t="str">
            <v>R.J. Reynolds Tobacco Holdings, Inc.</v>
          </cell>
          <cell r="C130" t="str">
            <v>Bank Loans</v>
          </cell>
          <cell r="D130" t="str">
            <v>UNITED STATES</v>
          </cell>
          <cell r="E130" t="str">
            <v>Y</v>
          </cell>
          <cell r="F130" t="str">
            <v>Affirmed</v>
          </cell>
          <cell r="G130">
            <v>38161</v>
          </cell>
          <cell r="H130" t="str">
            <v>BB</v>
          </cell>
          <cell r="I130" t="str">
            <v>Rating Outlook Stable</v>
          </cell>
        </row>
        <row r="131">
          <cell r="A131">
            <v>80089086</v>
          </cell>
          <cell r="B131" t="str">
            <v>Verizon Finance Corp.</v>
          </cell>
          <cell r="C131" t="str">
            <v>Telecommunications</v>
          </cell>
          <cell r="D131" t="str">
            <v>UNITED STATES</v>
          </cell>
          <cell r="E131" t="str">
            <v>N</v>
          </cell>
          <cell r="F131" t="str">
            <v>Affirmed</v>
          </cell>
          <cell r="G131">
            <v>38198</v>
          </cell>
          <cell r="H131" t="str">
            <v>A+</v>
          </cell>
        </row>
        <row r="132">
          <cell r="A132">
            <v>80089091</v>
          </cell>
          <cell r="B132" t="str">
            <v>Fleet Bank, N.A.</v>
          </cell>
          <cell r="C132" t="str">
            <v>Banks</v>
          </cell>
          <cell r="D132" t="str">
            <v>UNITED STATES</v>
          </cell>
          <cell r="E132" t="str">
            <v>N</v>
          </cell>
          <cell r="F132" t="str">
            <v>Withdrawn</v>
          </cell>
          <cell r="G132">
            <v>37244</v>
          </cell>
          <cell r="H132" t="str">
            <v>NR</v>
          </cell>
          <cell r="I132" t="str">
            <v>Rating Outlook Stable</v>
          </cell>
        </row>
        <row r="133">
          <cell r="A133">
            <v>80089092</v>
          </cell>
          <cell r="B133" t="str">
            <v>Fleet Bank of Maine</v>
          </cell>
          <cell r="C133" t="str">
            <v>Banks</v>
          </cell>
          <cell r="D133" t="str">
            <v>UNITED STATES</v>
          </cell>
          <cell r="E133" t="str">
            <v>N</v>
          </cell>
          <cell r="F133" t="str">
            <v>Withdrawn</v>
          </cell>
          <cell r="G133">
            <v>37244</v>
          </cell>
          <cell r="H133" t="str">
            <v>NR</v>
          </cell>
          <cell r="I133" t="str">
            <v>Rating Outlook Stable</v>
          </cell>
        </row>
        <row r="134">
          <cell r="A134">
            <v>80089093</v>
          </cell>
          <cell r="B134" t="str">
            <v>Fleet Bank N.H.</v>
          </cell>
          <cell r="C134" t="str">
            <v>Banks</v>
          </cell>
          <cell r="D134" t="str">
            <v>UNITED STATES</v>
          </cell>
          <cell r="E134" t="str">
            <v>N</v>
          </cell>
          <cell r="F134" t="str">
            <v>Withdrawn</v>
          </cell>
          <cell r="G134">
            <v>37244</v>
          </cell>
          <cell r="H134" t="str">
            <v>NR</v>
          </cell>
          <cell r="I134" t="str">
            <v>Rating Outlook Stable</v>
          </cell>
        </row>
        <row r="135">
          <cell r="A135">
            <v>80089094</v>
          </cell>
          <cell r="B135" t="str">
            <v>Fleet Bank of New York</v>
          </cell>
          <cell r="C135" t="str">
            <v>Banks</v>
          </cell>
          <cell r="D135" t="str">
            <v>UNITED STATES</v>
          </cell>
          <cell r="E135" t="str">
            <v>N</v>
          </cell>
          <cell r="F135" t="str">
            <v>Withdrawn</v>
          </cell>
          <cell r="G135">
            <v>36678</v>
          </cell>
          <cell r="H135" t="str">
            <v>NR</v>
          </cell>
          <cell r="I135" t="str">
            <v>Rating Watch Off</v>
          </cell>
        </row>
        <row r="136">
          <cell r="A136">
            <v>80089095</v>
          </cell>
          <cell r="B136" t="str">
            <v>California Federal Bank, FSB</v>
          </cell>
          <cell r="C136" t="str">
            <v>Banks</v>
          </cell>
          <cell r="D136" t="str">
            <v>UNITED STATES</v>
          </cell>
          <cell r="E136" t="str">
            <v>N</v>
          </cell>
          <cell r="F136" t="str">
            <v>Withdrawn</v>
          </cell>
          <cell r="G136">
            <v>37575</v>
          </cell>
          <cell r="H136" t="str">
            <v>NR</v>
          </cell>
        </row>
        <row r="137">
          <cell r="A137">
            <v>80089096</v>
          </cell>
          <cell r="B137" t="str">
            <v>CBS Corp.</v>
          </cell>
          <cell r="C137" t="str">
            <v>Media &amp; Entertainment</v>
          </cell>
          <cell r="D137" t="str">
            <v>UNITED STATES</v>
          </cell>
          <cell r="E137" t="str">
            <v>Y</v>
          </cell>
          <cell r="F137" t="str">
            <v>Upgrade</v>
          </cell>
          <cell r="G137">
            <v>36992</v>
          </cell>
          <cell r="H137" t="str">
            <v>A-</v>
          </cell>
          <cell r="I137" t="str">
            <v>Rating Outlook Stable</v>
          </cell>
        </row>
        <row r="138">
          <cell r="A138">
            <v>80089097</v>
          </cell>
          <cell r="B138" t="str">
            <v>Sotheby's, Inc.</v>
          </cell>
          <cell r="C138" t="str">
            <v>Diversified Services</v>
          </cell>
          <cell r="D138" t="str">
            <v>UNITED STATES</v>
          </cell>
          <cell r="E138" t="str">
            <v>N</v>
          </cell>
          <cell r="F138" t="str">
            <v>Withdrawn</v>
          </cell>
          <cell r="G138">
            <v>37174</v>
          </cell>
          <cell r="H138" t="str">
            <v>NR</v>
          </cell>
          <cell r="I138" t="str">
            <v>Rating Outlook Stable</v>
          </cell>
        </row>
        <row r="139">
          <cell r="A139">
            <v>80089103</v>
          </cell>
          <cell r="B139" t="str">
            <v>Deere &amp; Co.</v>
          </cell>
          <cell r="C139" t="str">
            <v>Capital Goods</v>
          </cell>
          <cell r="D139" t="str">
            <v>UNITED STATES</v>
          </cell>
          <cell r="E139" t="str">
            <v>Y</v>
          </cell>
          <cell r="F139" t="str">
            <v>Affirmed</v>
          </cell>
          <cell r="G139">
            <v>38015</v>
          </cell>
          <cell r="H139" t="str">
            <v>A</v>
          </cell>
          <cell r="I139" t="str">
            <v>Rating Outlook Stable</v>
          </cell>
        </row>
        <row r="140">
          <cell r="A140">
            <v>80089104</v>
          </cell>
          <cell r="B140" t="str">
            <v>John Deere Capital Corp.</v>
          </cell>
          <cell r="C140" t="str">
            <v>Banks</v>
          </cell>
          <cell r="D140" t="str">
            <v>UNITED STATES</v>
          </cell>
          <cell r="E140" t="str">
            <v>Y</v>
          </cell>
          <cell r="F140" t="str">
            <v>Affirmed</v>
          </cell>
          <cell r="G140">
            <v>38016</v>
          </cell>
          <cell r="H140" t="str">
            <v>A</v>
          </cell>
          <cell r="I140" t="str">
            <v>Rating Outlook Stable</v>
          </cell>
        </row>
        <row r="141">
          <cell r="A141">
            <v>80089105</v>
          </cell>
          <cell r="B141" t="str">
            <v>Enron Corp.</v>
          </cell>
          <cell r="C141" t="str">
            <v>Corporate Finance</v>
          </cell>
          <cell r="D141" t="str">
            <v>UNITED STATES</v>
          </cell>
          <cell r="E141" t="str">
            <v>N</v>
          </cell>
          <cell r="F141" t="str">
            <v>Withdrawn</v>
          </cell>
          <cell r="G141">
            <v>38187</v>
          </cell>
          <cell r="H141" t="str">
            <v>NR</v>
          </cell>
        </row>
        <row r="142">
          <cell r="A142">
            <v>80089107</v>
          </cell>
          <cell r="B142" t="str">
            <v>MBNA America Bank, N.A.</v>
          </cell>
          <cell r="C142" t="str">
            <v>Banks</v>
          </cell>
          <cell r="D142" t="str">
            <v>UNITED STATES</v>
          </cell>
          <cell r="E142" t="str">
            <v>Y</v>
          </cell>
          <cell r="F142" t="str">
            <v>Downgrade</v>
          </cell>
          <cell r="G142">
            <v>37665</v>
          </cell>
          <cell r="H142" t="str">
            <v>BBB+</v>
          </cell>
          <cell r="I142" t="str">
            <v>Rating Outlook Stable</v>
          </cell>
        </row>
        <row r="143">
          <cell r="A143">
            <v>80089108</v>
          </cell>
          <cell r="B143" t="str">
            <v>Firstar Bank NA</v>
          </cell>
          <cell r="C143" t="str">
            <v>Banks</v>
          </cell>
          <cell r="D143" t="str">
            <v>UNITED STATES</v>
          </cell>
          <cell r="E143" t="str">
            <v>N</v>
          </cell>
          <cell r="F143" t="str">
            <v>Withdrawn</v>
          </cell>
          <cell r="G143">
            <v>37169</v>
          </cell>
          <cell r="H143" t="str">
            <v>NR</v>
          </cell>
        </row>
        <row r="144">
          <cell r="A144">
            <v>80089109</v>
          </cell>
          <cell r="B144" t="str">
            <v>Goldman Sachs Group, Inc.</v>
          </cell>
          <cell r="C144" t="str">
            <v>Banks</v>
          </cell>
          <cell r="D144" t="str">
            <v>UNITED STATES</v>
          </cell>
          <cell r="E144" t="str">
            <v>Y</v>
          </cell>
          <cell r="F144" t="str">
            <v>Affirmed</v>
          </cell>
          <cell r="G144">
            <v>37826</v>
          </cell>
          <cell r="H144" t="str">
            <v>AA-</v>
          </cell>
          <cell r="I144" t="str">
            <v>Rating Outlook Stable</v>
          </cell>
        </row>
        <row r="145">
          <cell r="A145">
            <v>80089110</v>
          </cell>
          <cell r="B145" t="str">
            <v>Western Corporate Federal Credit Union</v>
          </cell>
          <cell r="C145" t="str">
            <v>Banks</v>
          </cell>
          <cell r="D145" t="str">
            <v>UNITED STATES</v>
          </cell>
          <cell r="E145" t="str">
            <v>N</v>
          </cell>
          <cell r="F145" t="str">
            <v>Withdrawn</v>
          </cell>
          <cell r="G145">
            <v>36972</v>
          </cell>
          <cell r="H145" t="str">
            <v>NR</v>
          </cell>
        </row>
        <row r="146">
          <cell r="A146">
            <v>80089113</v>
          </cell>
          <cell r="B146" t="str">
            <v>Coca-Cola Enterprises Inc.</v>
          </cell>
          <cell r="C146" t="str">
            <v>Beverage</v>
          </cell>
          <cell r="D146" t="str">
            <v>UNITED STATES</v>
          </cell>
          <cell r="E146" t="str">
            <v>Y</v>
          </cell>
          <cell r="F146" t="str">
            <v>Downgrade</v>
          </cell>
          <cell r="G146">
            <v>37774</v>
          </cell>
          <cell r="H146" t="str">
            <v>A</v>
          </cell>
          <cell r="I146" t="str">
            <v>Rating Outlook Stable</v>
          </cell>
        </row>
        <row r="147">
          <cell r="A147">
            <v>80089116</v>
          </cell>
          <cell r="B147" t="str">
            <v>NationsBank Corp.</v>
          </cell>
          <cell r="C147" t="str">
            <v>Banks</v>
          </cell>
          <cell r="D147" t="str">
            <v>UNITED STATES</v>
          </cell>
          <cell r="E147" t="str">
            <v>Y</v>
          </cell>
          <cell r="F147" t="str">
            <v>Withdrawn</v>
          </cell>
          <cell r="G147">
            <v>36130</v>
          </cell>
          <cell r="H147" t="str">
            <v>NR</v>
          </cell>
          <cell r="I147" t="str">
            <v>Not on Rating Watch</v>
          </cell>
        </row>
        <row r="148">
          <cell r="A148">
            <v>80089117</v>
          </cell>
          <cell r="B148" t="str">
            <v>GMAC Australia (Finance) Limited</v>
          </cell>
          <cell r="C148" t="str">
            <v>Banks</v>
          </cell>
          <cell r="D148" t="str">
            <v>UNITED STATES</v>
          </cell>
          <cell r="E148" t="str">
            <v>Y</v>
          </cell>
          <cell r="F148" t="str">
            <v>Withdrawn</v>
          </cell>
          <cell r="G148">
            <v>38111</v>
          </cell>
          <cell r="H148" t="str">
            <v>NR</v>
          </cell>
        </row>
        <row r="149">
          <cell r="A149">
            <v>80089118</v>
          </cell>
          <cell r="B149" t="str">
            <v>GMAC International Finance B.V.</v>
          </cell>
          <cell r="C149" t="str">
            <v>Banks</v>
          </cell>
          <cell r="D149" t="str">
            <v>UNITED STATES</v>
          </cell>
          <cell r="E149" t="str">
            <v>Y</v>
          </cell>
          <cell r="F149" t="str">
            <v>Affirmed</v>
          </cell>
          <cell r="G149">
            <v>38111</v>
          </cell>
          <cell r="H149" t="str">
            <v>BBB+</v>
          </cell>
          <cell r="I149" t="str">
            <v>Rating Outlook Negative</v>
          </cell>
        </row>
        <row r="150">
          <cell r="A150">
            <v>80089120</v>
          </cell>
          <cell r="B150" t="str">
            <v>PNC Bank, N.A.</v>
          </cell>
          <cell r="C150" t="str">
            <v>Banks</v>
          </cell>
          <cell r="D150" t="str">
            <v>UNITED STATES</v>
          </cell>
          <cell r="E150" t="str">
            <v>Y</v>
          </cell>
          <cell r="F150" t="str">
            <v>Affirmed</v>
          </cell>
          <cell r="G150">
            <v>38225</v>
          </cell>
          <cell r="H150" t="str">
            <v>A</v>
          </cell>
          <cell r="I150" t="str">
            <v>Rating Outlook Stable</v>
          </cell>
        </row>
        <row r="151">
          <cell r="A151">
            <v>80089121</v>
          </cell>
          <cell r="B151" t="str">
            <v>Berkley (W.R.) Corp.</v>
          </cell>
          <cell r="C151" t="str">
            <v>Insurance</v>
          </cell>
          <cell r="D151" t="str">
            <v>UNITED STATES</v>
          </cell>
          <cell r="E151" t="str">
            <v>N</v>
          </cell>
          <cell r="F151" t="str">
            <v>Withdrawn</v>
          </cell>
          <cell r="G151">
            <v>36298</v>
          </cell>
          <cell r="H151" t="str">
            <v>NR</v>
          </cell>
        </row>
        <row r="152">
          <cell r="A152">
            <v>80089125</v>
          </cell>
          <cell r="B152" t="str">
            <v>NationsBank of Tennessee, N.A.</v>
          </cell>
          <cell r="C152" t="str">
            <v>Banks</v>
          </cell>
          <cell r="D152" t="str">
            <v>UNITED STATES</v>
          </cell>
          <cell r="E152" t="str">
            <v>N</v>
          </cell>
          <cell r="F152" t="str">
            <v>Withdrawn</v>
          </cell>
          <cell r="G152">
            <v>36678</v>
          </cell>
          <cell r="H152" t="str">
            <v>NR</v>
          </cell>
        </row>
        <row r="153">
          <cell r="A153">
            <v>80089126</v>
          </cell>
          <cell r="B153" t="str">
            <v>FleetBoston Financial Corp.</v>
          </cell>
          <cell r="C153" t="str">
            <v>Banks</v>
          </cell>
          <cell r="D153" t="str">
            <v>UNITED STATES</v>
          </cell>
          <cell r="E153" t="str">
            <v>Y</v>
          </cell>
          <cell r="F153" t="str">
            <v>Withdrawn</v>
          </cell>
          <cell r="G153">
            <v>38078</v>
          </cell>
          <cell r="H153" t="str">
            <v>NR</v>
          </cell>
          <cell r="I153" t="str">
            <v>Rating Outlook Stable</v>
          </cell>
        </row>
        <row r="154">
          <cell r="A154">
            <v>80089128</v>
          </cell>
          <cell r="B154" t="str">
            <v>Time Warner Inc.</v>
          </cell>
          <cell r="C154" t="str">
            <v>Media &amp; Entertainment</v>
          </cell>
          <cell r="D154" t="str">
            <v>UNITED STATES</v>
          </cell>
          <cell r="E154" t="str">
            <v>Y</v>
          </cell>
          <cell r="F154" t="str">
            <v>Affirmed</v>
          </cell>
          <cell r="G154">
            <v>38050</v>
          </cell>
          <cell r="H154" t="str">
            <v>BBB+</v>
          </cell>
          <cell r="I154" t="str">
            <v>Rating Outlook Stable</v>
          </cell>
        </row>
        <row r="155">
          <cell r="A155">
            <v>80089129</v>
          </cell>
          <cell r="B155" t="str">
            <v>Time Warner Entertainment Co., L.P.</v>
          </cell>
          <cell r="C155" t="str">
            <v>Media &amp; Entertainment</v>
          </cell>
          <cell r="D155" t="str">
            <v>UNITED STATES</v>
          </cell>
          <cell r="E155" t="str">
            <v>Y</v>
          </cell>
          <cell r="F155" t="str">
            <v>Affirmed</v>
          </cell>
          <cell r="G155">
            <v>38050</v>
          </cell>
          <cell r="H155" t="str">
            <v>BBB+</v>
          </cell>
          <cell r="I155" t="str">
            <v>Rating Outlook Stable</v>
          </cell>
        </row>
        <row r="156">
          <cell r="A156">
            <v>80089131</v>
          </cell>
          <cell r="B156" t="str">
            <v>Rogers Cablesystems Ltd.</v>
          </cell>
          <cell r="C156" t="str">
            <v>Corporates</v>
          </cell>
          <cell r="D156" t="str">
            <v>UNITED STATES</v>
          </cell>
          <cell r="E156" t="str">
            <v>N</v>
          </cell>
          <cell r="F156" t="str">
            <v>Downgrade</v>
          </cell>
          <cell r="G156">
            <v>34471</v>
          </cell>
          <cell r="H156" t="str">
            <v>BB+</v>
          </cell>
        </row>
        <row r="157">
          <cell r="A157">
            <v>80089132</v>
          </cell>
          <cell r="B157" t="str">
            <v>MBNA Corporation</v>
          </cell>
          <cell r="C157" t="str">
            <v>Banks</v>
          </cell>
          <cell r="D157" t="str">
            <v>UNITED STATES</v>
          </cell>
          <cell r="E157" t="str">
            <v>Y</v>
          </cell>
          <cell r="F157" t="str">
            <v>Downgrade</v>
          </cell>
          <cell r="G157">
            <v>37665</v>
          </cell>
          <cell r="H157" t="str">
            <v>BBB+</v>
          </cell>
          <cell r="I157" t="str">
            <v>Rating Outlook Stable</v>
          </cell>
        </row>
        <row r="158">
          <cell r="A158">
            <v>80089133</v>
          </cell>
          <cell r="B158" t="str">
            <v>GS Financial Products International, L.P.</v>
          </cell>
          <cell r="C158" t="str">
            <v>Banks</v>
          </cell>
          <cell r="D158" t="str">
            <v>UNITED STATES</v>
          </cell>
          <cell r="E158" t="str">
            <v>Y</v>
          </cell>
          <cell r="F158" t="str">
            <v>Affirmed</v>
          </cell>
          <cell r="G158">
            <v>36895</v>
          </cell>
          <cell r="H158" t="str">
            <v>AAA</v>
          </cell>
        </row>
        <row r="159">
          <cell r="A159">
            <v>80089134</v>
          </cell>
          <cell r="B159" t="str">
            <v>Fifth Third Bancorp</v>
          </cell>
          <cell r="C159" t="str">
            <v>Banks</v>
          </cell>
          <cell r="D159" t="str">
            <v>UNITED STATES</v>
          </cell>
          <cell r="E159" t="str">
            <v>Y</v>
          </cell>
          <cell r="F159" t="str">
            <v>Affirmed</v>
          </cell>
          <cell r="G159">
            <v>37707</v>
          </cell>
          <cell r="H159" t="str">
            <v>AA-</v>
          </cell>
          <cell r="I159" t="str">
            <v>Rating Outlook Stable</v>
          </cell>
        </row>
        <row r="160">
          <cell r="A160">
            <v>80089135</v>
          </cell>
          <cell r="B160" t="str">
            <v>Fifth Third Bank (Ohio)</v>
          </cell>
          <cell r="C160" t="str">
            <v>Banks</v>
          </cell>
          <cell r="D160" t="str">
            <v>UNITED STATES</v>
          </cell>
          <cell r="E160" t="str">
            <v>Y</v>
          </cell>
          <cell r="F160" t="str">
            <v>Affirmed</v>
          </cell>
          <cell r="G160">
            <v>37707</v>
          </cell>
          <cell r="H160" t="str">
            <v>AA-</v>
          </cell>
          <cell r="I160" t="str">
            <v>Rating Outlook Stable</v>
          </cell>
        </row>
        <row r="161">
          <cell r="A161">
            <v>80089136</v>
          </cell>
          <cell r="B161" t="str">
            <v>Fleet Mortgage Group, Inc.</v>
          </cell>
          <cell r="C161" t="str">
            <v>Financial Institutions</v>
          </cell>
          <cell r="D161" t="str">
            <v>UNITED STATES</v>
          </cell>
          <cell r="E161" t="str">
            <v>N</v>
          </cell>
          <cell r="F161" t="str">
            <v>Withdrawn</v>
          </cell>
          <cell r="G161">
            <v>37817</v>
          </cell>
          <cell r="H161" t="str">
            <v>NR</v>
          </cell>
        </row>
        <row r="162">
          <cell r="A162">
            <v>80089138</v>
          </cell>
          <cell r="B162" t="str">
            <v>CMS Energy Corp.</v>
          </cell>
          <cell r="C162" t="str">
            <v>Global Power</v>
          </cell>
          <cell r="D162" t="str">
            <v>UNITED STATES</v>
          </cell>
          <cell r="E162" t="str">
            <v>Y</v>
          </cell>
          <cell r="F162" t="str">
            <v>Affirmed</v>
          </cell>
          <cell r="G162">
            <v>37946</v>
          </cell>
          <cell r="H162" t="str">
            <v>B+</v>
          </cell>
          <cell r="I162" t="str">
            <v>Rating Outlook Stable</v>
          </cell>
        </row>
        <row r="163">
          <cell r="A163">
            <v>80089143</v>
          </cell>
          <cell r="B163" t="str">
            <v>Bank of Montreal</v>
          </cell>
          <cell r="C163" t="str">
            <v>Banks</v>
          </cell>
          <cell r="D163" t="str">
            <v>CANADA</v>
          </cell>
          <cell r="E163" t="str">
            <v>Y</v>
          </cell>
          <cell r="F163" t="str">
            <v>Affirmed</v>
          </cell>
          <cell r="G163">
            <v>36189</v>
          </cell>
          <cell r="H163" t="str">
            <v>AA-</v>
          </cell>
          <cell r="I163" t="str">
            <v>Rating Outlook Stable</v>
          </cell>
        </row>
        <row r="164">
          <cell r="A164">
            <v>80089144</v>
          </cell>
          <cell r="B164" t="str">
            <v>Bank of Nova Scotia</v>
          </cell>
          <cell r="C164" t="str">
            <v>Banks</v>
          </cell>
          <cell r="D164" t="str">
            <v>CANADA</v>
          </cell>
          <cell r="E164" t="str">
            <v>Y</v>
          </cell>
          <cell r="F164" t="str">
            <v>Affirmed</v>
          </cell>
          <cell r="G164">
            <v>37365</v>
          </cell>
          <cell r="H164" t="str">
            <v>AA-</v>
          </cell>
          <cell r="I164" t="str">
            <v>Rating Outlook Stable</v>
          </cell>
        </row>
        <row r="165">
          <cell r="A165">
            <v>80089146</v>
          </cell>
          <cell r="B165" t="str">
            <v>News America Holdings, Inc.</v>
          </cell>
          <cell r="C165" t="str">
            <v>Media &amp; Entertainment</v>
          </cell>
          <cell r="D165" t="str">
            <v>UNITED STATES</v>
          </cell>
          <cell r="E165" t="str">
            <v>N</v>
          </cell>
          <cell r="F165" t="str">
            <v>Affirmed</v>
          </cell>
          <cell r="G165">
            <v>35598</v>
          </cell>
          <cell r="H165" t="str">
            <v>BBB</v>
          </cell>
        </row>
        <row r="166">
          <cell r="A166">
            <v>80089147</v>
          </cell>
          <cell r="B166" t="str">
            <v>New England Education Loan Marketing Corp.</v>
          </cell>
          <cell r="C166" t="str">
            <v>Bank Loans</v>
          </cell>
          <cell r="D166" t="str">
            <v>UNITED STATES</v>
          </cell>
          <cell r="E166" t="str">
            <v>Y</v>
          </cell>
          <cell r="F166" t="str">
            <v>Upgrade</v>
          </cell>
          <cell r="G166">
            <v>36361</v>
          </cell>
          <cell r="H166" t="str">
            <v>AA</v>
          </cell>
          <cell r="I166" t="str">
            <v>Rating Watch Off</v>
          </cell>
        </row>
        <row r="167">
          <cell r="A167">
            <v>80089149</v>
          </cell>
          <cell r="B167" t="str">
            <v>Bank United FSB</v>
          </cell>
          <cell r="C167" t="str">
            <v>Banks</v>
          </cell>
          <cell r="D167" t="str">
            <v>UNITED STATES</v>
          </cell>
          <cell r="E167" t="str">
            <v>Y</v>
          </cell>
          <cell r="F167" t="str">
            <v>Withdrawn</v>
          </cell>
          <cell r="G167">
            <v>36936</v>
          </cell>
          <cell r="H167" t="str">
            <v>NR</v>
          </cell>
          <cell r="I167" t="str">
            <v>Rating Watch Off</v>
          </cell>
        </row>
        <row r="168">
          <cell r="A168">
            <v>80089150</v>
          </cell>
          <cell r="B168" t="str">
            <v>Merrill Lynch Derivative Products AG</v>
          </cell>
          <cell r="C168" t="str">
            <v>Banks</v>
          </cell>
          <cell r="D168" t="str">
            <v>UNITED STATES</v>
          </cell>
          <cell r="E168" t="str">
            <v>Y</v>
          </cell>
          <cell r="F168" t="str">
            <v>Affirmed</v>
          </cell>
          <cell r="G168">
            <v>36895</v>
          </cell>
          <cell r="H168" t="str">
            <v>AAA</v>
          </cell>
        </row>
        <row r="169">
          <cell r="A169">
            <v>80089152</v>
          </cell>
          <cell r="B169" t="str">
            <v>Sam Rayburn Municipal Power Agency (TX)</v>
          </cell>
          <cell r="C169" t="str">
            <v>Global Power</v>
          </cell>
          <cell r="D169" t="str">
            <v>UNITED STATES</v>
          </cell>
          <cell r="E169" t="str">
            <v>Y</v>
          </cell>
          <cell r="F169" t="str">
            <v>Withdrawn</v>
          </cell>
          <cell r="G169">
            <v>36083</v>
          </cell>
          <cell r="H169" t="str">
            <v>NR</v>
          </cell>
        </row>
        <row r="170">
          <cell r="A170">
            <v>80089154</v>
          </cell>
          <cell r="B170" t="str">
            <v>Morgan Stanley</v>
          </cell>
          <cell r="C170" t="str">
            <v>Banks</v>
          </cell>
          <cell r="D170" t="str">
            <v>UNITED STATES</v>
          </cell>
          <cell r="E170" t="str">
            <v>Y</v>
          </cell>
          <cell r="F170" t="str">
            <v>Downgrade</v>
          </cell>
          <cell r="G170">
            <v>37393</v>
          </cell>
          <cell r="H170" t="str">
            <v>AA-</v>
          </cell>
          <cell r="I170" t="str">
            <v>Rating Outlook Stable</v>
          </cell>
        </row>
        <row r="171">
          <cell r="A171">
            <v>80089155</v>
          </cell>
          <cell r="B171" t="str">
            <v>Salomon Swapco, Inc</v>
          </cell>
          <cell r="C171" t="str">
            <v>Banks</v>
          </cell>
          <cell r="D171" t="str">
            <v>UNITED STATES</v>
          </cell>
          <cell r="E171" t="str">
            <v>Y</v>
          </cell>
          <cell r="F171" t="str">
            <v>Affirmed</v>
          </cell>
          <cell r="G171">
            <v>36895</v>
          </cell>
          <cell r="H171" t="str">
            <v>AAA</v>
          </cell>
        </row>
        <row r="172">
          <cell r="A172">
            <v>80089156</v>
          </cell>
          <cell r="B172" t="str">
            <v>Provident Bank (The)</v>
          </cell>
          <cell r="C172" t="str">
            <v>Banks</v>
          </cell>
          <cell r="D172" t="str">
            <v>UNITED STATES</v>
          </cell>
          <cell r="E172" t="str">
            <v>Y</v>
          </cell>
          <cell r="F172" t="str">
            <v>Upgrade</v>
          </cell>
          <cell r="G172">
            <v>38169</v>
          </cell>
          <cell r="H172" t="str">
            <v>AA-</v>
          </cell>
          <cell r="I172" t="str">
            <v>Rating Outlook Stable</v>
          </cell>
        </row>
        <row r="173">
          <cell r="A173">
            <v>80089157</v>
          </cell>
          <cell r="B173" t="str">
            <v>Viacom International Inc.</v>
          </cell>
          <cell r="C173" t="str">
            <v>Media &amp; Entertainment</v>
          </cell>
          <cell r="D173" t="str">
            <v>UNITED STATES</v>
          </cell>
          <cell r="E173" t="str">
            <v>Y</v>
          </cell>
          <cell r="F173" t="str">
            <v>Upgrade</v>
          </cell>
          <cell r="G173">
            <v>36992</v>
          </cell>
          <cell r="H173" t="str">
            <v>A-</v>
          </cell>
          <cell r="I173" t="str">
            <v>Rating Outlook Stable</v>
          </cell>
        </row>
        <row r="174">
          <cell r="A174">
            <v>80089158</v>
          </cell>
          <cell r="B174" t="str">
            <v>Freddie Mac</v>
          </cell>
          <cell r="C174" t="str">
            <v>Financial Institutions</v>
          </cell>
          <cell r="D174" t="str">
            <v>UNITED STATES</v>
          </cell>
          <cell r="E174" t="str">
            <v>Y</v>
          </cell>
          <cell r="F174" t="str">
            <v>Affirmed</v>
          </cell>
          <cell r="G174">
            <v>38168</v>
          </cell>
          <cell r="H174" t="str">
            <v>AAA</v>
          </cell>
          <cell r="I174" t="str">
            <v>Rating Outlook Stable</v>
          </cell>
        </row>
        <row r="175">
          <cell r="A175">
            <v>80089159</v>
          </cell>
          <cell r="B175" t="str">
            <v>Fannie Mae</v>
          </cell>
          <cell r="C175" t="str">
            <v>Financial Institutions</v>
          </cell>
          <cell r="D175" t="str">
            <v>UNITED STATES</v>
          </cell>
          <cell r="E175" t="str">
            <v>Y</v>
          </cell>
          <cell r="F175" t="str">
            <v>Affirmed</v>
          </cell>
          <cell r="G175">
            <v>38259</v>
          </cell>
          <cell r="H175" t="str">
            <v>AAA</v>
          </cell>
          <cell r="I175" t="str">
            <v>Rating Outlook Stable</v>
          </cell>
        </row>
        <row r="176">
          <cell r="A176">
            <v>80089160</v>
          </cell>
          <cell r="B176" t="str">
            <v>WorldCom, Inc.</v>
          </cell>
          <cell r="C176" t="str">
            <v>Telecommunications</v>
          </cell>
          <cell r="D176" t="str">
            <v>UNITED STATES</v>
          </cell>
          <cell r="E176" t="str">
            <v>N</v>
          </cell>
          <cell r="F176" t="str">
            <v>Withdrawn</v>
          </cell>
          <cell r="G176">
            <v>38113</v>
          </cell>
          <cell r="H176" t="str">
            <v>NR</v>
          </cell>
        </row>
        <row r="177">
          <cell r="A177">
            <v>80089163</v>
          </cell>
          <cell r="B177" t="str">
            <v>Avco Financial Services, Inc.</v>
          </cell>
          <cell r="C177" t="str">
            <v>Banks</v>
          </cell>
          <cell r="D177" t="str">
            <v>UNITED STATES</v>
          </cell>
          <cell r="E177" t="str">
            <v>Y</v>
          </cell>
          <cell r="F177" t="str">
            <v>Affirmed</v>
          </cell>
          <cell r="G177">
            <v>37817</v>
          </cell>
          <cell r="H177" t="str">
            <v>AA+</v>
          </cell>
          <cell r="I177" t="str">
            <v>Rating Outlook Stable</v>
          </cell>
        </row>
        <row r="178">
          <cell r="A178">
            <v>80089167</v>
          </cell>
          <cell r="B178" t="str">
            <v>Citigroup Global Markets Holdings Inc.</v>
          </cell>
          <cell r="C178" t="str">
            <v>Banks</v>
          </cell>
          <cell r="D178" t="str">
            <v>UNITED STATES</v>
          </cell>
          <cell r="E178" t="str">
            <v>Y</v>
          </cell>
          <cell r="F178" t="str">
            <v>Affirmed</v>
          </cell>
          <cell r="G178">
            <v>38117</v>
          </cell>
          <cell r="H178" t="str">
            <v>AA+</v>
          </cell>
          <cell r="I178" t="str">
            <v>Rating Outlook Stable</v>
          </cell>
        </row>
        <row r="179">
          <cell r="A179">
            <v>80089169</v>
          </cell>
          <cell r="B179" t="str">
            <v>Williams Companies, Inc.</v>
          </cell>
          <cell r="C179" t="str">
            <v>Corporates</v>
          </cell>
          <cell r="D179" t="str">
            <v>UNITED STATES</v>
          </cell>
          <cell r="E179" t="str">
            <v>Y</v>
          </cell>
          <cell r="F179" t="str">
            <v>Affirmed</v>
          </cell>
          <cell r="G179">
            <v>37908</v>
          </cell>
          <cell r="H179" t="str">
            <v>B+</v>
          </cell>
          <cell r="I179" t="str">
            <v>Rating Outlook Positive</v>
          </cell>
        </row>
        <row r="180">
          <cell r="A180">
            <v>80089172</v>
          </cell>
          <cell r="B180" t="str">
            <v>Toronto-Dominion Bank</v>
          </cell>
          <cell r="C180" t="str">
            <v>Banks</v>
          </cell>
          <cell r="D180" t="str">
            <v>CANADA</v>
          </cell>
          <cell r="E180" t="str">
            <v>Y</v>
          </cell>
          <cell r="F180" t="str">
            <v>Affirmed</v>
          </cell>
          <cell r="G180">
            <v>38225</v>
          </cell>
          <cell r="H180" t="str">
            <v>AA-</v>
          </cell>
          <cell r="I180" t="str">
            <v>Rating Outlook Stable</v>
          </cell>
        </row>
        <row r="181">
          <cell r="A181">
            <v>80089173</v>
          </cell>
          <cell r="B181" t="str">
            <v>GS Financial Products U.S., L.P.</v>
          </cell>
          <cell r="C181" t="str">
            <v>Banks</v>
          </cell>
          <cell r="D181" t="str">
            <v>UNITED STATES</v>
          </cell>
          <cell r="E181" t="str">
            <v>N</v>
          </cell>
          <cell r="F181" t="str">
            <v>Withdrawn</v>
          </cell>
          <cell r="G181">
            <v>37557</v>
          </cell>
          <cell r="H181" t="str">
            <v>NR</v>
          </cell>
        </row>
        <row r="182">
          <cell r="A182">
            <v>80089174</v>
          </cell>
          <cell r="B182" t="str">
            <v>Electronic Data Systems Corp. (EDS)</v>
          </cell>
          <cell r="C182" t="str">
            <v>Corporates</v>
          </cell>
          <cell r="D182" t="str">
            <v>UNITED STATES</v>
          </cell>
          <cell r="E182" t="str">
            <v>Y</v>
          </cell>
          <cell r="F182" t="str">
            <v>Affirmed</v>
          </cell>
          <cell r="G182">
            <v>38183</v>
          </cell>
          <cell r="H182" t="str">
            <v>BBB-</v>
          </cell>
          <cell r="I182" t="str">
            <v>Rating Outlook Stable</v>
          </cell>
        </row>
        <row r="183">
          <cell r="A183">
            <v>80089175</v>
          </cell>
          <cell r="B183" t="str">
            <v>Sprint Capital Corp.</v>
          </cell>
          <cell r="C183" t="str">
            <v>Corporates</v>
          </cell>
          <cell r="D183" t="str">
            <v>UNITED STATES</v>
          </cell>
          <cell r="E183" t="str">
            <v>Y</v>
          </cell>
          <cell r="F183" t="str">
            <v>Affirmed</v>
          </cell>
          <cell r="G183">
            <v>38057</v>
          </cell>
          <cell r="H183" t="str">
            <v>BBB</v>
          </cell>
          <cell r="I183" t="str">
            <v>Rating Outlook Stable</v>
          </cell>
        </row>
        <row r="184">
          <cell r="A184">
            <v>80089176</v>
          </cell>
          <cell r="B184" t="str">
            <v>ITT Industries, Inc.</v>
          </cell>
          <cell r="C184" t="str">
            <v>Diversified Manufacturing</v>
          </cell>
          <cell r="D184" t="str">
            <v>UNITED STATES</v>
          </cell>
          <cell r="E184" t="str">
            <v>Y</v>
          </cell>
          <cell r="F184" t="str">
            <v>Affirmed</v>
          </cell>
          <cell r="G184">
            <v>38026</v>
          </cell>
          <cell r="H184" t="str">
            <v>A-</v>
          </cell>
          <cell r="I184" t="str">
            <v>Rating Outlook Stable</v>
          </cell>
        </row>
        <row r="185">
          <cell r="A185">
            <v>80089177</v>
          </cell>
          <cell r="B185" t="str">
            <v>U.S. Central Credit Union</v>
          </cell>
          <cell r="C185" t="str">
            <v>Financial Institutions</v>
          </cell>
          <cell r="D185" t="str">
            <v>UNITED STATES</v>
          </cell>
          <cell r="E185" t="str">
            <v>Y</v>
          </cell>
          <cell r="F185" t="str">
            <v>Revision Rating</v>
          </cell>
          <cell r="G185">
            <v>36861</v>
          </cell>
          <cell r="H185" t="str">
            <v>AAA</v>
          </cell>
          <cell r="I185" t="str">
            <v>Rating Outlook Stable</v>
          </cell>
        </row>
        <row r="186">
          <cell r="A186">
            <v>80089178</v>
          </cell>
          <cell r="B186" t="str">
            <v>Advanta National Bank</v>
          </cell>
          <cell r="C186" t="str">
            <v>Banks</v>
          </cell>
          <cell r="D186" t="str">
            <v>UNITED STATES</v>
          </cell>
          <cell r="E186" t="str">
            <v>N</v>
          </cell>
          <cell r="F186" t="str">
            <v>Affirmed</v>
          </cell>
          <cell r="G186">
            <v>38189</v>
          </cell>
          <cell r="H186" t="str">
            <v>B+</v>
          </cell>
        </row>
        <row r="187">
          <cell r="A187">
            <v>80089180</v>
          </cell>
          <cell r="B187" t="str">
            <v>Cox Enterprises, Inc.</v>
          </cell>
          <cell r="C187" t="str">
            <v>Media &amp; Entertainment</v>
          </cell>
          <cell r="D187" t="str">
            <v>UNITED STATES</v>
          </cell>
          <cell r="E187" t="str">
            <v>Y</v>
          </cell>
          <cell r="F187" t="str">
            <v>Rating Watch On</v>
          </cell>
          <cell r="G187">
            <v>38201</v>
          </cell>
          <cell r="H187" t="str">
            <v>BBB</v>
          </cell>
          <cell r="I187" t="str">
            <v>Rating Watch Negative</v>
          </cell>
        </row>
        <row r="188">
          <cell r="A188">
            <v>80089181</v>
          </cell>
          <cell r="B188" t="str">
            <v>International Business Machines Corp. (IBM)</v>
          </cell>
          <cell r="C188" t="str">
            <v>Corporates</v>
          </cell>
          <cell r="D188" t="str">
            <v>UNITED STATES</v>
          </cell>
          <cell r="E188" t="str">
            <v>Y</v>
          </cell>
          <cell r="F188" t="str">
            <v>Affirmed</v>
          </cell>
          <cell r="G188">
            <v>38152</v>
          </cell>
          <cell r="H188" t="str">
            <v>AA-</v>
          </cell>
          <cell r="I188" t="str">
            <v>Rating Outlook Stable</v>
          </cell>
        </row>
        <row r="189">
          <cell r="A189">
            <v>80089182</v>
          </cell>
          <cell r="B189" t="str">
            <v>IBM Credit Corp.</v>
          </cell>
          <cell r="C189" t="str">
            <v>Banks</v>
          </cell>
          <cell r="D189" t="str">
            <v>UNITED STATES</v>
          </cell>
          <cell r="E189" t="str">
            <v>N</v>
          </cell>
          <cell r="F189" t="str">
            <v>Withdrawn</v>
          </cell>
          <cell r="G189">
            <v>38152</v>
          </cell>
          <cell r="H189" t="str">
            <v>NR</v>
          </cell>
        </row>
        <row r="190">
          <cell r="A190">
            <v>80089183</v>
          </cell>
          <cell r="B190" t="str">
            <v>IBM International Finance N.V.</v>
          </cell>
          <cell r="C190" t="str">
            <v>Banks</v>
          </cell>
          <cell r="D190" t="str">
            <v>UNITED STATES</v>
          </cell>
          <cell r="E190" t="str">
            <v>Y</v>
          </cell>
          <cell r="F190" t="str">
            <v>Affirmed</v>
          </cell>
          <cell r="G190">
            <v>38152</v>
          </cell>
          <cell r="H190" t="str">
            <v>AA-</v>
          </cell>
          <cell r="I190" t="str">
            <v>Rating Outlook Stable</v>
          </cell>
        </row>
        <row r="191">
          <cell r="A191">
            <v>80089185</v>
          </cell>
          <cell r="B191" t="str">
            <v>American Residential Mortgage Corp.</v>
          </cell>
          <cell r="C191" t="str">
            <v>Financial Institutions</v>
          </cell>
          <cell r="D191" t="str">
            <v>UNITED STATES</v>
          </cell>
          <cell r="E191" t="str">
            <v>N</v>
          </cell>
          <cell r="F191" t="str">
            <v>Withdrawn</v>
          </cell>
          <cell r="G191">
            <v>37393</v>
          </cell>
          <cell r="H191" t="str">
            <v>NR</v>
          </cell>
          <cell r="I191" t="str">
            <v>Not on Rating Watch</v>
          </cell>
        </row>
        <row r="192">
          <cell r="A192">
            <v>80089186</v>
          </cell>
          <cell r="B192" t="str">
            <v>Jones Intercable, Inc.</v>
          </cell>
          <cell r="C192" t="str">
            <v>Media &amp; Entertainment</v>
          </cell>
          <cell r="D192" t="str">
            <v>UNITED STATES</v>
          </cell>
          <cell r="E192" t="str">
            <v>N</v>
          </cell>
          <cell r="F192" t="str">
            <v>Affirmed</v>
          </cell>
          <cell r="G192">
            <v>35507</v>
          </cell>
          <cell r="H192" t="str">
            <v>BB</v>
          </cell>
        </row>
        <row r="193">
          <cell r="A193">
            <v>80089187</v>
          </cell>
          <cell r="B193" t="str">
            <v>Household Bank International Netherlands B.V.</v>
          </cell>
          <cell r="C193" t="str">
            <v>Banks</v>
          </cell>
          <cell r="D193" t="str">
            <v>NETHERLANDS</v>
          </cell>
          <cell r="E193" t="str">
            <v>Y</v>
          </cell>
          <cell r="F193" t="str">
            <v>Upgrade</v>
          </cell>
          <cell r="G193">
            <v>38215</v>
          </cell>
          <cell r="H193" t="str">
            <v>A+</v>
          </cell>
          <cell r="I193" t="str">
            <v>Rating Outlook Positive</v>
          </cell>
        </row>
        <row r="194">
          <cell r="A194">
            <v>80089188</v>
          </cell>
          <cell r="B194" t="str">
            <v>Heller Financial, Inc.</v>
          </cell>
          <cell r="C194" t="str">
            <v>Commercial Finance Companies</v>
          </cell>
          <cell r="D194" t="str">
            <v>UNITED STATES</v>
          </cell>
          <cell r="E194" t="str">
            <v>N</v>
          </cell>
          <cell r="F194" t="str">
            <v>Withdrawn</v>
          </cell>
          <cell r="G194">
            <v>37201</v>
          </cell>
          <cell r="H194" t="str">
            <v>NR</v>
          </cell>
          <cell r="I194" t="str">
            <v>Rating Watch Positive</v>
          </cell>
        </row>
        <row r="195">
          <cell r="A195">
            <v>80089189</v>
          </cell>
          <cell r="B195" t="str">
            <v>Advanta Corporation</v>
          </cell>
          <cell r="C195" t="str">
            <v>Banks</v>
          </cell>
          <cell r="D195" t="str">
            <v>UNITED STATES</v>
          </cell>
          <cell r="E195" t="str">
            <v>Y</v>
          </cell>
          <cell r="F195" t="str">
            <v>Affirmed</v>
          </cell>
          <cell r="G195">
            <v>38189</v>
          </cell>
          <cell r="H195" t="str">
            <v>B+</v>
          </cell>
          <cell r="I195" t="str">
            <v>Rating Outlook Positive</v>
          </cell>
        </row>
        <row r="196">
          <cell r="A196">
            <v>80089190</v>
          </cell>
          <cell r="B196" t="str">
            <v>Methanex Corp.</v>
          </cell>
          <cell r="C196" t="str">
            <v>Corporates</v>
          </cell>
          <cell r="D196" t="str">
            <v>CANADA</v>
          </cell>
          <cell r="E196" t="str">
            <v>Y</v>
          </cell>
          <cell r="F196" t="str">
            <v>Affirmed</v>
          </cell>
          <cell r="G196">
            <v>38160</v>
          </cell>
          <cell r="H196" t="str">
            <v>BBB</v>
          </cell>
          <cell r="I196" t="str">
            <v>Rating Outlook Stable</v>
          </cell>
        </row>
        <row r="197">
          <cell r="A197">
            <v>80089192</v>
          </cell>
          <cell r="B197" t="str">
            <v>Wells Fargo Bank Minnesota, N.A.</v>
          </cell>
          <cell r="C197" t="str">
            <v>Banks</v>
          </cell>
          <cell r="D197" t="str">
            <v>UNITED STATES</v>
          </cell>
          <cell r="E197" t="str">
            <v>N</v>
          </cell>
          <cell r="F197" t="str">
            <v>Withdrawn</v>
          </cell>
          <cell r="G197">
            <v>38041</v>
          </cell>
          <cell r="H197" t="str">
            <v>NR</v>
          </cell>
        </row>
        <row r="198">
          <cell r="A198">
            <v>80089193</v>
          </cell>
          <cell r="B198" t="str">
            <v>Paribas Derives Garantis</v>
          </cell>
          <cell r="C198" t="str">
            <v>Banks</v>
          </cell>
          <cell r="D198" t="str">
            <v>FRANCE</v>
          </cell>
          <cell r="E198" t="str">
            <v>Y</v>
          </cell>
          <cell r="F198" t="str">
            <v>Affirmed</v>
          </cell>
          <cell r="G198">
            <v>37271</v>
          </cell>
          <cell r="H198" t="str">
            <v>AAA</v>
          </cell>
        </row>
        <row r="199">
          <cell r="A199">
            <v>80089196</v>
          </cell>
          <cell r="B199" t="str">
            <v>Wells Fargo Financial, Inc.</v>
          </cell>
          <cell r="C199" t="str">
            <v>Banks</v>
          </cell>
          <cell r="D199" t="str">
            <v>UNITED STATES</v>
          </cell>
          <cell r="E199" t="str">
            <v>Y</v>
          </cell>
          <cell r="F199" t="str">
            <v>Affirmed</v>
          </cell>
          <cell r="G199">
            <v>37658</v>
          </cell>
          <cell r="H199" t="str">
            <v>AA</v>
          </cell>
          <cell r="I199" t="str">
            <v>Rating Outlook Stable</v>
          </cell>
        </row>
        <row r="200">
          <cell r="A200">
            <v>80089198</v>
          </cell>
          <cell r="B200" t="str">
            <v>Equitable Companies Inc.</v>
          </cell>
          <cell r="C200" t="str">
            <v>Life Insurers</v>
          </cell>
          <cell r="D200" t="str">
            <v>UNITED STATES</v>
          </cell>
          <cell r="E200" t="str">
            <v>N</v>
          </cell>
          <cell r="F200" t="str">
            <v>New Rating</v>
          </cell>
          <cell r="G200">
            <v>35038</v>
          </cell>
          <cell r="H200" t="str">
            <v>A+</v>
          </cell>
        </row>
        <row r="201">
          <cell r="A201">
            <v>80089199</v>
          </cell>
          <cell r="B201" t="str">
            <v>Firstar Bank Missouri, N.A.</v>
          </cell>
          <cell r="C201" t="str">
            <v>Banks</v>
          </cell>
          <cell r="D201" t="str">
            <v>UNITED STATES</v>
          </cell>
          <cell r="E201" t="str">
            <v>N</v>
          </cell>
          <cell r="F201" t="str">
            <v>Revision Rating</v>
          </cell>
          <cell r="G201">
            <v>36861</v>
          </cell>
          <cell r="H201" t="str">
            <v>A+</v>
          </cell>
          <cell r="I201" t="str">
            <v>Rating Outlook Positive</v>
          </cell>
        </row>
        <row r="202">
          <cell r="A202">
            <v>80089204</v>
          </cell>
          <cell r="B202" t="str">
            <v>Forecast Group, L.P.</v>
          </cell>
          <cell r="C202" t="str">
            <v>Natural Resources</v>
          </cell>
          <cell r="D202" t="str">
            <v>UNITED STATES</v>
          </cell>
          <cell r="E202" t="str">
            <v>N</v>
          </cell>
          <cell r="F202" t="str">
            <v>Withdrawn</v>
          </cell>
          <cell r="G202">
            <v>36938</v>
          </cell>
          <cell r="H202" t="str">
            <v>NR</v>
          </cell>
        </row>
        <row r="203">
          <cell r="A203">
            <v>80089205</v>
          </cell>
          <cell r="B203" t="str">
            <v>ORIX Financial Services, Inc.</v>
          </cell>
          <cell r="C203" t="str">
            <v>Banks</v>
          </cell>
          <cell r="D203" t="str">
            <v>UNITED STATES</v>
          </cell>
          <cell r="E203" t="str">
            <v>N</v>
          </cell>
          <cell r="F203" t="str">
            <v>Withdrawn</v>
          </cell>
          <cell r="G203">
            <v>37943</v>
          </cell>
          <cell r="H203" t="str">
            <v>NR</v>
          </cell>
        </row>
        <row r="204">
          <cell r="A204">
            <v>80089206</v>
          </cell>
          <cell r="B204" t="str">
            <v>Conseco Finance Corp.</v>
          </cell>
          <cell r="C204" t="str">
            <v>Banks</v>
          </cell>
          <cell r="D204" t="str">
            <v>UNITED STATES</v>
          </cell>
          <cell r="E204" t="str">
            <v>N</v>
          </cell>
          <cell r="F204" t="str">
            <v>Downgrade</v>
          </cell>
          <cell r="G204">
            <v>37594</v>
          </cell>
          <cell r="H204" t="str">
            <v>D</v>
          </cell>
        </row>
        <row r="205">
          <cell r="A205">
            <v>80089207</v>
          </cell>
          <cell r="B205" t="str">
            <v>Bank One, N.A. (Chicago)</v>
          </cell>
          <cell r="C205" t="str">
            <v>Banks</v>
          </cell>
          <cell r="D205" t="str">
            <v>UNITED STATES</v>
          </cell>
          <cell r="E205" t="str">
            <v>Y</v>
          </cell>
          <cell r="F205" t="str">
            <v>Affirmed</v>
          </cell>
          <cell r="G205">
            <v>38169</v>
          </cell>
          <cell r="H205" t="str">
            <v>A+</v>
          </cell>
          <cell r="I205" t="str">
            <v>Rating Outlook Positive</v>
          </cell>
        </row>
        <row r="206">
          <cell r="A206">
            <v>80089208</v>
          </cell>
          <cell r="B206" t="str">
            <v>FCNBD Capital I</v>
          </cell>
          <cell r="C206" t="str">
            <v>Banks</v>
          </cell>
          <cell r="D206" t="str">
            <v>UNITED STATES</v>
          </cell>
          <cell r="E206" t="str">
            <v>N</v>
          </cell>
          <cell r="F206" t="str">
            <v>Withdrawn</v>
          </cell>
          <cell r="G206">
            <v>36078</v>
          </cell>
          <cell r="H206" t="str">
            <v>NR</v>
          </cell>
        </row>
        <row r="207">
          <cell r="A207">
            <v>80089209</v>
          </cell>
          <cell r="B207" t="str">
            <v>American National Bank &amp; Trust Company</v>
          </cell>
          <cell r="C207" t="str">
            <v>Banks</v>
          </cell>
          <cell r="D207" t="str">
            <v>UNITED STATES</v>
          </cell>
          <cell r="E207" t="str">
            <v>N</v>
          </cell>
          <cell r="F207" t="str">
            <v>Withdrawn</v>
          </cell>
          <cell r="G207">
            <v>37813</v>
          </cell>
          <cell r="H207" t="str">
            <v>NR</v>
          </cell>
        </row>
        <row r="208">
          <cell r="A208">
            <v>80089210</v>
          </cell>
          <cell r="B208" t="str">
            <v>FCC National Bank</v>
          </cell>
          <cell r="C208" t="str">
            <v>Banks</v>
          </cell>
          <cell r="D208" t="str">
            <v>UNITED STATES</v>
          </cell>
          <cell r="E208" t="str">
            <v>N</v>
          </cell>
          <cell r="F208" t="str">
            <v>Withdrawn</v>
          </cell>
          <cell r="G208">
            <v>36861</v>
          </cell>
          <cell r="H208" t="str">
            <v>NR</v>
          </cell>
        </row>
        <row r="209">
          <cell r="A209">
            <v>80089211</v>
          </cell>
          <cell r="B209" t="str">
            <v>Fifth Third Bank of Northwestern Ohio, N.A. (Inactive....merged)</v>
          </cell>
          <cell r="C209" t="str">
            <v>Banks</v>
          </cell>
          <cell r="D209" t="str">
            <v>UNITED STATES</v>
          </cell>
          <cell r="E209" t="str">
            <v>N</v>
          </cell>
          <cell r="F209" t="str">
            <v>Affirmed</v>
          </cell>
          <cell r="G209">
            <v>36851</v>
          </cell>
          <cell r="H209" t="str">
            <v>AA-</v>
          </cell>
          <cell r="I209" t="str">
            <v>Rating Outlook Stable</v>
          </cell>
        </row>
        <row r="210">
          <cell r="A210">
            <v>80089212</v>
          </cell>
          <cell r="B210" t="str">
            <v>Lehman Brothers Holdings Inc.</v>
          </cell>
          <cell r="C210" t="str">
            <v>Banks</v>
          </cell>
          <cell r="D210" t="str">
            <v>UNITED STATES</v>
          </cell>
          <cell r="E210" t="str">
            <v>Y</v>
          </cell>
          <cell r="F210" t="str">
            <v>Affirmed</v>
          </cell>
          <cell r="G210">
            <v>37824</v>
          </cell>
          <cell r="H210" t="str">
            <v>A+</v>
          </cell>
          <cell r="I210" t="str">
            <v>Rating Outlook Stable</v>
          </cell>
        </row>
        <row r="211">
          <cell r="A211">
            <v>80089214</v>
          </cell>
          <cell r="B211" t="str">
            <v>Viacom Inc.</v>
          </cell>
          <cell r="C211" t="str">
            <v>Media &amp; Entertainment</v>
          </cell>
          <cell r="D211" t="str">
            <v>UNITED STATES</v>
          </cell>
          <cell r="E211" t="str">
            <v>Y</v>
          </cell>
          <cell r="F211" t="str">
            <v>Affirmed</v>
          </cell>
          <cell r="G211">
            <v>37022</v>
          </cell>
          <cell r="H211" t="str">
            <v>A-</v>
          </cell>
          <cell r="I211" t="str">
            <v>Rating Outlook Stable</v>
          </cell>
        </row>
        <row r="212">
          <cell r="A212">
            <v>80089215</v>
          </cell>
          <cell r="B212" t="str">
            <v>HRPT Properties Trust</v>
          </cell>
          <cell r="C212" t="str">
            <v>Real Estate Investment Trusts</v>
          </cell>
          <cell r="D212" t="str">
            <v>UNITED STATES</v>
          </cell>
          <cell r="E212" t="str">
            <v>Y</v>
          </cell>
          <cell r="F212" t="str">
            <v>Affirmed</v>
          </cell>
          <cell r="G212">
            <v>37648</v>
          </cell>
          <cell r="H212" t="str">
            <v>BBB</v>
          </cell>
          <cell r="I212" t="str">
            <v>Rating Outlook Stable</v>
          </cell>
        </row>
        <row r="213">
          <cell r="A213">
            <v>80089216</v>
          </cell>
          <cell r="B213" t="str">
            <v>Sears DC Corp.</v>
          </cell>
          <cell r="C213" t="str">
            <v>General Retailing</v>
          </cell>
          <cell r="D213" t="str">
            <v>UNITED STATES</v>
          </cell>
          <cell r="E213" t="str">
            <v>Y</v>
          </cell>
          <cell r="F213" t="str">
            <v>Affirmed</v>
          </cell>
          <cell r="G213">
            <v>37817</v>
          </cell>
          <cell r="H213" t="str">
            <v>BBB+</v>
          </cell>
          <cell r="I213" t="str">
            <v>Rating Outlook Negative</v>
          </cell>
        </row>
        <row r="214">
          <cell r="A214">
            <v>80089217</v>
          </cell>
          <cell r="B214" t="str">
            <v>Paramount Communications Inc.</v>
          </cell>
          <cell r="C214" t="str">
            <v>Media &amp; Entertainment</v>
          </cell>
          <cell r="D214" t="str">
            <v>UNITED STATES</v>
          </cell>
          <cell r="E214" t="str">
            <v>Y</v>
          </cell>
          <cell r="F214" t="str">
            <v>New Rating</v>
          </cell>
          <cell r="G214">
            <v>36180</v>
          </cell>
          <cell r="H214" t="str">
            <v>BBB-</v>
          </cell>
        </row>
        <row r="215">
          <cell r="A215">
            <v>80089218</v>
          </cell>
          <cell r="B215" t="str">
            <v>John Deere Credit, Inc.</v>
          </cell>
          <cell r="C215" t="str">
            <v>Banks</v>
          </cell>
          <cell r="D215" t="str">
            <v>UNITED STATES</v>
          </cell>
          <cell r="E215" t="str">
            <v>Y</v>
          </cell>
          <cell r="F215" t="str">
            <v>Affirmed</v>
          </cell>
          <cell r="G215">
            <v>38016</v>
          </cell>
          <cell r="H215" t="str">
            <v>A</v>
          </cell>
          <cell r="I215" t="str">
            <v>Rating Outlook Stable</v>
          </cell>
        </row>
        <row r="216">
          <cell r="A216">
            <v>80089219</v>
          </cell>
          <cell r="B216" t="str">
            <v>John Deere Ltd.</v>
          </cell>
          <cell r="C216" t="str">
            <v>Financial Institutions</v>
          </cell>
          <cell r="D216" t="str">
            <v>UNITED STATES</v>
          </cell>
          <cell r="E216" t="str">
            <v>N</v>
          </cell>
          <cell r="F216" t="str">
            <v>Affirmed</v>
          </cell>
          <cell r="G216">
            <v>37827</v>
          </cell>
          <cell r="H216" t="str">
            <v>A</v>
          </cell>
          <cell r="I216" t="str">
            <v>Rating Outlook Negative</v>
          </cell>
        </row>
        <row r="217">
          <cell r="A217">
            <v>80089220</v>
          </cell>
          <cell r="B217" t="str">
            <v>Royal Bank of Canada</v>
          </cell>
          <cell r="C217" t="str">
            <v>Banks</v>
          </cell>
          <cell r="D217" t="str">
            <v>CANADA</v>
          </cell>
          <cell r="E217" t="str">
            <v>Y</v>
          </cell>
          <cell r="F217" t="str">
            <v>Rating Watch On</v>
          </cell>
          <cell r="G217">
            <v>38244</v>
          </cell>
          <cell r="H217" t="str">
            <v>AA</v>
          </cell>
          <cell r="I217" t="str">
            <v>Rating Watch Negative</v>
          </cell>
        </row>
        <row r="218">
          <cell r="A218">
            <v>80089223</v>
          </cell>
          <cell r="B218" t="str">
            <v>Comcast Cable Holdings, LLC (formerly AT&amp;T Broadband LLC)</v>
          </cell>
          <cell r="C218" t="str">
            <v>Telecommunications</v>
          </cell>
          <cell r="D218" t="str">
            <v>UNITED STATES</v>
          </cell>
          <cell r="E218" t="str">
            <v>Y</v>
          </cell>
          <cell r="F218" t="str">
            <v>Affirmed</v>
          </cell>
          <cell r="G218">
            <v>38125</v>
          </cell>
          <cell r="H218" t="str">
            <v>BBB</v>
          </cell>
          <cell r="I218" t="str">
            <v>Rating Outlook Positive</v>
          </cell>
        </row>
        <row r="219">
          <cell r="A219">
            <v>80089224</v>
          </cell>
          <cell r="B219" t="str">
            <v>Harsco Corporation</v>
          </cell>
          <cell r="C219" t="str">
            <v>Diversified Manufacturing</v>
          </cell>
          <cell r="D219" t="str">
            <v>UNITED STATES</v>
          </cell>
          <cell r="E219" t="str">
            <v>Y</v>
          </cell>
          <cell r="F219" t="str">
            <v>Affirmed</v>
          </cell>
          <cell r="G219">
            <v>38170</v>
          </cell>
          <cell r="H219" t="str">
            <v>A-</v>
          </cell>
          <cell r="I219" t="str">
            <v>Rating Outlook Stable</v>
          </cell>
        </row>
        <row r="220">
          <cell r="A220">
            <v>80089226</v>
          </cell>
          <cell r="B220" t="str">
            <v>Xerox Corp.</v>
          </cell>
          <cell r="C220" t="str">
            <v>Corporates</v>
          </cell>
          <cell r="D220" t="str">
            <v>UNITED STATES</v>
          </cell>
          <cell r="E220" t="str">
            <v>Y</v>
          </cell>
          <cell r="F220" t="str">
            <v>Affirmed</v>
          </cell>
          <cell r="G220">
            <v>38204</v>
          </cell>
          <cell r="H220" t="str">
            <v>BB</v>
          </cell>
          <cell r="I220" t="str">
            <v>Rating Outlook Stable</v>
          </cell>
        </row>
        <row r="221">
          <cell r="A221">
            <v>80089227</v>
          </cell>
          <cell r="B221" t="str">
            <v>Xerox Credit Corp.</v>
          </cell>
          <cell r="C221" t="str">
            <v>Banks</v>
          </cell>
          <cell r="D221" t="str">
            <v>UNITED STATES</v>
          </cell>
          <cell r="E221" t="str">
            <v>Y</v>
          </cell>
          <cell r="F221" t="str">
            <v>Affirmed</v>
          </cell>
          <cell r="G221">
            <v>38204</v>
          </cell>
          <cell r="H221" t="str">
            <v>BB</v>
          </cell>
          <cell r="I221" t="str">
            <v>Rating Outlook Stable</v>
          </cell>
        </row>
        <row r="222">
          <cell r="A222">
            <v>80089228</v>
          </cell>
          <cell r="B222" t="str">
            <v>NationsBank N.A.</v>
          </cell>
          <cell r="C222" t="str">
            <v>Banks</v>
          </cell>
          <cell r="D222" t="str">
            <v>UNITED STATES</v>
          </cell>
          <cell r="E222" t="str">
            <v>Y</v>
          </cell>
          <cell r="F222" t="str">
            <v>Withdrawn</v>
          </cell>
          <cell r="G222">
            <v>37813</v>
          </cell>
          <cell r="H222" t="str">
            <v>NR</v>
          </cell>
        </row>
        <row r="223">
          <cell r="A223">
            <v>80089229</v>
          </cell>
          <cell r="B223" t="str">
            <v>DTE Enterprises, Inc. (formerly MCN Energy Group Inc.)</v>
          </cell>
          <cell r="C223" t="str">
            <v>Corporates</v>
          </cell>
          <cell r="D223" t="str">
            <v>UNITED STATES</v>
          </cell>
          <cell r="E223" t="str">
            <v>N</v>
          </cell>
          <cell r="F223" t="str">
            <v>Affirmed</v>
          </cell>
          <cell r="G223">
            <v>37935</v>
          </cell>
          <cell r="H223" t="str">
            <v>BBB+</v>
          </cell>
          <cell r="I223" t="str">
            <v>Rating Outlook Stable</v>
          </cell>
        </row>
        <row r="224">
          <cell r="A224">
            <v>80089230</v>
          </cell>
          <cell r="B224" t="str">
            <v>Hormel Foods Corp.</v>
          </cell>
          <cell r="C224" t="str">
            <v>Corporates</v>
          </cell>
          <cell r="D224" t="str">
            <v>UNITED STATES</v>
          </cell>
          <cell r="E224" t="str">
            <v>Y</v>
          </cell>
          <cell r="F224" t="str">
            <v>Affirmed</v>
          </cell>
          <cell r="G224">
            <v>37659</v>
          </cell>
          <cell r="H224" t="str">
            <v>A</v>
          </cell>
          <cell r="I224" t="str">
            <v>Rating Outlook Stable</v>
          </cell>
        </row>
        <row r="225">
          <cell r="A225">
            <v>80089232</v>
          </cell>
          <cell r="B225" t="str">
            <v>Indiantown Cogeneration, L.P.</v>
          </cell>
          <cell r="C225" t="str">
            <v>Power Projects</v>
          </cell>
          <cell r="D225" t="str">
            <v>UNITED STATES</v>
          </cell>
          <cell r="E225" t="str">
            <v>Y</v>
          </cell>
          <cell r="F225" t="str">
            <v>Affirmed</v>
          </cell>
          <cell r="G225">
            <v>37602</v>
          </cell>
          <cell r="H225" t="str">
            <v>BBB-</v>
          </cell>
          <cell r="I225" t="str">
            <v>Rating Watch Off</v>
          </cell>
        </row>
        <row r="226">
          <cell r="A226">
            <v>80089234</v>
          </cell>
          <cell r="B226" t="str">
            <v>Capital One Bank</v>
          </cell>
          <cell r="C226" t="str">
            <v>Banks</v>
          </cell>
          <cell r="D226" t="str">
            <v>UNITED STATES</v>
          </cell>
          <cell r="E226" t="str">
            <v>Y</v>
          </cell>
          <cell r="F226" t="str">
            <v>Affirmed</v>
          </cell>
          <cell r="G226">
            <v>38012</v>
          </cell>
          <cell r="H226" t="str">
            <v>BBB</v>
          </cell>
          <cell r="I226" t="str">
            <v>Rating Outlook Stable</v>
          </cell>
        </row>
        <row r="227">
          <cell r="A227">
            <v>80089235</v>
          </cell>
          <cell r="B227" t="str">
            <v>PanEnergy Corp.</v>
          </cell>
          <cell r="C227" t="str">
            <v>Corporates</v>
          </cell>
          <cell r="D227" t="str">
            <v>UNITED STATES</v>
          </cell>
          <cell r="E227" t="str">
            <v>Y</v>
          </cell>
          <cell r="F227" t="str">
            <v>Affirmed</v>
          </cell>
          <cell r="G227">
            <v>38114</v>
          </cell>
          <cell r="H227" t="str">
            <v>BBB-</v>
          </cell>
          <cell r="I227" t="str">
            <v>Rating Outlook Stable</v>
          </cell>
        </row>
        <row r="228">
          <cell r="A228">
            <v>80089236</v>
          </cell>
          <cell r="B228" t="str">
            <v>Citibank, N.A.</v>
          </cell>
          <cell r="C228" t="str">
            <v>Banks</v>
          </cell>
          <cell r="D228" t="str">
            <v>UNITED STATES</v>
          </cell>
          <cell r="E228" t="str">
            <v>Y</v>
          </cell>
          <cell r="F228" t="str">
            <v>Affirmed</v>
          </cell>
          <cell r="G228">
            <v>37817</v>
          </cell>
          <cell r="H228" t="str">
            <v>AA+</v>
          </cell>
          <cell r="I228" t="str">
            <v>Rating Outlook Stable</v>
          </cell>
        </row>
        <row r="229">
          <cell r="A229">
            <v>80089237</v>
          </cell>
          <cell r="B229" t="str">
            <v>Mattel, Inc.</v>
          </cell>
          <cell r="C229" t="str">
            <v>Consumer</v>
          </cell>
          <cell r="D229" t="str">
            <v>UNITED STATES</v>
          </cell>
          <cell r="E229" t="str">
            <v>Y</v>
          </cell>
          <cell r="F229" t="str">
            <v>Affirmed</v>
          </cell>
          <cell r="G229">
            <v>38068</v>
          </cell>
          <cell r="H229" t="str">
            <v>BBB+</v>
          </cell>
          <cell r="I229" t="str">
            <v>Rating Outlook Stable</v>
          </cell>
        </row>
        <row r="230">
          <cell r="A230">
            <v>80089239</v>
          </cell>
          <cell r="B230" t="str">
            <v>Federated Department Stores, Inc.</v>
          </cell>
          <cell r="C230" t="str">
            <v>Bank Loans</v>
          </cell>
          <cell r="D230" t="str">
            <v>UNITED STATES</v>
          </cell>
          <cell r="E230" t="str">
            <v>Y</v>
          </cell>
          <cell r="F230" t="str">
            <v>Affirmed</v>
          </cell>
          <cell r="G230">
            <v>38188</v>
          </cell>
          <cell r="H230" t="str">
            <v>BBB+</v>
          </cell>
          <cell r="I230" t="str">
            <v>Rating Outlook Stable</v>
          </cell>
        </row>
        <row r="231">
          <cell r="A231">
            <v>80089240</v>
          </cell>
          <cell r="B231" t="str">
            <v>Frontier Telephone of Rochester, Inc.</v>
          </cell>
          <cell r="C231" t="str">
            <v>Telecommunications</v>
          </cell>
          <cell r="D231" t="str">
            <v>UNITED STATES</v>
          </cell>
          <cell r="E231" t="str">
            <v>N</v>
          </cell>
          <cell r="F231" t="str">
            <v>Withdrawn</v>
          </cell>
          <cell r="G231">
            <v>37914</v>
          </cell>
          <cell r="H231" t="str">
            <v>NR</v>
          </cell>
        </row>
        <row r="232">
          <cell r="A232">
            <v>80089241</v>
          </cell>
          <cell r="B232" t="str">
            <v>Texas Gas Transmission LLC</v>
          </cell>
          <cell r="C232" t="str">
            <v>Corporates</v>
          </cell>
          <cell r="D232" t="str">
            <v>UNITED STATES</v>
          </cell>
          <cell r="E232" t="str">
            <v>Y</v>
          </cell>
          <cell r="F232" t="str">
            <v>Upgrade</v>
          </cell>
          <cell r="G232">
            <v>37764</v>
          </cell>
          <cell r="H232" t="str">
            <v>BBB+</v>
          </cell>
          <cell r="I232" t="str">
            <v>Rating Outlook Stable</v>
          </cell>
        </row>
        <row r="233">
          <cell r="A233">
            <v>80089242</v>
          </cell>
          <cell r="B233" t="str">
            <v>Transco Energy Co.</v>
          </cell>
          <cell r="C233" t="str">
            <v>Corporates</v>
          </cell>
          <cell r="D233" t="str">
            <v>UNITED STATES</v>
          </cell>
          <cell r="E233" t="str">
            <v>N</v>
          </cell>
          <cell r="F233" t="str">
            <v>Affirmed</v>
          </cell>
          <cell r="G233">
            <v>35095</v>
          </cell>
          <cell r="H233" t="str">
            <v>BBB</v>
          </cell>
          <cell r="I233" t="str">
            <v>Rating Outlook Stable</v>
          </cell>
        </row>
        <row r="234">
          <cell r="A234">
            <v>80089245</v>
          </cell>
          <cell r="B234" t="str">
            <v>U.S. Bancorp</v>
          </cell>
          <cell r="C234" t="str">
            <v>Banks</v>
          </cell>
          <cell r="D234" t="str">
            <v>UNITED STATES</v>
          </cell>
          <cell r="E234" t="str">
            <v>Y</v>
          </cell>
          <cell r="F234" t="str">
            <v>Upgrade</v>
          </cell>
          <cell r="G234">
            <v>38257</v>
          </cell>
          <cell r="H234" t="str">
            <v>AA-</v>
          </cell>
          <cell r="I234" t="str">
            <v>Rating Outlook Stable</v>
          </cell>
        </row>
        <row r="235">
          <cell r="A235">
            <v>80089246</v>
          </cell>
          <cell r="B235" t="str">
            <v>Nabisco, Inc.</v>
          </cell>
          <cell r="C235" t="str">
            <v>Food</v>
          </cell>
          <cell r="D235" t="str">
            <v>UNITED STATES</v>
          </cell>
          <cell r="E235" t="str">
            <v>N</v>
          </cell>
          <cell r="F235" t="str">
            <v>Upgrade</v>
          </cell>
          <cell r="G235">
            <v>36872</v>
          </cell>
          <cell r="H235" t="str">
            <v>A</v>
          </cell>
          <cell r="I235" t="str">
            <v>Rating Outlook Stable</v>
          </cell>
        </row>
        <row r="236">
          <cell r="A236">
            <v>80089247</v>
          </cell>
          <cell r="B236" t="str">
            <v>Lehman Brothers Holdings PLC</v>
          </cell>
          <cell r="C236" t="str">
            <v>Banks</v>
          </cell>
          <cell r="D236" t="str">
            <v>UNITED STATES</v>
          </cell>
          <cell r="E236" t="str">
            <v>Y</v>
          </cell>
          <cell r="F236" t="str">
            <v>Affirmed</v>
          </cell>
          <cell r="G236">
            <v>37824</v>
          </cell>
          <cell r="H236" t="str">
            <v>A+</v>
          </cell>
        </row>
        <row r="237">
          <cell r="A237">
            <v>80089248</v>
          </cell>
          <cell r="B237" t="str">
            <v>AmeriGas Partners, L.P./AmeriGas Finance Corp.</v>
          </cell>
          <cell r="C237" t="str">
            <v>Global Power</v>
          </cell>
          <cell r="D237" t="str">
            <v>UNITED STATES</v>
          </cell>
          <cell r="E237" t="str">
            <v>Y</v>
          </cell>
          <cell r="F237" t="str">
            <v>Affirmed</v>
          </cell>
          <cell r="G237">
            <v>37382</v>
          </cell>
          <cell r="H237" t="str">
            <v>BB+</v>
          </cell>
          <cell r="I237" t="str">
            <v>Rating Outlook Stable</v>
          </cell>
        </row>
        <row r="238">
          <cell r="A238">
            <v>80089250</v>
          </cell>
          <cell r="B238" t="str">
            <v>Cole Taylor Bank</v>
          </cell>
          <cell r="C238" t="str">
            <v>Banks</v>
          </cell>
          <cell r="D238" t="str">
            <v>UNITED STATES</v>
          </cell>
          <cell r="E238" t="str">
            <v>Y</v>
          </cell>
          <cell r="F238" t="str">
            <v>Affirmed</v>
          </cell>
          <cell r="G238">
            <v>37545</v>
          </cell>
          <cell r="H238" t="str">
            <v>BBB-</v>
          </cell>
          <cell r="I238" t="str">
            <v>Rating Outlook Stable</v>
          </cell>
        </row>
        <row r="239">
          <cell r="A239">
            <v>80089251</v>
          </cell>
          <cell r="B239" t="str">
            <v>Quaker Oats Co.</v>
          </cell>
          <cell r="C239" t="str">
            <v>Food</v>
          </cell>
          <cell r="D239" t="str">
            <v>UNITED STATES</v>
          </cell>
          <cell r="E239" t="str">
            <v>N</v>
          </cell>
          <cell r="F239" t="str">
            <v>Withdrawn</v>
          </cell>
          <cell r="G239">
            <v>37168</v>
          </cell>
          <cell r="H239" t="str">
            <v>NR</v>
          </cell>
          <cell r="I239" t="str">
            <v>Rating Watch Positive</v>
          </cell>
        </row>
        <row r="240">
          <cell r="A240">
            <v>80089256</v>
          </cell>
          <cell r="B240" t="str">
            <v>MCN Energy Enterprises</v>
          </cell>
          <cell r="C240" t="str">
            <v>Corporates</v>
          </cell>
          <cell r="D240" t="str">
            <v>UNITED STATES</v>
          </cell>
          <cell r="E240" t="str">
            <v>N</v>
          </cell>
          <cell r="F240" t="str">
            <v>Affirmed</v>
          </cell>
          <cell r="G240">
            <v>37935</v>
          </cell>
          <cell r="H240" t="str">
            <v>BBB+</v>
          </cell>
          <cell r="I240" t="str">
            <v>Rating Outlook Stable</v>
          </cell>
        </row>
        <row r="241">
          <cell r="A241">
            <v>80089258</v>
          </cell>
          <cell r="B241" t="str">
            <v>Premdor Inc.</v>
          </cell>
          <cell r="C241" t="str">
            <v>Building Materials &amp; Construction</v>
          </cell>
          <cell r="D241" t="str">
            <v>UNITED STATES</v>
          </cell>
          <cell r="E241" t="str">
            <v>N</v>
          </cell>
          <cell r="F241" t="str">
            <v>Affirmed</v>
          </cell>
          <cell r="G241">
            <v>36270</v>
          </cell>
          <cell r="H241" t="str">
            <v>BBB</v>
          </cell>
        </row>
        <row r="242">
          <cell r="A242">
            <v>80089259</v>
          </cell>
          <cell r="B242" t="str">
            <v>CF Industries, Inc.</v>
          </cell>
          <cell r="C242" t="str">
            <v>Corporate Finance</v>
          </cell>
          <cell r="D242" t="str">
            <v>UNITED STATES</v>
          </cell>
          <cell r="E242" t="str">
            <v>N</v>
          </cell>
          <cell r="F242" t="str">
            <v>Downgrade</v>
          </cell>
          <cell r="G242">
            <v>37012</v>
          </cell>
          <cell r="H242" t="str">
            <v>BBB</v>
          </cell>
          <cell r="I242" t="str">
            <v>Rating Outlook Stable</v>
          </cell>
        </row>
        <row r="243">
          <cell r="A243">
            <v>80089261</v>
          </cell>
          <cell r="B243" t="str">
            <v>Deutsche Bank AG</v>
          </cell>
          <cell r="C243" t="str">
            <v>Banks</v>
          </cell>
          <cell r="D243" t="str">
            <v>GERMANY</v>
          </cell>
          <cell r="E243" t="str">
            <v>Y</v>
          </cell>
          <cell r="F243" t="str">
            <v>Affirmed</v>
          </cell>
          <cell r="G243">
            <v>38160</v>
          </cell>
          <cell r="H243" t="str">
            <v>AA-</v>
          </cell>
          <cell r="I243" t="str">
            <v>Rating Outlook Stable</v>
          </cell>
        </row>
        <row r="244">
          <cell r="A244">
            <v>80089262</v>
          </cell>
          <cell r="B244" t="str">
            <v>Arcadia Financial Ltd.</v>
          </cell>
          <cell r="C244" t="str">
            <v>Banks</v>
          </cell>
          <cell r="D244" t="str">
            <v>UNITED STATES</v>
          </cell>
          <cell r="E244" t="str">
            <v>Y</v>
          </cell>
          <cell r="F244" t="str">
            <v>Affirmed</v>
          </cell>
          <cell r="G244">
            <v>37817</v>
          </cell>
          <cell r="H244" t="str">
            <v>B</v>
          </cell>
          <cell r="I244" t="str">
            <v>Rating Outlook Stable</v>
          </cell>
        </row>
        <row r="245">
          <cell r="A245">
            <v>80089263</v>
          </cell>
          <cell r="B245" t="str">
            <v>Cox Communications Inc.</v>
          </cell>
          <cell r="C245" t="str">
            <v>Media &amp; Entertainment</v>
          </cell>
          <cell r="D245" t="str">
            <v>UNITED STATES</v>
          </cell>
          <cell r="E245" t="str">
            <v>Y</v>
          </cell>
          <cell r="F245" t="str">
            <v>Rating Watch On</v>
          </cell>
          <cell r="G245">
            <v>38201</v>
          </cell>
          <cell r="H245" t="str">
            <v>BBB</v>
          </cell>
          <cell r="I245" t="str">
            <v>Rating Watch Negative</v>
          </cell>
        </row>
        <row r="246">
          <cell r="A246">
            <v>80089264</v>
          </cell>
          <cell r="B246" t="str">
            <v>Lehman Brothers Financial Products Inc.</v>
          </cell>
          <cell r="C246" t="str">
            <v>Banks</v>
          </cell>
          <cell r="D246" t="str">
            <v>UNITED STATES</v>
          </cell>
          <cell r="E246" t="str">
            <v>Y</v>
          </cell>
          <cell r="F246" t="str">
            <v>Affirmed</v>
          </cell>
          <cell r="G246">
            <v>36896</v>
          </cell>
          <cell r="H246" t="str">
            <v>AAA</v>
          </cell>
        </row>
        <row r="247">
          <cell r="A247">
            <v>80089265</v>
          </cell>
          <cell r="B247" t="str">
            <v>Hubbell  Incorporated</v>
          </cell>
          <cell r="C247" t="str">
            <v>Diversified Manufacturing</v>
          </cell>
          <cell r="D247" t="str">
            <v>UNITED STATES</v>
          </cell>
          <cell r="E247" t="str">
            <v>Y</v>
          </cell>
          <cell r="F247" t="str">
            <v>Affirmed</v>
          </cell>
          <cell r="G247">
            <v>38204</v>
          </cell>
          <cell r="H247" t="str">
            <v>A</v>
          </cell>
          <cell r="I247" t="str">
            <v>Rating Outlook Positive</v>
          </cell>
        </row>
        <row r="248">
          <cell r="A248">
            <v>80089266</v>
          </cell>
          <cell r="B248" t="str">
            <v>Greenwood Trust Co.</v>
          </cell>
          <cell r="C248" t="str">
            <v>Banks</v>
          </cell>
          <cell r="D248" t="str">
            <v>UNITED STATES</v>
          </cell>
          <cell r="E248" t="str">
            <v>N</v>
          </cell>
          <cell r="F248" t="str">
            <v>New Rating</v>
          </cell>
          <cell r="G248">
            <v>34950</v>
          </cell>
          <cell r="H248" t="str">
            <v>AA-</v>
          </cell>
          <cell r="I248" t="str">
            <v>Rating Outlook Stable</v>
          </cell>
        </row>
        <row r="249">
          <cell r="A249">
            <v>80089267</v>
          </cell>
          <cell r="B249" t="str">
            <v>Mercantile Bancorp.</v>
          </cell>
          <cell r="C249" t="str">
            <v>Banks</v>
          </cell>
          <cell r="D249" t="str">
            <v>UNITED STATES</v>
          </cell>
          <cell r="E249" t="str">
            <v>Y</v>
          </cell>
          <cell r="F249" t="str">
            <v>Withdrawn</v>
          </cell>
          <cell r="G249">
            <v>36427</v>
          </cell>
          <cell r="H249" t="str">
            <v>NR</v>
          </cell>
        </row>
        <row r="250">
          <cell r="A250">
            <v>80089271</v>
          </cell>
          <cell r="B250" t="str">
            <v>General Parts, Inc.</v>
          </cell>
          <cell r="C250" t="str">
            <v>Corporate Finance</v>
          </cell>
          <cell r="D250" t="str">
            <v>UNITED STATES</v>
          </cell>
          <cell r="E250" t="str">
            <v>N</v>
          </cell>
          <cell r="F250" t="str">
            <v>Affirmed</v>
          </cell>
          <cell r="G250">
            <v>38254</v>
          </cell>
          <cell r="H250" t="str">
            <v>BBB-</v>
          </cell>
          <cell r="I250" t="str">
            <v>Rating Outlook Stable</v>
          </cell>
        </row>
        <row r="251">
          <cell r="A251">
            <v>80089272</v>
          </cell>
          <cell r="B251" t="str">
            <v>ITT Corp.</v>
          </cell>
          <cell r="C251" t="str">
            <v>Real Estate Investment Trusts</v>
          </cell>
          <cell r="D251" t="str">
            <v>UNITED STATES</v>
          </cell>
          <cell r="E251" t="str">
            <v>Y</v>
          </cell>
          <cell r="F251" t="str">
            <v>Affirmed</v>
          </cell>
          <cell r="G251">
            <v>37354</v>
          </cell>
          <cell r="H251" t="str">
            <v>BB+</v>
          </cell>
          <cell r="I251" t="str">
            <v>Rating Outlook Negative</v>
          </cell>
        </row>
        <row r="252">
          <cell r="A252">
            <v>80089275</v>
          </cell>
          <cell r="B252" t="str">
            <v>United Companies Financial Corp.</v>
          </cell>
          <cell r="C252" t="str">
            <v>Financial Institutions</v>
          </cell>
          <cell r="D252" t="str">
            <v>UNITED STATES</v>
          </cell>
          <cell r="E252" t="str">
            <v>N</v>
          </cell>
          <cell r="F252" t="str">
            <v>Downgrade</v>
          </cell>
          <cell r="G252">
            <v>36220</v>
          </cell>
          <cell r="H252" t="str">
            <v>D</v>
          </cell>
          <cell r="I252" t="str">
            <v>Rating Watch Off</v>
          </cell>
        </row>
        <row r="253">
          <cell r="A253">
            <v>80089276</v>
          </cell>
          <cell r="B253" t="str">
            <v>Xerox Capital Europe</v>
          </cell>
          <cell r="C253" t="str">
            <v>Corporates</v>
          </cell>
          <cell r="D253" t="str">
            <v>UNITED STATES</v>
          </cell>
          <cell r="E253" t="str">
            <v>Y</v>
          </cell>
          <cell r="F253" t="str">
            <v>Upgrade</v>
          </cell>
          <cell r="G253">
            <v>37792</v>
          </cell>
          <cell r="H253" t="str">
            <v>BB</v>
          </cell>
          <cell r="I253" t="str">
            <v>Rating Outlook Stable</v>
          </cell>
        </row>
        <row r="254">
          <cell r="A254">
            <v>80089277</v>
          </cell>
          <cell r="B254" t="str">
            <v>Union Acceptance Corp.</v>
          </cell>
          <cell r="C254" t="str">
            <v>Auto &amp; Related</v>
          </cell>
          <cell r="D254" t="str">
            <v>UNITED STATES</v>
          </cell>
          <cell r="E254" t="str">
            <v>Y</v>
          </cell>
          <cell r="F254" t="str">
            <v>Downgrade</v>
          </cell>
          <cell r="G254">
            <v>37561</v>
          </cell>
          <cell r="H254" t="str">
            <v>D</v>
          </cell>
        </row>
        <row r="255">
          <cell r="A255">
            <v>80089278</v>
          </cell>
          <cell r="B255" t="str">
            <v>Northwest Airlines, Inc.</v>
          </cell>
          <cell r="C255" t="str">
            <v>Transportation</v>
          </cell>
          <cell r="D255" t="str">
            <v>UNITED STATES</v>
          </cell>
          <cell r="E255" t="str">
            <v>Y</v>
          </cell>
          <cell r="F255" t="str">
            <v>Affirmed</v>
          </cell>
          <cell r="G255">
            <v>38166</v>
          </cell>
          <cell r="H255" t="str">
            <v>B</v>
          </cell>
          <cell r="I255" t="str">
            <v>Rating Outlook Negative</v>
          </cell>
        </row>
        <row r="256">
          <cell r="A256">
            <v>80089280</v>
          </cell>
          <cell r="B256" t="str">
            <v>Financial Federal Credit Inc.</v>
          </cell>
          <cell r="C256" t="str">
            <v>Banks</v>
          </cell>
          <cell r="D256" t="str">
            <v>UNITED STATES</v>
          </cell>
          <cell r="E256" t="str">
            <v>Y</v>
          </cell>
          <cell r="F256" t="str">
            <v>Upgrade</v>
          </cell>
          <cell r="G256">
            <v>38198</v>
          </cell>
          <cell r="H256" t="str">
            <v>BBB+</v>
          </cell>
          <cell r="I256" t="str">
            <v>Rating Outlook Stable</v>
          </cell>
        </row>
        <row r="257">
          <cell r="A257">
            <v>80089282</v>
          </cell>
          <cell r="B257" t="str">
            <v>Tele-Communications International, Inc.</v>
          </cell>
          <cell r="C257" t="str">
            <v>Corporates</v>
          </cell>
          <cell r="D257" t="str">
            <v>UNITED STATES</v>
          </cell>
          <cell r="E257" t="str">
            <v>N</v>
          </cell>
          <cell r="F257" t="str">
            <v>New Rating</v>
          </cell>
          <cell r="G257">
            <v>35998</v>
          </cell>
          <cell r="H257" t="str">
            <v>BB</v>
          </cell>
        </row>
        <row r="258">
          <cell r="A258">
            <v>80089284</v>
          </cell>
          <cell r="B258" t="str">
            <v>General Motors Acceptance Corp. of Canada Limited</v>
          </cell>
          <cell r="C258" t="str">
            <v>Banks</v>
          </cell>
          <cell r="D258" t="str">
            <v>CANADA</v>
          </cell>
          <cell r="E258" t="str">
            <v>Y</v>
          </cell>
          <cell r="F258" t="str">
            <v>Affirmed</v>
          </cell>
          <cell r="G258">
            <v>38111</v>
          </cell>
          <cell r="H258" t="str">
            <v>BBB+</v>
          </cell>
          <cell r="I258" t="str">
            <v>Rating Outlook Negative</v>
          </cell>
        </row>
        <row r="259">
          <cell r="A259">
            <v>80089286</v>
          </cell>
          <cell r="B259" t="str">
            <v>Credit Suisse First Boston (USA) Inc.</v>
          </cell>
          <cell r="C259" t="str">
            <v>Banks</v>
          </cell>
          <cell r="D259" t="str">
            <v>UNITED STATES</v>
          </cell>
          <cell r="E259" t="str">
            <v>Y</v>
          </cell>
          <cell r="F259" t="str">
            <v>Revision Outlook</v>
          </cell>
          <cell r="G259">
            <v>37531</v>
          </cell>
          <cell r="H259" t="str">
            <v>AA-</v>
          </cell>
          <cell r="I259" t="str">
            <v>Rating Outlook Negative</v>
          </cell>
        </row>
        <row r="260">
          <cell r="A260">
            <v>80089287</v>
          </cell>
          <cell r="B260" t="str">
            <v>Bank of America N.A. (USA)</v>
          </cell>
          <cell r="C260" t="str">
            <v>Banks</v>
          </cell>
          <cell r="D260" t="str">
            <v>UNITED STATES</v>
          </cell>
          <cell r="E260" t="str">
            <v>Y</v>
          </cell>
          <cell r="F260" t="str">
            <v>Downgrade</v>
          </cell>
          <cell r="G260">
            <v>38078</v>
          </cell>
          <cell r="H260" t="str">
            <v>AA-</v>
          </cell>
          <cell r="I260" t="str">
            <v>Rating Outlook Stable</v>
          </cell>
        </row>
        <row r="261">
          <cell r="A261">
            <v>80089288</v>
          </cell>
          <cell r="B261" t="str">
            <v>Lockheed Martin Corporation</v>
          </cell>
          <cell r="C261" t="str">
            <v>Aerospace &amp; Defense</v>
          </cell>
          <cell r="D261" t="str">
            <v>UNITED STATES</v>
          </cell>
          <cell r="E261" t="str">
            <v>Y</v>
          </cell>
          <cell r="F261" t="str">
            <v>Affirmed</v>
          </cell>
          <cell r="G261">
            <v>37880</v>
          </cell>
          <cell r="H261" t="str">
            <v>BBB+</v>
          </cell>
          <cell r="I261" t="str">
            <v>Rating Outlook Stable</v>
          </cell>
        </row>
        <row r="262">
          <cell r="A262">
            <v>80089290</v>
          </cell>
          <cell r="B262" t="str">
            <v>Union Pacific Resources Group Inc.</v>
          </cell>
          <cell r="C262" t="str">
            <v>Energy (Oil &amp; Gas)</v>
          </cell>
          <cell r="D262" t="str">
            <v>UNITED STATES</v>
          </cell>
          <cell r="E262" t="str">
            <v>N</v>
          </cell>
          <cell r="F262" t="str">
            <v>Withdrawn</v>
          </cell>
          <cell r="G262">
            <v>36720</v>
          </cell>
          <cell r="H262" t="str">
            <v>NR</v>
          </cell>
        </row>
        <row r="263">
          <cell r="A263">
            <v>80089291</v>
          </cell>
          <cell r="B263" t="str">
            <v>TriNet Corporate Realty Trust, Inc.</v>
          </cell>
          <cell r="C263" t="str">
            <v>Real Estate Investment Trusts</v>
          </cell>
          <cell r="D263" t="str">
            <v>UNITED STATES</v>
          </cell>
          <cell r="E263" t="str">
            <v>Y</v>
          </cell>
          <cell r="F263" t="str">
            <v>Upgrade</v>
          </cell>
          <cell r="G263">
            <v>37466</v>
          </cell>
          <cell r="H263" t="str">
            <v>BBB-</v>
          </cell>
          <cell r="I263" t="str">
            <v>Rating Outlook Stable</v>
          </cell>
        </row>
        <row r="264">
          <cell r="A264">
            <v>80089292</v>
          </cell>
          <cell r="B264" t="str">
            <v>Union Bank of California, NA</v>
          </cell>
          <cell r="C264" t="str">
            <v>Banks</v>
          </cell>
          <cell r="D264" t="str">
            <v>UNITED STATES</v>
          </cell>
          <cell r="E264" t="str">
            <v>Y</v>
          </cell>
          <cell r="F264" t="str">
            <v>Affirmed</v>
          </cell>
          <cell r="G264">
            <v>37958</v>
          </cell>
          <cell r="H264" t="str">
            <v>A</v>
          </cell>
          <cell r="I264" t="str">
            <v>Rating Outlook Stable</v>
          </cell>
        </row>
        <row r="265">
          <cell r="A265">
            <v>80089293</v>
          </cell>
          <cell r="B265" t="str">
            <v>UnionBanCal Corporation</v>
          </cell>
          <cell r="C265" t="str">
            <v>Banks</v>
          </cell>
          <cell r="D265" t="str">
            <v>UNITED STATES</v>
          </cell>
          <cell r="E265" t="str">
            <v>Y</v>
          </cell>
          <cell r="F265" t="str">
            <v>Affirmed</v>
          </cell>
          <cell r="G265">
            <v>37958</v>
          </cell>
          <cell r="H265" t="str">
            <v>A</v>
          </cell>
          <cell r="I265" t="str">
            <v>Rating Outlook Stable</v>
          </cell>
        </row>
        <row r="266">
          <cell r="A266">
            <v>80089296</v>
          </cell>
          <cell r="B266" t="str">
            <v>Homeside International Inc.</v>
          </cell>
          <cell r="C266" t="str">
            <v>Financial Institutions</v>
          </cell>
          <cell r="D266" t="str">
            <v>UNITED STATES</v>
          </cell>
          <cell r="E266" t="str">
            <v>N</v>
          </cell>
          <cell r="F266" t="str">
            <v>Withdrawn</v>
          </cell>
          <cell r="G266">
            <v>37139</v>
          </cell>
          <cell r="H266" t="str">
            <v>NR</v>
          </cell>
          <cell r="I266" t="str">
            <v>Rating Watch Off</v>
          </cell>
        </row>
        <row r="267">
          <cell r="A267">
            <v>80089297</v>
          </cell>
          <cell r="B267" t="str">
            <v>HomeSide Lending, Inc. (Washington Mutual, Inc. unit)</v>
          </cell>
          <cell r="C267" t="str">
            <v>Banks</v>
          </cell>
          <cell r="D267" t="str">
            <v>UNITED STATES</v>
          </cell>
          <cell r="E267" t="str">
            <v>N</v>
          </cell>
          <cell r="F267" t="str">
            <v>Withdrawn</v>
          </cell>
          <cell r="G267">
            <v>38225</v>
          </cell>
          <cell r="H267" t="str">
            <v>NR</v>
          </cell>
        </row>
        <row r="268">
          <cell r="A268">
            <v>80089298</v>
          </cell>
          <cell r="B268" t="str">
            <v>Travelers Insurance Group Holdings Inc.</v>
          </cell>
          <cell r="C268" t="str">
            <v>Property/Casualty Insurers</v>
          </cell>
          <cell r="D268" t="str">
            <v>UNITED STATES</v>
          </cell>
          <cell r="E268" t="str">
            <v>Y</v>
          </cell>
          <cell r="F268" t="str">
            <v>Affirmed</v>
          </cell>
          <cell r="G268">
            <v>38191</v>
          </cell>
          <cell r="H268" t="str">
            <v>A-</v>
          </cell>
          <cell r="I268" t="str">
            <v>Rating Outlook Stable</v>
          </cell>
        </row>
        <row r="269">
          <cell r="A269">
            <v>80089300</v>
          </cell>
          <cell r="B269" t="str">
            <v>Sun Communities Operating L.P.</v>
          </cell>
          <cell r="C269" t="str">
            <v>Real Estate Investment Trusts</v>
          </cell>
          <cell r="D269" t="str">
            <v>UNITED STATES</v>
          </cell>
          <cell r="E269" t="str">
            <v>Y</v>
          </cell>
          <cell r="F269" t="str">
            <v>Withdrawn</v>
          </cell>
          <cell r="G269">
            <v>38112</v>
          </cell>
          <cell r="H269" t="str">
            <v>NR</v>
          </cell>
        </row>
        <row r="270">
          <cell r="A270">
            <v>80089303</v>
          </cell>
          <cell r="B270" t="str">
            <v>Fifth Third Bank, Indiana</v>
          </cell>
          <cell r="C270" t="str">
            <v>Banks</v>
          </cell>
          <cell r="D270" t="str">
            <v>UNITED STATES</v>
          </cell>
          <cell r="E270" t="str">
            <v>N</v>
          </cell>
          <cell r="F270" t="str">
            <v>Withdrawn</v>
          </cell>
          <cell r="G270">
            <v>37988</v>
          </cell>
          <cell r="H270" t="str">
            <v>NR</v>
          </cell>
        </row>
        <row r="271">
          <cell r="A271">
            <v>80089304</v>
          </cell>
          <cell r="B271" t="str">
            <v>Fifth Third Bank, Kentucky, Inc.</v>
          </cell>
          <cell r="C271" t="str">
            <v>Banks</v>
          </cell>
          <cell r="D271" t="str">
            <v>UNITED STATES</v>
          </cell>
          <cell r="E271" t="str">
            <v>N</v>
          </cell>
          <cell r="F271" t="str">
            <v>Withdrawn</v>
          </cell>
          <cell r="G271">
            <v>37988</v>
          </cell>
          <cell r="H271" t="str">
            <v>NR</v>
          </cell>
        </row>
        <row r="272">
          <cell r="A272">
            <v>80089306</v>
          </cell>
          <cell r="B272" t="str">
            <v>Bally Total Fitness Holding Corp.</v>
          </cell>
          <cell r="C272" t="str">
            <v>Corporates</v>
          </cell>
          <cell r="D272" t="str">
            <v>UNITED STATES</v>
          </cell>
          <cell r="E272" t="str">
            <v>N</v>
          </cell>
          <cell r="F272" t="str">
            <v>Withdrawn</v>
          </cell>
          <cell r="G272">
            <v>38106</v>
          </cell>
          <cell r="H272" t="str">
            <v>NR</v>
          </cell>
        </row>
        <row r="273">
          <cell r="A273">
            <v>80089307</v>
          </cell>
          <cell r="B273" t="str">
            <v>Household Bank (Nevada) N.A.</v>
          </cell>
          <cell r="C273" t="str">
            <v>Banks</v>
          </cell>
          <cell r="D273" t="str">
            <v>UNITED STATES</v>
          </cell>
          <cell r="E273" t="str">
            <v>Y</v>
          </cell>
          <cell r="F273" t="str">
            <v>Upgrade</v>
          </cell>
          <cell r="G273">
            <v>38215</v>
          </cell>
          <cell r="H273" t="str">
            <v>A+</v>
          </cell>
          <cell r="I273" t="str">
            <v>Rating Outlook Positive</v>
          </cell>
        </row>
        <row r="274">
          <cell r="A274">
            <v>80089308</v>
          </cell>
          <cell r="B274" t="str">
            <v>CITGO Petroleum Corp.</v>
          </cell>
          <cell r="C274" t="str">
            <v>Energy (Oil &amp; Gas)</v>
          </cell>
          <cell r="D274" t="str">
            <v>UNITED STATES</v>
          </cell>
          <cell r="E274" t="str">
            <v>Y</v>
          </cell>
          <cell r="F274" t="str">
            <v>Rating Watch On</v>
          </cell>
          <cell r="G274">
            <v>38250</v>
          </cell>
          <cell r="H274" t="str">
            <v>BB-</v>
          </cell>
          <cell r="I274" t="str">
            <v>Rating Watch Positive</v>
          </cell>
        </row>
        <row r="275">
          <cell r="A275">
            <v>80089309</v>
          </cell>
          <cell r="B275" t="str">
            <v>AT&amp;T Capital Corp.</v>
          </cell>
          <cell r="C275" t="str">
            <v>Banks</v>
          </cell>
          <cell r="D275" t="str">
            <v>UNITED STATES</v>
          </cell>
          <cell r="E275" t="str">
            <v>Y</v>
          </cell>
          <cell r="F275" t="str">
            <v>Affirmed</v>
          </cell>
          <cell r="G275">
            <v>37651</v>
          </cell>
          <cell r="H275" t="str">
            <v>A</v>
          </cell>
          <cell r="I275" t="str">
            <v>Rating Outlook Stable</v>
          </cell>
        </row>
        <row r="276">
          <cell r="A276">
            <v>80089312</v>
          </cell>
          <cell r="B276" t="str">
            <v>Countrywide Home Loans, Inc.</v>
          </cell>
          <cell r="C276" t="str">
            <v>Financial Institutions</v>
          </cell>
          <cell r="D276" t="str">
            <v>UNITED STATES</v>
          </cell>
          <cell r="E276" t="str">
            <v>Y</v>
          </cell>
          <cell r="F276" t="str">
            <v>Affirmed</v>
          </cell>
          <cell r="G276">
            <v>38098</v>
          </cell>
          <cell r="H276" t="str">
            <v>A</v>
          </cell>
          <cell r="I276" t="str">
            <v>Rating Outlook Stable</v>
          </cell>
        </row>
        <row r="277">
          <cell r="A277">
            <v>80089314</v>
          </cell>
          <cell r="B277" t="str">
            <v>CIGNA Corp.</v>
          </cell>
          <cell r="C277" t="str">
            <v>Life Insurers</v>
          </cell>
          <cell r="D277" t="str">
            <v>UNITED STATES</v>
          </cell>
          <cell r="E277" t="str">
            <v>Y</v>
          </cell>
          <cell r="F277" t="str">
            <v>Downgrade</v>
          </cell>
          <cell r="G277">
            <v>38078</v>
          </cell>
          <cell r="H277" t="str">
            <v>BBB</v>
          </cell>
          <cell r="I277" t="str">
            <v>Rating Outlook Stable</v>
          </cell>
        </row>
        <row r="278">
          <cell r="A278">
            <v>80089315</v>
          </cell>
          <cell r="B278" t="str">
            <v>Spieker Properties L.P.</v>
          </cell>
          <cell r="C278" t="str">
            <v>Real Estate Investment Trusts</v>
          </cell>
          <cell r="D278" t="str">
            <v>UNITED STATES</v>
          </cell>
          <cell r="E278" t="str">
            <v>N</v>
          </cell>
          <cell r="F278" t="str">
            <v>Upgrade</v>
          </cell>
          <cell r="G278">
            <v>37082</v>
          </cell>
          <cell r="H278" t="str">
            <v>BBB+</v>
          </cell>
          <cell r="I278" t="str">
            <v>Rating Watch Off</v>
          </cell>
        </row>
        <row r="279">
          <cell r="A279">
            <v>80089316</v>
          </cell>
          <cell r="B279" t="str">
            <v>Kroger Co.</v>
          </cell>
          <cell r="C279" t="str">
            <v>Bank Loans</v>
          </cell>
          <cell r="D279" t="str">
            <v>UNITED STATES</v>
          </cell>
          <cell r="E279" t="str">
            <v>Y</v>
          </cell>
          <cell r="F279" t="str">
            <v>Affirmed</v>
          </cell>
          <cell r="G279">
            <v>38167</v>
          </cell>
          <cell r="H279" t="str">
            <v>BBB</v>
          </cell>
          <cell r="I279" t="str">
            <v>Rating Outlook Stable</v>
          </cell>
        </row>
        <row r="280">
          <cell r="A280">
            <v>80089321</v>
          </cell>
          <cell r="B280" t="str">
            <v>Aames Financial Corp.</v>
          </cell>
          <cell r="C280" t="str">
            <v>Banks</v>
          </cell>
          <cell r="D280" t="str">
            <v>UNITED STATES</v>
          </cell>
          <cell r="E280" t="str">
            <v>Y</v>
          </cell>
          <cell r="F280" t="str">
            <v>Withdrawn</v>
          </cell>
          <cell r="G280">
            <v>38076</v>
          </cell>
          <cell r="H280" t="str">
            <v>NR</v>
          </cell>
        </row>
        <row r="281">
          <cell r="A281">
            <v>80089330</v>
          </cell>
          <cell r="B281" t="str">
            <v>Ingram Industries Inc.</v>
          </cell>
          <cell r="C281" t="str">
            <v>Consumer</v>
          </cell>
          <cell r="D281" t="str">
            <v>UNITED STATES</v>
          </cell>
          <cell r="E281" t="str">
            <v>N</v>
          </cell>
          <cell r="F281" t="str">
            <v>Downgrade</v>
          </cell>
          <cell r="G281">
            <v>37970</v>
          </cell>
          <cell r="H281" t="str">
            <v>BB+</v>
          </cell>
          <cell r="I281" t="str">
            <v>Rating Outlook Stable</v>
          </cell>
        </row>
        <row r="282">
          <cell r="A282">
            <v>80089332</v>
          </cell>
          <cell r="B282" t="str">
            <v>Banc of America Financial Products</v>
          </cell>
          <cell r="C282" t="str">
            <v>Banks</v>
          </cell>
          <cell r="D282" t="str">
            <v>UNITED STATES</v>
          </cell>
          <cell r="E282" t="str">
            <v>Y</v>
          </cell>
          <cell r="F282" t="str">
            <v>Affirmed</v>
          </cell>
          <cell r="G282">
            <v>37301</v>
          </cell>
          <cell r="H282" t="str">
            <v>AAA</v>
          </cell>
        </row>
        <row r="283">
          <cell r="A283">
            <v>80089334</v>
          </cell>
          <cell r="B283" t="str">
            <v>Brown Group, Inc.</v>
          </cell>
          <cell r="C283" t="str">
            <v>General Retailing</v>
          </cell>
          <cell r="D283" t="str">
            <v>UNITED STATES</v>
          </cell>
          <cell r="E283" t="str">
            <v>N</v>
          </cell>
          <cell r="F283" t="str">
            <v>Affirmed</v>
          </cell>
          <cell r="G283">
            <v>35913</v>
          </cell>
          <cell r="H283" t="str">
            <v>BB+</v>
          </cell>
        </row>
        <row r="284">
          <cell r="A284">
            <v>80089337</v>
          </cell>
          <cell r="B284" t="str">
            <v>Student Loan Marketing Association</v>
          </cell>
          <cell r="C284" t="str">
            <v>Financial Services</v>
          </cell>
          <cell r="D284" t="str">
            <v>UNITED STATES</v>
          </cell>
          <cell r="E284" t="str">
            <v>Y</v>
          </cell>
          <cell r="F284" t="str">
            <v>Affirmed</v>
          </cell>
          <cell r="G284">
            <v>38028</v>
          </cell>
          <cell r="H284" t="str">
            <v>AAA</v>
          </cell>
          <cell r="I284" t="str">
            <v>Rating Outlook Stable</v>
          </cell>
        </row>
        <row r="285">
          <cell r="A285">
            <v>80089338</v>
          </cell>
          <cell r="B285" t="str">
            <v>Capital One Financial Corp.</v>
          </cell>
          <cell r="C285" t="str">
            <v>Banks</v>
          </cell>
          <cell r="D285" t="str">
            <v>UNITED STATES</v>
          </cell>
          <cell r="E285" t="str">
            <v>Y</v>
          </cell>
          <cell r="F285" t="str">
            <v>Affirmed</v>
          </cell>
          <cell r="G285">
            <v>38012</v>
          </cell>
          <cell r="H285" t="str">
            <v>BBB</v>
          </cell>
          <cell r="I285" t="str">
            <v>Rating Outlook Stable</v>
          </cell>
        </row>
        <row r="286">
          <cell r="A286">
            <v>80089339</v>
          </cell>
          <cell r="B286" t="str">
            <v>Ingram Micro Inc.</v>
          </cell>
          <cell r="C286" t="str">
            <v>Corporates</v>
          </cell>
          <cell r="D286" t="str">
            <v>UNITED STATES</v>
          </cell>
          <cell r="E286" t="str">
            <v>Y</v>
          </cell>
          <cell r="F286" t="str">
            <v>Affirmed</v>
          </cell>
          <cell r="G286">
            <v>38042</v>
          </cell>
          <cell r="H286" t="str">
            <v>BBB-</v>
          </cell>
          <cell r="I286" t="str">
            <v>Rating Outlook Stable</v>
          </cell>
        </row>
        <row r="287">
          <cell r="A287">
            <v>80089340</v>
          </cell>
          <cell r="B287" t="str">
            <v>PMI Group, Inc.</v>
          </cell>
          <cell r="C287" t="str">
            <v>Banks</v>
          </cell>
          <cell r="D287" t="str">
            <v>UNITED STATES</v>
          </cell>
          <cell r="E287" t="str">
            <v>Y</v>
          </cell>
          <cell r="F287" t="str">
            <v>Affirmed</v>
          </cell>
          <cell r="G287">
            <v>37973</v>
          </cell>
          <cell r="H287" t="str">
            <v>A+</v>
          </cell>
          <cell r="I287" t="str">
            <v>Rating Outlook Stable</v>
          </cell>
        </row>
        <row r="288">
          <cell r="A288">
            <v>80089344</v>
          </cell>
          <cell r="B288" t="str">
            <v>People's Bank</v>
          </cell>
          <cell r="C288" t="str">
            <v>Banks</v>
          </cell>
          <cell r="D288" t="str">
            <v>UNITED STATES</v>
          </cell>
          <cell r="E288" t="str">
            <v>Y</v>
          </cell>
          <cell r="F288" t="str">
            <v>Affirmed</v>
          </cell>
          <cell r="G288">
            <v>38191</v>
          </cell>
          <cell r="H288" t="str">
            <v>BBB</v>
          </cell>
          <cell r="I288" t="str">
            <v>Rating Outlook Stable</v>
          </cell>
        </row>
        <row r="289">
          <cell r="A289">
            <v>80089347</v>
          </cell>
          <cell r="B289" t="str">
            <v>Highwoods Realty L.P.</v>
          </cell>
          <cell r="C289" t="str">
            <v>Real Estate Investment Trusts</v>
          </cell>
          <cell r="D289" t="str">
            <v>UNITED STATES</v>
          </cell>
          <cell r="E289" t="str">
            <v>Y</v>
          </cell>
          <cell r="F289" t="str">
            <v>Downgrade</v>
          </cell>
          <cell r="G289">
            <v>37498</v>
          </cell>
          <cell r="H289" t="str">
            <v>BBB-</v>
          </cell>
          <cell r="I289" t="str">
            <v>Rating Outlook Stable</v>
          </cell>
        </row>
        <row r="290">
          <cell r="A290">
            <v>80089348</v>
          </cell>
          <cell r="B290" t="str">
            <v>Ocwen Federal Bank FSB</v>
          </cell>
          <cell r="C290" t="str">
            <v>Banks</v>
          </cell>
          <cell r="D290" t="str">
            <v>UNITED STATES</v>
          </cell>
          <cell r="E290" t="str">
            <v>Y</v>
          </cell>
          <cell r="F290" t="str">
            <v>Upgrade</v>
          </cell>
          <cell r="G290">
            <v>37694</v>
          </cell>
          <cell r="H290" t="str">
            <v>B+</v>
          </cell>
          <cell r="I290" t="str">
            <v>Rating Outlook Stable</v>
          </cell>
        </row>
        <row r="291">
          <cell r="A291">
            <v>80089349</v>
          </cell>
          <cell r="B291" t="str">
            <v>Bank One Michigan</v>
          </cell>
          <cell r="C291" t="str">
            <v>Banks</v>
          </cell>
          <cell r="D291" t="str">
            <v>UNITED STATES</v>
          </cell>
          <cell r="E291" t="str">
            <v>N</v>
          </cell>
          <cell r="F291" t="str">
            <v>Withdrawn</v>
          </cell>
          <cell r="G291">
            <v>37813</v>
          </cell>
          <cell r="H291" t="str">
            <v>NR</v>
          </cell>
        </row>
        <row r="292">
          <cell r="A292">
            <v>80089350</v>
          </cell>
          <cell r="B292" t="str">
            <v>NBD Bank, N.A. (IN)</v>
          </cell>
          <cell r="C292" t="str">
            <v>Banks</v>
          </cell>
          <cell r="D292" t="str">
            <v>UNITED STATES</v>
          </cell>
          <cell r="E292" t="str">
            <v>N</v>
          </cell>
          <cell r="F292" t="str">
            <v>Withdrawn</v>
          </cell>
          <cell r="G292">
            <v>36678</v>
          </cell>
          <cell r="H292" t="str">
            <v>NR</v>
          </cell>
        </row>
        <row r="293">
          <cell r="A293">
            <v>80089358</v>
          </cell>
          <cell r="B293" t="str">
            <v>Prudential Insurance Co. of America</v>
          </cell>
          <cell r="C293" t="str">
            <v>Life Insurers</v>
          </cell>
          <cell r="D293" t="str">
            <v>UNITED STATES</v>
          </cell>
          <cell r="E293" t="str">
            <v>Y</v>
          </cell>
          <cell r="F293" t="str">
            <v>Affirmed</v>
          </cell>
          <cell r="G293">
            <v>38252</v>
          </cell>
          <cell r="H293" t="str">
            <v>A</v>
          </cell>
          <cell r="I293" t="str">
            <v>Rating Outlook Stable</v>
          </cell>
        </row>
        <row r="294">
          <cell r="A294">
            <v>80089366</v>
          </cell>
          <cell r="B294" t="str">
            <v>AmeriCredit Corporation</v>
          </cell>
          <cell r="C294" t="str">
            <v>Banks</v>
          </cell>
          <cell r="D294" t="str">
            <v>UNITED STATES</v>
          </cell>
          <cell r="E294" t="str">
            <v>Y</v>
          </cell>
          <cell r="F294" t="str">
            <v>Upgrade</v>
          </cell>
          <cell r="G294">
            <v>38257</v>
          </cell>
          <cell r="H294" t="str">
            <v>BB-</v>
          </cell>
          <cell r="I294" t="str">
            <v>Rating Outlook Stable</v>
          </cell>
        </row>
        <row r="295">
          <cell r="A295">
            <v>80089368</v>
          </cell>
          <cell r="B295" t="str">
            <v>HCA Inc.</v>
          </cell>
          <cell r="C295" t="str">
            <v>Health Care</v>
          </cell>
          <cell r="D295" t="str">
            <v>UNITED STATES</v>
          </cell>
          <cell r="E295" t="str">
            <v>Y</v>
          </cell>
          <cell r="F295" t="str">
            <v>Affirmed</v>
          </cell>
          <cell r="G295">
            <v>38197</v>
          </cell>
          <cell r="H295" t="str">
            <v>BBB-</v>
          </cell>
          <cell r="I295" t="str">
            <v>Rating Outlook Stable</v>
          </cell>
        </row>
        <row r="296">
          <cell r="A296">
            <v>80089369</v>
          </cell>
          <cell r="B296" t="str">
            <v>Tenet Healthcare Corp.</v>
          </cell>
          <cell r="C296" t="str">
            <v>Bank Loans</v>
          </cell>
          <cell r="D296" t="str">
            <v>UNITED STATES</v>
          </cell>
          <cell r="E296" t="str">
            <v>Y</v>
          </cell>
          <cell r="F296" t="str">
            <v>Affirmed</v>
          </cell>
          <cell r="G296">
            <v>38155</v>
          </cell>
          <cell r="H296" t="str">
            <v>B-</v>
          </cell>
          <cell r="I296" t="str">
            <v>Rating Outlook Negative</v>
          </cell>
        </row>
        <row r="297">
          <cell r="A297">
            <v>80089371</v>
          </cell>
          <cell r="B297" t="str">
            <v>Interpool Inc.</v>
          </cell>
          <cell r="C297" t="str">
            <v>Financial Institutions</v>
          </cell>
          <cell r="D297" t="str">
            <v>UNITED STATES</v>
          </cell>
          <cell r="E297" t="str">
            <v>Y</v>
          </cell>
          <cell r="F297" t="str">
            <v>Affirmed</v>
          </cell>
          <cell r="G297">
            <v>38177</v>
          </cell>
          <cell r="H297" t="str">
            <v>B</v>
          </cell>
          <cell r="I297" t="str">
            <v>Rating Outlook Positive</v>
          </cell>
        </row>
        <row r="298">
          <cell r="A298">
            <v>80089378</v>
          </cell>
          <cell r="B298" t="str">
            <v>Tribune Co.</v>
          </cell>
          <cell r="C298" t="str">
            <v>Media &amp; Entertainment</v>
          </cell>
          <cell r="D298" t="str">
            <v>UNITED STATES</v>
          </cell>
          <cell r="E298" t="str">
            <v>Y</v>
          </cell>
          <cell r="F298" t="str">
            <v>Upgrade</v>
          </cell>
          <cell r="G298">
            <v>38021</v>
          </cell>
          <cell r="H298" t="str">
            <v>A</v>
          </cell>
          <cell r="I298" t="str">
            <v>Rating Outlook Stable</v>
          </cell>
        </row>
        <row r="299">
          <cell r="A299">
            <v>80089381</v>
          </cell>
          <cell r="B299" t="str">
            <v>ContiFinancial Corp.</v>
          </cell>
          <cell r="C299" t="str">
            <v>Banks</v>
          </cell>
          <cell r="D299" t="str">
            <v>UNITED STATES</v>
          </cell>
          <cell r="E299" t="str">
            <v>N</v>
          </cell>
          <cell r="F299" t="str">
            <v>Downgrade</v>
          </cell>
          <cell r="G299">
            <v>36664</v>
          </cell>
          <cell r="H299" t="str">
            <v>D</v>
          </cell>
          <cell r="I299" t="str">
            <v>Rating Watch Off</v>
          </cell>
        </row>
        <row r="300">
          <cell r="A300">
            <v>80089382</v>
          </cell>
          <cell r="B300" t="str">
            <v>Donohue Forest Products, Inc.</v>
          </cell>
          <cell r="C300" t="str">
            <v>Corporates</v>
          </cell>
          <cell r="D300" t="str">
            <v>UNITED STATES</v>
          </cell>
          <cell r="E300" t="str">
            <v>N</v>
          </cell>
          <cell r="F300" t="str">
            <v>Withdrawn</v>
          </cell>
          <cell r="G300">
            <v>36714</v>
          </cell>
          <cell r="H300" t="str">
            <v>NR</v>
          </cell>
          <cell r="I300" t="str">
            <v>Rating Watch Off</v>
          </cell>
        </row>
        <row r="301">
          <cell r="A301">
            <v>80089383</v>
          </cell>
          <cell r="B301" t="str">
            <v>First Industrial, L.P.</v>
          </cell>
          <cell r="C301" t="str">
            <v>Real Estate Investment Trusts</v>
          </cell>
          <cell r="D301" t="str">
            <v>UNITED STATES</v>
          </cell>
          <cell r="E301" t="str">
            <v>Y</v>
          </cell>
          <cell r="F301" t="str">
            <v>Downgrade</v>
          </cell>
          <cell r="G301">
            <v>37844</v>
          </cell>
          <cell r="H301" t="str">
            <v>BBB</v>
          </cell>
          <cell r="I301" t="str">
            <v>Rating Outlook Stable</v>
          </cell>
        </row>
        <row r="302">
          <cell r="A302">
            <v>80089385</v>
          </cell>
          <cell r="B302" t="str">
            <v>LaSalle Bank Corporation (Formerly ABN AMRO North America, Inc.)</v>
          </cell>
          <cell r="C302" t="str">
            <v>Banks</v>
          </cell>
          <cell r="D302" t="str">
            <v>UNITED STATES</v>
          </cell>
          <cell r="E302" t="str">
            <v>Y</v>
          </cell>
          <cell r="F302" t="str">
            <v>Downgrade</v>
          </cell>
          <cell r="G302">
            <v>37552</v>
          </cell>
          <cell r="H302" t="str">
            <v>AA-</v>
          </cell>
          <cell r="I302" t="str">
            <v>Rating Outlook Stable</v>
          </cell>
        </row>
        <row r="303">
          <cell r="A303">
            <v>80089388</v>
          </cell>
          <cell r="B303" t="str">
            <v>Georgia Transmission Corp.</v>
          </cell>
          <cell r="C303" t="str">
            <v>Corporates</v>
          </cell>
          <cell r="D303" t="str">
            <v>UNITED STATES</v>
          </cell>
          <cell r="E303" t="str">
            <v>Y</v>
          </cell>
          <cell r="F303" t="str">
            <v>Upgrade</v>
          </cell>
          <cell r="G303">
            <v>36591</v>
          </cell>
          <cell r="H303" t="str">
            <v>AA-</v>
          </cell>
          <cell r="I303" t="str">
            <v>Rating Outlook Stable</v>
          </cell>
        </row>
        <row r="304">
          <cell r="A304">
            <v>80089389</v>
          </cell>
          <cell r="B304" t="str">
            <v>PacifiCare Health Systems, Inc.</v>
          </cell>
          <cell r="C304" t="str">
            <v>Bank Loans</v>
          </cell>
          <cell r="D304" t="str">
            <v>UNITED STATES</v>
          </cell>
          <cell r="E304" t="str">
            <v>Y</v>
          </cell>
          <cell r="F304" t="str">
            <v>Affirmed</v>
          </cell>
          <cell r="G304">
            <v>38245</v>
          </cell>
          <cell r="H304" t="str">
            <v>BB+</v>
          </cell>
          <cell r="I304" t="str">
            <v>Rating Outlook Stable</v>
          </cell>
        </row>
        <row r="305">
          <cell r="A305">
            <v>80089393</v>
          </cell>
          <cell r="B305" t="str">
            <v>Evergreen International Aviation, Inc.</v>
          </cell>
          <cell r="C305" t="str">
            <v>Corporates</v>
          </cell>
          <cell r="D305" t="str">
            <v>UNITED STATES</v>
          </cell>
          <cell r="E305" t="str">
            <v>N</v>
          </cell>
          <cell r="F305" t="str">
            <v>New Rating</v>
          </cell>
          <cell r="G305">
            <v>35520</v>
          </cell>
          <cell r="H305" t="str">
            <v>BB-</v>
          </cell>
        </row>
        <row r="306">
          <cell r="A306">
            <v>80089403</v>
          </cell>
          <cell r="B306" t="str">
            <v>Bank United Corp.</v>
          </cell>
          <cell r="C306" t="str">
            <v>Banks</v>
          </cell>
          <cell r="D306" t="str">
            <v>UNITED STATES</v>
          </cell>
          <cell r="E306" t="str">
            <v>Y</v>
          </cell>
          <cell r="F306" t="str">
            <v>Withdrawn</v>
          </cell>
          <cell r="G306">
            <v>36935</v>
          </cell>
          <cell r="H306" t="str">
            <v>NR</v>
          </cell>
          <cell r="I306" t="str">
            <v>Rating Watch Off</v>
          </cell>
        </row>
        <row r="307">
          <cell r="A307">
            <v>80089404</v>
          </cell>
          <cell r="B307" t="str">
            <v>CRIIMI MAE, Inc.</v>
          </cell>
          <cell r="C307" t="str">
            <v>Banks</v>
          </cell>
          <cell r="D307" t="str">
            <v>UNITED STATES</v>
          </cell>
          <cell r="E307" t="str">
            <v>N</v>
          </cell>
          <cell r="F307" t="str">
            <v>Withdrawn</v>
          </cell>
          <cell r="G307">
            <v>37000</v>
          </cell>
          <cell r="H307" t="str">
            <v>NR</v>
          </cell>
        </row>
        <row r="308">
          <cell r="A308">
            <v>80089406</v>
          </cell>
          <cell r="B308" t="str">
            <v>Alliance Capital Management L.P.</v>
          </cell>
          <cell r="C308" t="str">
            <v>Financial Services</v>
          </cell>
          <cell r="D308" t="str">
            <v>UNITED STATES</v>
          </cell>
          <cell r="E308" t="str">
            <v>Y</v>
          </cell>
          <cell r="F308" t="str">
            <v>Affirmed</v>
          </cell>
          <cell r="G308">
            <v>37977</v>
          </cell>
          <cell r="H308" t="str">
            <v>A+</v>
          </cell>
          <cell r="I308" t="str">
            <v>Rating Outlook Stable</v>
          </cell>
        </row>
        <row r="309">
          <cell r="A309">
            <v>80089407</v>
          </cell>
          <cell r="B309" t="str">
            <v>Belo Corp.</v>
          </cell>
          <cell r="C309" t="str">
            <v>Media &amp; Entertainment</v>
          </cell>
          <cell r="D309" t="str">
            <v>UNITED STATES</v>
          </cell>
          <cell r="E309" t="str">
            <v>Y</v>
          </cell>
          <cell r="F309" t="str">
            <v>Affirmed</v>
          </cell>
          <cell r="G309">
            <v>38097</v>
          </cell>
          <cell r="H309" t="str">
            <v>BBB-</v>
          </cell>
          <cell r="I309" t="str">
            <v>Rating Outlook Positive</v>
          </cell>
        </row>
        <row r="310">
          <cell r="A310">
            <v>80089408</v>
          </cell>
          <cell r="B310" t="str">
            <v>Cinergy Corp.</v>
          </cell>
          <cell r="C310" t="str">
            <v>Global Power</v>
          </cell>
          <cell r="D310" t="str">
            <v>UNITED STATES</v>
          </cell>
          <cell r="E310" t="str">
            <v>Y</v>
          </cell>
          <cell r="F310" t="str">
            <v>Affirmed</v>
          </cell>
          <cell r="G310">
            <v>38090</v>
          </cell>
          <cell r="H310" t="str">
            <v>BBB+</v>
          </cell>
          <cell r="I310" t="str">
            <v>Rating Outlook Stable</v>
          </cell>
        </row>
        <row r="311">
          <cell r="A311">
            <v>80089409</v>
          </cell>
          <cell r="B311" t="str">
            <v>JM Family Enterprises</v>
          </cell>
          <cell r="C311" t="str">
            <v>Auto &amp; Related</v>
          </cell>
          <cell r="D311" t="str">
            <v>UNITED STATES</v>
          </cell>
          <cell r="E311" t="str">
            <v>N</v>
          </cell>
          <cell r="F311" t="str">
            <v>Affirmed</v>
          </cell>
          <cell r="G311">
            <v>37700</v>
          </cell>
          <cell r="H311" t="str">
            <v>BBB</v>
          </cell>
          <cell r="I311" t="str">
            <v>Rating Outlook Stable</v>
          </cell>
        </row>
        <row r="312">
          <cell r="A312">
            <v>80089411</v>
          </cell>
          <cell r="B312" t="str">
            <v>Martin Marietta Materials, Inc.</v>
          </cell>
          <cell r="C312" t="str">
            <v>Natural Resources</v>
          </cell>
          <cell r="D312" t="str">
            <v>UNITED STATES</v>
          </cell>
          <cell r="E312" t="str">
            <v>Y</v>
          </cell>
          <cell r="F312" t="str">
            <v>New Rating</v>
          </cell>
          <cell r="G312">
            <v>38055</v>
          </cell>
          <cell r="H312" t="str">
            <v>A-</v>
          </cell>
          <cell r="I312" t="str">
            <v>Rating Outlook Stable</v>
          </cell>
        </row>
        <row r="313">
          <cell r="A313">
            <v>80089414</v>
          </cell>
          <cell r="B313" t="str">
            <v>Community First Bankshares, Inc.</v>
          </cell>
          <cell r="C313" t="str">
            <v>Banks</v>
          </cell>
          <cell r="D313" t="str">
            <v>UNITED STATES</v>
          </cell>
          <cell r="E313" t="str">
            <v>Y</v>
          </cell>
          <cell r="F313" t="str">
            <v>Rating Watch On</v>
          </cell>
          <cell r="G313">
            <v>38062</v>
          </cell>
          <cell r="H313" t="str">
            <v>BBB</v>
          </cell>
          <cell r="I313" t="str">
            <v>Rating Watch Positive</v>
          </cell>
        </row>
        <row r="314">
          <cell r="A314">
            <v>80089417</v>
          </cell>
          <cell r="B314" t="str">
            <v>Mid-Peninsula Bank</v>
          </cell>
          <cell r="C314" t="str">
            <v>Banks</v>
          </cell>
          <cell r="D314" t="str">
            <v>UNITED STATES</v>
          </cell>
          <cell r="E314" t="str">
            <v>Y</v>
          </cell>
          <cell r="F314" t="str">
            <v>Affirmed</v>
          </cell>
          <cell r="G314">
            <v>37637</v>
          </cell>
          <cell r="H314" t="str">
            <v>BBB-</v>
          </cell>
          <cell r="I314" t="str">
            <v>Rating Outlook Stable</v>
          </cell>
        </row>
        <row r="315">
          <cell r="A315">
            <v>80089418</v>
          </cell>
          <cell r="B315" t="str">
            <v>Cupertino National Bank</v>
          </cell>
          <cell r="C315" t="str">
            <v>Banks</v>
          </cell>
          <cell r="D315" t="str">
            <v>UNITED STATES</v>
          </cell>
          <cell r="E315" t="str">
            <v>Y</v>
          </cell>
          <cell r="F315" t="str">
            <v>Affirmed</v>
          </cell>
          <cell r="G315">
            <v>37637</v>
          </cell>
          <cell r="H315" t="str">
            <v>BBB-</v>
          </cell>
          <cell r="I315" t="str">
            <v>Rating Outlook Stable</v>
          </cell>
        </row>
        <row r="316">
          <cell r="A316">
            <v>80089419</v>
          </cell>
          <cell r="B316" t="str">
            <v>Fifth Third Bank of Western Ohio, N.A. (Inactive...merged)</v>
          </cell>
          <cell r="C316" t="str">
            <v>Banks</v>
          </cell>
          <cell r="D316" t="str">
            <v>UNITED STATES</v>
          </cell>
          <cell r="E316" t="str">
            <v>N</v>
          </cell>
          <cell r="F316" t="str">
            <v>Affirmed</v>
          </cell>
          <cell r="G316">
            <v>36851</v>
          </cell>
          <cell r="H316" t="str">
            <v>AA-</v>
          </cell>
          <cell r="I316" t="str">
            <v>Rating Outlook Stable</v>
          </cell>
        </row>
        <row r="317">
          <cell r="A317">
            <v>80089420</v>
          </cell>
          <cell r="B317" t="str">
            <v>Fifth Third Bank, Northern Kentucky, Inc.</v>
          </cell>
          <cell r="C317" t="str">
            <v>Banks</v>
          </cell>
          <cell r="D317" t="str">
            <v>UNITED STATES</v>
          </cell>
          <cell r="E317" t="str">
            <v>N</v>
          </cell>
          <cell r="F317" t="str">
            <v>Withdrawn</v>
          </cell>
          <cell r="G317">
            <v>37988</v>
          </cell>
          <cell r="H317" t="str">
            <v>NR</v>
          </cell>
        </row>
        <row r="318">
          <cell r="A318">
            <v>80089421</v>
          </cell>
          <cell r="B318" t="str">
            <v>Fifth Third Bank of Columbus (Inactive...merged)</v>
          </cell>
          <cell r="C318" t="str">
            <v>Banks</v>
          </cell>
          <cell r="D318" t="str">
            <v>UNITED STATES</v>
          </cell>
          <cell r="E318" t="str">
            <v>N</v>
          </cell>
          <cell r="F318" t="str">
            <v>Withdrawn</v>
          </cell>
          <cell r="G318">
            <v>36440</v>
          </cell>
          <cell r="H318" t="str">
            <v>NR</v>
          </cell>
        </row>
        <row r="319">
          <cell r="A319">
            <v>80089423</v>
          </cell>
          <cell r="B319" t="str">
            <v>Southern Pacific Funding Corp.</v>
          </cell>
          <cell r="C319" t="str">
            <v>Other</v>
          </cell>
          <cell r="D319" t="str">
            <v>UNITED STATES</v>
          </cell>
          <cell r="E319" t="str">
            <v>Y</v>
          </cell>
          <cell r="F319" t="str">
            <v>Withdrawn</v>
          </cell>
          <cell r="G319">
            <v>36495</v>
          </cell>
          <cell r="H319" t="str">
            <v>NR</v>
          </cell>
        </row>
        <row r="320">
          <cell r="A320">
            <v>80089424</v>
          </cell>
          <cell r="B320" t="str">
            <v>Crown American Realty Trust</v>
          </cell>
          <cell r="C320" t="str">
            <v>Real Estate Investment Trusts</v>
          </cell>
          <cell r="D320" t="str">
            <v>UNITED STATES</v>
          </cell>
          <cell r="E320" t="str">
            <v>N</v>
          </cell>
          <cell r="F320" t="str">
            <v>Withdrawn</v>
          </cell>
          <cell r="G320">
            <v>37950</v>
          </cell>
          <cell r="H320" t="str">
            <v>NR</v>
          </cell>
        </row>
        <row r="321">
          <cell r="A321">
            <v>80089425</v>
          </cell>
          <cell r="B321" t="str">
            <v>Tudor Investment Corp.</v>
          </cell>
          <cell r="C321" t="str">
            <v>Corporate Finance</v>
          </cell>
          <cell r="D321" t="str">
            <v>UNITED STATES</v>
          </cell>
          <cell r="E321" t="str">
            <v>N</v>
          </cell>
          <cell r="F321" t="str">
            <v>New Rating</v>
          </cell>
          <cell r="G321">
            <v>36831</v>
          </cell>
          <cell r="H321" t="str">
            <v>BBB</v>
          </cell>
        </row>
        <row r="322">
          <cell r="A322">
            <v>80089427</v>
          </cell>
          <cell r="B322" t="str">
            <v>LaSalle National Corp.</v>
          </cell>
          <cell r="C322" t="str">
            <v>Banks</v>
          </cell>
          <cell r="D322" t="str">
            <v>UNITED STATES</v>
          </cell>
          <cell r="E322" t="str">
            <v>Y</v>
          </cell>
          <cell r="F322" t="str">
            <v>Downgrade</v>
          </cell>
          <cell r="G322">
            <v>37552</v>
          </cell>
          <cell r="H322" t="str">
            <v>AA-</v>
          </cell>
          <cell r="I322" t="str">
            <v>Rating Outlook Stable</v>
          </cell>
        </row>
        <row r="323">
          <cell r="A323">
            <v>80089429</v>
          </cell>
          <cell r="B323" t="str">
            <v>Western Financial Bank</v>
          </cell>
          <cell r="C323" t="str">
            <v>Financial Institutions</v>
          </cell>
          <cell r="D323" t="str">
            <v>UNITED STATES</v>
          </cell>
          <cell r="E323" t="str">
            <v>Y</v>
          </cell>
          <cell r="F323" t="str">
            <v>Affirmed</v>
          </cell>
          <cell r="G323">
            <v>38131</v>
          </cell>
          <cell r="H323" t="str">
            <v>BB</v>
          </cell>
          <cell r="I323" t="str">
            <v>Rating Outlook Positive</v>
          </cell>
        </row>
        <row r="324">
          <cell r="A324">
            <v>80089431</v>
          </cell>
          <cell r="B324" t="str">
            <v>Chase Manhattan Bank USA, N.A. (The)</v>
          </cell>
          <cell r="C324" t="str">
            <v>Banks</v>
          </cell>
          <cell r="D324" t="str">
            <v>UNITED STATES</v>
          </cell>
          <cell r="E324" t="str">
            <v>Y</v>
          </cell>
          <cell r="F324" t="str">
            <v>Affirmed</v>
          </cell>
          <cell r="G324">
            <v>38169</v>
          </cell>
          <cell r="H324" t="str">
            <v>A+</v>
          </cell>
          <cell r="I324" t="str">
            <v>Rating Outlook Positive</v>
          </cell>
        </row>
        <row r="325">
          <cell r="A325">
            <v>80089432</v>
          </cell>
          <cell r="B325" t="str">
            <v>Dynex Capital, Inc.</v>
          </cell>
          <cell r="C325" t="str">
            <v>Banks</v>
          </cell>
          <cell r="D325" t="str">
            <v>UNITED STATES</v>
          </cell>
          <cell r="E325" t="str">
            <v>N</v>
          </cell>
          <cell r="F325" t="str">
            <v>Withdrawn</v>
          </cell>
          <cell r="G325">
            <v>37518</v>
          </cell>
          <cell r="H325" t="str">
            <v>NR</v>
          </cell>
        </row>
        <row r="326">
          <cell r="A326">
            <v>80089434</v>
          </cell>
          <cell r="B326" t="str">
            <v>TXU Corp.</v>
          </cell>
          <cell r="C326" t="str">
            <v>Global Power</v>
          </cell>
          <cell r="D326" t="str">
            <v>UNITED STATES</v>
          </cell>
          <cell r="E326" t="str">
            <v>Y</v>
          </cell>
          <cell r="F326" t="str">
            <v>Affirmed</v>
          </cell>
          <cell r="G326">
            <v>38103</v>
          </cell>
          <cell r="H326" t="str">
            <v>BBB-</v>
          </cell>
          <cell r="I326" t="str">
            <v>Rating Outlook Stable</v>
          </cell>
        </row>
        <row r="327">
          <cell r="A327">
            <v>80089435</v>
          </cell>
          <cell r="B327" t="str">
            <v>Duke Capital, LLC</v>
          </cell>
          <cell r="C327" t="str">
            <v>Corporates</v>
          </cell>
          <cell r="D327" t="str">
            <v>UNITED STATES</v>
          </cell>
          <cell r="E327" t="str">
            <v>Y</v>
          </cell>
          <cell r="F327" t="str">
            <v>Affirmed</v>
          </cell>
          <cell r="G327">
            <v>38114</v>
          </cell>
          <cell r="H327" t="str">
            <v>BBB-</v>
          </cell>
          <cell r="I327" t="str">
            <v>Rating Outlook Stable</v>
          </cell>
        </row>
        <row r="328">
          <cell r="A328">
            <v>80089436</v>
          </cell>
          <cell r="B328" t="str">
            <v>Bay View Capital Corp.</v>
          </cell>
          <cell r="C328" t="str">
            <v>Banks</v>
          </cell>
          <cell r="D328" t="str">
            <v>UNITED STATES</v>
          </cell>
          <cell r="E328" t="str">
            <v>Y</v>
          </cell>
          <cell r="F328" t="str">
            <v>Withdrawn</v>
          </cell>
          <cell r="G328">
            <v>37901</v>
          </cell>
          <cell r="H328" t="str">
            <v>NR</v>
          </cell>
        </row>
        <row r="329">
          <cell r="A329">
            <v>80089437</v>
          </cell>
          <cell r="B329" t="str">
            <v>Financial Security Assurance Holdings Ltd.</v>
          </cell>
          <cell r="C329" t="str">
            <v>Bond Insurers</v>
          </cell>
          <cell r="D329" t="str">
            <v>UNITED STATES</v>
          </cell>
          <cell r="E329" t="str">
            <v>Y</v>
          </cell>
          <cell r="F329" t="str">
            <v>Affirmed</v>
          </cell>
          <cell r="G329">
            <v>37791</v>
          </cell>
          <cell r="H329" t="str">
            <v>AA</v>
          </cell>
          <cell r="I329" t="str">
            <v>Rating Outlook Stable</v>
          </cell>
        </row>
        <row r="330">
          <cell r="A330">
            <v>80089439</v>
          </cell>
          <cell r="B330" t="str">
            <v>Health Insurance Plan of Greater New York</v>
          </cell>
          <cell r="C330" t="str">
            <v>Life Insurers</v>
          </cell>
          <cell r="D330" t="str">
            <v>UNITED STATES</v>
          </cell>
          <cell r="E330" t="str">
            <v>Y</v>
          </cell>
          <cell r="F330" t="str">
            <v>Affirmed</v>
          </cell>
          <cell r="G330">
            <v>38163</v>
          </cell>
          <cell r="H330" t="str">
            <v>BB+</v>
          </cell>
          <cell r="I330" t="str">
            <v>Rating Outlook Stable</v>
          </cell>
        </row>
        <row r="331">
          <cell r="A331">
            <v>80089440</v>
          </cell>
          <cell r="B331" t="str">
            <v>First Republic Bank</v>
          </cell>
          <cell r="C331" t="str">
            <v>Banks</v>
          </cell>
          <cell r="D331" t="str">
            <v>UNITED STATES</v>
          </cell>
          <cell r="E331" t="str">
            <v>Y</v>
          </cell>
          <cell r="F331" t="str">
            <v>Affirmed</v>
          </cell>
          <cell r="G331">
            <v>37797</v>
          </cell>
          <cell r="H331" t="str">
            <v>BBB</v>
          </cell>
          <cell r="I331" t="str">
            <v>Rating Outlook Stable</v>
          </cell>
        </row>
        <row r="332">
          <cell r="A332">
            <v>80089442</v>
          </cell>
          <cell r="B332" t="str">
            <v>Oakwood Homes Corp.</v>
          </cell>
          <cell r="C332" t="str">
            <v>Other</v>
          </cell>
          <cell r="D332" t="str">
            <v>UNITED STATES</v>
          </cell>
          <cell r="E332" t="str">
            <v>N</v>
          </cell>
          <cell r="F332" t="str">
            <v>Withdrawn</v>
          </cell>
          <cell r="G332">
            <v>37559</v>
          </cell>
          <cell r="H332" t="str">
            <v>NR</v>
          </cell>
          <cell r="I332" t="str">
            <v>Rating Outlook Negative</v>
          </cell>
        </row>
        <row r="333">
          <cell r="A333">
            <v>80089443</v>
          </cell>
          <cell r="B333" t="str">
            <v>IndyMac Bancorp, Inc.</v>
          </cell>
          <cell r="C333" t="str">
            <v>Banks</v>
          </cell>
          <cell r="D333" t="str">
            <v>UNITED STATES</v>
          </cell>
          <cell r="E333" t="str">
            <v>Y</v>
          </cell>
          <cell r="F333" t="str">
            <v>Affirmed</v>
          </cell>
          <cell r="G333">
            <v>37211</v>
          </cell>
          <cell r="H333" t="str">
            <v>BBB-</v>
          </cell>
          <cell r="I333" t="str">
            <v>Rating Outlook Stable</v>
          </cell>
        </row>
        <row r="334">
          <cell r="A334">
            <v>80089445</v>
          </cell>
          <cell r="B334" t="str">
            <v>Irvine Apartment Communities, L.P.</v>
          </cell>
          <cell r="C334" t="str">
            <v>Real Estate Investment Trusts</v>
          </cell>
          <cell r="D334" t="str">
            <v>UNITED STATES</v>
          </cell>
          <cell r="E334" t="str">
            <v>Y</v>
          </cell>
          <cell r="F334" t="str">
            <v>Affirmed</v>
          </cell>
          <cell r="G334">
            <v>36321</v>
          </cell>
          <cell r="H334" t="str">
            <v>BBB+</v>
          </cell>
          <cell r="I334" t="str">
            <v>Rating Watch Off</v>
          </cell>
        </row>
        <row r="335">
          <cell r="A335">
            <v>80089446</v>
          </cell>
          <cell r="B335" t="str">
            <v>AOL Time Warner Companies, Inc.</v>
          </cell>
          <cell r="C335" t="str">
            <v>Media &amp; Entertainment</v>
          </cell>
          <cell r="D335" t="str">
            <v>UNITED STATES</v>
          </cell>
          <cell r="E335" t="str">
            <v>N</v>
          </cell>
          <cell r="F335" t="str">
            <v>Affirmed</v>
          </cell>
          <cell r="G335">
            <v>37315</v>
          </cell>
          <cell r="H335" t="str">
            <v>BBB+</v>
          </cell>
          <cell r="I335" t="str">
            <v>Rating Outlook Stable</v>
          </cell>
        </row>
        <row r="336">
          <cell r="A336">
            <v>80089447</v>
          </cell>
          <cell r="B336" t="str">
            <v>Mark IV Industries Inc.</v>
          </cell>
          <cell r="C336" t="str">
            <v>Auto Suppliers</v>
          </cell>
          <cell r="D336" t="str">
            <v>UNITED STATES</v>
          </cell>
          <cell r="E336" t="str">
            <v>N</v>
          </cell>
          <cell r="F336" t="str">
            <v>Withdrawn</v>
          </cell>
          <cell r="G336">
            <v>36763</v>
          </cell>
          <cell r="H336" t="str">
            <v>NR</v>
          </cell>
          <cell r="I336" t="str">
            <v>Rating Watch Off</v>
          </cell>
        </row>
        <row r="337">
          <cell r="A337">
            <v>80089449</v>
          </cell>
          <cell r="B337" t="str">
            <v>Teachers Insurance &amp; Annuity Association</v>
          </cell>
          <cell r="C337" t="str">
            <v>Life Insurers</v>
          </cell>
          <cell r="D337" t="str">
            <v>UNITED STATES</v>
          </cell>
          <cell r="E337" t="str">
            <v>Y</v>
          </cell>
          <cell r="F337" t="str">
            <v>Affirmed</v>
          </cell>
          <cell r="G337">
            <v>38184</v>
          </cell>
          <cell r="H337" t="str">
            <v>AAA</v>
          </cell>
          <cell r="I337" t="str">
            <v>Rating Outlook Stable</v>
          </cell>
        </row>
        <row r="338">
          <cell r="A338">
            <v>80089450</v>
          </cell>
          <cell r="B338" t="str">
            <v>PDV America, Inc.</v>
          </cell>
          <cell r="C338" t="str">
            <v>Corporates</v>
          </cell>
          <cell r="D338" t="str">
            <v>UNITED STATES</v>
          </cell>
          <cell r="E338" t="str">
            <v>N</v>
          </cell>
          <cell r="F338" t="str">
            <v>Withdrawn</v>
          </cell>
          <cell r="G338">
            <v>37841</v>
          </cell>
          <cell r="H338" t="str">
            <v>NR</v>
          </cell>
        </row>
        <row r="339">
          <cell r="A339">
            <v>80089451</v>
          </cell>
          <cell r="B339" t="str">
            <v>Bariven S.A.</v>
          </cell>
          <cell r="C339" t="str">
            <v>Financial Institutions</v>
          </cell>
          <cell r="D339" t="str">
            <v>UNITED STATES</v>
          </cell>
          <cell r="E339" t="str">
            <v>N</v>
          </cell>
          <cell r="F339" t="str">
            <v>New Rating</v>
          </cell>
          <cell r="G339">
            <v>35739</v>
          </cell>
          <cell r="H339" t="str">
            <v>BBB</v>
          </cell>
        </row>
        <row r="340">
          <cell r="A340">
            <v>80089452</v>
          </cell>
          <cell r="B340" t="str">
            <v>Louis Dreyfus Citrus</v>
          </cell>
          <cell r="C340" t="str">
            <v>Corporate Finance</v>
          </cell>
          <cell r="D340" t="str">
            <v>UNITED STATES</v>
          </cell>
          <cell r="E340" t="str">
            <v>N</v>
          </cell>
          <cell r="F340" t="str">
            <v>New Rating</v>
          </cell>
          <cell r="G340">
            <v>37956</v>
          </cell>
          <cell r="H340" t="str">
            <v>BBB-</v>
          </cell>
          <cell r="I340" t="str">
            <v>Rating Outlook Stable</v>
          </cell>
        </row>
        <row r="341">
          <cell r="A341">
            <v>80089455</v>
          </cell>
          <cell r="B341" t="str">
            <v>PPL Capital Funding Inc.</v>
          </cell>
          <cell r="C341" t="str">
            <v>Corporates</v>
          </cell>
          <cell r="D341" t="str">
            <v>UNITED STATES</v>
          </cell>
          <cell r="E341" t="str">
            <v>Y</v>
          </cell>
          <cell r="F341" t="str">
            <v>Downgrade</v>
          </cell>
          <cell r="G341">
            <v>37754</v>
          </cell>
          <cell r="H341" t="str">
            <v>BBB</v>
          </cell>
          <cell r="I341" t="str">
            <v>Rating Outlook Negative</v>
          </cell>
        </row>
        <row r="342">
          <cell r="A342">
            <v>80089456</v>
          </cell>
          <cell r="B342" t="str">
            <v>PPL Corporation</v>
          </cell>
          <cell r="C342" t="str">
            <v>Corporates</v>
          </cell>
          <cell r="D342" t="str">
            <v>UNITED STATES</v>
          </cell>
          <cell r="E342" t="str">
            <v>Y</v>
          </cell>
          <cell r="F342" t="str">
            <v>Downgrade</v>
          </cell>
          <cell r="G342">
            <v>37754</v>
          </cell>
          <cell r="H342" t="str">
            <v>BBB</v>
          </cell>
          <cell r="I342" t="str">
            <v>Rating Outlook Negative</v>
          </cell>
        </row>
        <row r="343">
          <cell r="A343">
            <v>80089458</v>
          </cell>
          <cell r="B343" t="str">
            <v>Mississippi Chemical Corp.</v>
          </cell>
          <cell r="C343" t="str">
            <v>Chemicals</v>
          </cell>
          <cell r="D343" t="str">
            <v>UNITED STATES</v>
          </cell>
          <cell r="E343" t="str">
            <v>N</v>
          </cell>
          <cell r="F343" t="str">
            <v>Withdrawn</v>
          </cell>
          <cell r="G343">
            <v>37813</v>
          </cell>
          <cell r="H343" t="str">
            <v>NR</v>
          </cell>
        </row>
        <row r="344">
          <cell r="A344">
            <v>80089459</v>
          </cell>
          <cell r="B344" t="str">
            <v>Levi Strauss &amp; Co.</v>
          </cell>
          <cell r="C344" t="str">
            <v>Consumer</v>
          </cell>
          <cell r="D344" t="str">
            <v>UNITED STATES</v>
          </cell>
          <cell r="E344" t="str">
            <v>Y</v>
          </cell>
          <cell r="F344" t="str">
            <v>Downgrade</v>
          </cell>
          <cell r="G344">
            <v>37957</v>
          </cell>
          <cell r="H344" t="str">
            <v>CCC+</v>
          </cell>
          <cell r="I344" t="str">
            <v>Rating Outlook Negative</v>
          </cell>
        </row>
        <row r="345">
          <cell r="A345">
            <v>80089460</v>
          </cell>
          <cell r="B345" t="str">
            <v>Ford Credit Europe Bank plc (FCE Bank plc)</v>
          </cell>
          <cell r="C345" t="str">
            <v>Financial Institutions</v>
          </cell>
          <cell r="D345" t="str">
            <v>UNITED KINGDOM</v>
          </cell>
          <cell r="E345" t="str">
            <v>Y</v>
          </cell>
          <cell r="F345" t="str">
            <v>Affirmed</v>
          </cell>
          <cell r="G345">
            <v>38111</v>
          </cell>
          <cell r="H345" t="str">
            <v>BBB+</v>
          </cell>
          <cell r="I345" t="str">
            <v>Rating Outlook Stable</v>
          </cell>
        </row>
        <row r="346">
          <cell r="A346">
            <v>80089463</v>
          </cell>
          <cell r="B346" t="str">
            <v>National City Corporation</v>
          </cell>
          <cell r="C346" t="str">
            <v>Banks</v>
          </cell>
          <cell r="D346" t="str">
            <v>UNITED STATES</v>
          </cell>
          <cell r="E346" t="str">
            <v>Y</v>
          </cell>
          <cell r="F346" t="str">
            <v>Affirmed</v>
          </cell>
          <cell r="G346">
            <v>38034</v>
          </cell>
          <cell r="H346" t="str">
            <v>AA-</v>
          </cell>
          <cell r="I346" t="str">
            <v>Rating Outlook Stable</v>
          </cell>
        </row>
        <row r="347">
          <cell r="A347">
            <v>80089464</v>
          </cell>
          <cell r="B347" t="str">
            <v>National City Bank (Cleveland)</v>
          </cell>
          <cell r="C347" t="str">
            <v>Banks</v>
          </cell>
          <cell r="D347" t="str">
            <v>UNITED STATES</v>
          </cell>
          <cell r="E347" t="str">
            <v>Y</v>
          </cell>
          <cell r="F347" t="str">
            <v>Affirmed</v>
          </cell>
          <cell r="G347">
            <v>38034</v>
          </cell>
          <cell r="H347" t="str">
            <v>AA-</v>
          </cell>
          <cell r="I347" t="str">
            <v>Rating Outlook Stable</v>
          </cell>
        </row>
        <row r="348">
          <cell r="A348">
            <v>80089467</v>
          </cell>
          <cell r="B348" t="str">
            <v>Hertz Corp.</v>
          </cell>
          <cell r="C348" t="str">
            <v>Financial Institutions</v>
          </cell>
          <cell r="D348" t="str">
            <v>UNITED STATES</v>
          </cell>
          <cell r="E348" t="str">
            <v>Y</v>
          </cell>
          <cell r="F348" t="str">
            <v>Affirmed</v>
          </cell>
          <cell r="G348">
            <v>38111</v>
          </cell>
          <cell r="H348" t="str">
            <v>BBB+</v>
          </cell>
          <cell r="I348" t="str">
            <v>Rating Outlook Stable</v>
          </cell>
        </row>
        <row r="349">
          <cell r="A349">
            <v>80089472</v>
          </cell>
          <cell r="B349" t="str">
            <v>U.S. Bank, N.A.</v>
          </cell>
          <cell r="C349" t="str">
            <v>Banks</v>
          </cell>
          <cell r="D349" t="str">
            <v>UNITED STATES</v>
          </cell>
          <cell r="E349" t="str">
            <v>Y</v>
          </cell>
          <cell r="F349" t="str">
            <v>Upgrade</v>
          </cell>
          <cell r="G349">
            <v>38257</v>
          </cell>
          <cell r="H349" t="str">
            <v>AA-</v>
          </cell>
          <cell r="I349" t="str">
            <v>Rating Outlook Stable</v>
          </cell>
        </row>
        <row r="350">
          <cell r="A350">
            <v>80089474</v>
          </cell>
          <cell r="B350" t="str">
            <v>Supercanal Holding S.A.</v>
          </cell>
          <cell r="C350" t="str">
            <v>Corporates</v>
          </cell>
          <cell r="D350" t="str">
            <v>ARGENTINA</v>
          </cell>
          <cell r="E350" t="str">
            <v>N</v>
          </cell>
          <cell r="F350" t="str">
            <v>Downgrade</v>
          </cell>
          <cell r="G350">
            <v>36616</v>
          </cell>
          <cell r="H350" t="str">
            <v>D</v>
          </cell>
        </row>
        <row r="351">
          <cell r="A351">
            <v>80089476</v>
          </cell>
          <cell r="B351" t="str">
            <v>Mellon Funding Corp.</v>
          </cell>
          <cell r="C351" t="str">
            <v>Banks</v>
          </cell>
          <cell r="D351" t="str">
            <v>UNITED STATES</v>
          </cell>
          <cell r="E351" t="str">
            <v>Y</v>
          </cell>
          <cell r="F351" t="str">
            <v>Affirmed</v>
          </cell>
          <cell r="G351">
            <v>37930</v>
          </cell>
          <cell r="H351" t="str">
            <v>AA-</v>
          </cell>
          <cell r="I351" t="str">
            <v>Rating Outlook Stable</v>
          </cell>
        </row>
        <row r="352">
          <cell r="A352">
            <v>80089477</v>
          </cell>
          <cell r="B352" t="str">
            <v>PNC Financial Services Group Inc</v>
          </cell>
          <cell r="C352" t="str">
            <v>Banks</v>
          </cell>
          <cell r="D352" t="str">
            <v>UNITED STATES</v>
          </cell>
          <cell r="E352" t="str">
            <v>Y</v>
          </cell>
          <cell r="F352" t="str">
            <v>Affirmed</v>
          </cell>
          <cell r="G352">
            <v>38225</v>
          </cell>
          <cell r="H352" t="str">
            <v>A</v>
          </cell>
          <cell r="I352" t="str">
            <v>Rating Outlook Stable</v>
          </cell>
        </row>
        <row r="353">
          <cell r="A353">
            <v>80089478</v>
          </cell>
          <cell r="B353" t="str">
            <v>PNC Funding Corp</v>
          </cell>
          <cell r="C353" t="str">
            <v>Banks</v>
          </cell>
          <cell r="D353" t="str">
            <v>UNITED STATES</v>
          </cell>
          <cell r="E353" t="str">
            <v>Y</v>
          </cell>
          <cell r="F353" t="str">
            <v>Affirmed</v>
          </cell>
          <cell r="G353">
            <v>38225</v>
          </cell>
          <cell r="H353" t="str">
            <v>A</v>
          </cell>
          <cell r="I353" t="str">
            <v>Rating Outlook Stable</v>
          </cell>
        </row>
        <row r="354">
          <cell r="A354">
            <v>80089482</v>
          </cell>
          <cell r="B354" t="str">
            <v>Wells Fargo Bank Northwest, NA</v>
          </cell>
          <cell r="C354" t="str">
            <v>Banks</v>
          </cell>
          <cell r="D354" t="str">
            <v>UNITED STATES</v>
          </cell>
          <cell r="E354" t="str">
            <v>Y</v>
          </cell>
          <cell r="F354" t="str">
            <v>Affirmed</v>
          </cell>
          <cell r="G354">
            <v>37658</v>
          </cell>
          <cell r="H354" t="str">
            <v>AA</v>
          </cell>
          <cell r="I354" t="str">
            <v>Rating Outlook Stable</v>
          </cell>
        </row>
        <row r="355">
          <cell r="A355">
            <v>80089483</v>
          </cell>
          <cell r="B355" t="str">
            <v>AGL Resources, Inc.</v>
          </cell>
          <cell r="C355" t="str">
            <v>Corporates</v>
          </cell>
          <cell r="D355" t="str">
            <v>UNITED STATES</v>
          </cell>
          <cell r="E355" t="str">
            <v>Y</v>
          </cell>
          <cell r="F355" t="str">
            <v>Revision Outlook</v>
          </cell>
          <cell r="G355">
            <v>38183</v>
          </cell>
          <cell r="H355" t="str">
            <v>A-</v>
          </cell>
          <cell r="I355" t="str">
            <v>Rating Watch Negative</v>
          </cell>
        </row>
        <row r="356">
          <cell r="A356">
            <v>80089484</v>
          </cell>
          <cell r="B356" t="str">
            <v>Dime Savings Bank of New York FSB</v>
          </cell>
          <cell r="C356" t="str">
            <v>Banks</v>
          </cell>
          <cell r="D356" t="str">
            <v>UNITED STATES</v>
          </cell>
          <cell r="E356" t="str">
            <v>N</v>
          </cell>
          <cell r="F356" t="str">
            <v>Withdrawn</v>
          </cell>
          <cell r="G356">
            <v>37260</v>
          </cell>
          <cell r="H356" t="str">
            <v>NR</v>
          </cell>
          <cell r="I356" t="str">
            <v>Rating Watch Off</v>
          </cell>
        </row>
        <row r="357">
          <cell r="A357">
            <v>80089485</v>
          </cell>
          <cell r="B357" t="str">
            <v>Transamerica Corp.</v>
          </cell>
          <cell r="C357" t="str">
            <v>Banks</v>
          </cell>
          <cell r="D357" t="str">
            <v>UNITED STATES</v>
          </cell>
          <cell r="E357" t="str">
            <v>Y</v>
          </cell>
          <cell r="F357" t="str">
            <v>Affirmed</v>
          </cell>
          <cell r="G357">
            <v>37965</v>
          </cell>
          <cell r="H357" t="str">
            <v>AA-</v>
          </cell>
          <cell r="I357" t="str">
            <v>Rating Outlook Negative</v>
          </cell>
        </row>
        <row r="358">
          <cell r="A358">
            <v>80089486</v>
          </cell>
          <cell r="B358" t="str">
            <v>Barnett Bank, N.A.</v>
          </cell>
          <cell r="C358" t="str">
            <v>Banks</v>
          </cell>
          <cell r="D358" t="str">
            <v>UNITED STATES</v>
          </cell>
          <cell r="E358" t="str">
            <v>N</v>
          </cell>
          <cell r="F358" t="str">
            <v>Withdrawn</v>
          </cell>
          <cell r="G358">
            <v>36678</v>
          </cell>
          <cell r="H358" t="str">
            <v>NR</v>
          </cell>
        </row>
        <row r="359">
          <cell r="A359">
            <v>80089489</v>
          </cell>
          <cell r="B359" t="str">
            <v>Petroleos de Venezuela S.A. (PDVSA)</v>
          </cell>
          <cell r="C359" t="str">
            <v>Energy (Oil &amp; Gas)</v>
          </cell>
          <cell r="D359" t="str">
            <v>VENEZUELA</v>
          </cell>
          <cell r="E359" t="str">
            <v>Y</v>
          </cell>
          <cell r="F359" t="str">
            <v>Upgrade</v>
          </cell>
          <cell r="G359">
            <v>38250</v>
          </cell>
          <cell r="H359" t="str">
            <v>B+</v>
          </cell>
          <cell r="I359" t="str">
            <v>Rating Outlook Stable</v>
          </cell>
        </row>
        <row r="360">
          <cell r="A360">
            <v>80089490</v>
          </cell>
          <cell r="B360" t="str">
            <v>Omnipoint Communications, Inc.</v>
          </cell>
          <cell r="C360" t="str">
            <v>Corporates</v>
          </cell>
          <cell r="D360" t="str">
            <v>UNITED STATES</v>
          </cell>
          <cell r="E360" t="str">
            <v>N</v>
          </cell>
          <cell r="F360" t="str">
            <v>Withdrawn</v>
          </cell>
          <cell r="G360">
            <v>36602</v>
          </cell>
          <cell r="H360" t="str">
            <v>NR</v>
          </cell>
        </row>
        <row r="361">
          <cell r="A361">
            <v>80089491</v>
          </cell>
          <cell r="B361" t="str">
            <v>JP Morgan &amp; Co., Inc</v>
          </cell>
          <cell r="C361" t="str">
            <v>Bank Loans</v>
          </cell>
          <cell r="D361" t="str">
            <v>UNITED STATES</v>
          </cell>
          <cell r="E361" t="str">
            <v>Y</v>
          </cell>
          <cell r="F361" t="str">
            <v>Withdrawn</v>
          </cell>
          <cell r="G361">
            <v>36894</v>
          </cell>
          <cell r="H361" t="str">
            <v>NR</v>
          </cell>
          <cell r="I361" t="str">
            <v>Not on Rating Watch</v>
          </cell>
        </row>
        <row r="362">
          <cell r="A362">
            <v>80089492</v>
          </cell>
          <cell r="B362" t="str">
            <v>Triad Guaranty, Inc.</v>
          </cell>
          <cell r="C362" t="str">
            <v>Mortgage Insurers</v>
          </cell>
          <cell r="D362" t="str">
            <v>UNITED STATES</v>
          </cell>
          <cell r="E362" t="str">
            <v>Y</v>
          </cell>
          <cell r="F362" t="str">
            <v>Affirmed</v>
          </cell>
          <cell r="G362">
            <v>37860</v>
          </cell>
          <cell r="H362" t="str">
            <v>A+</v>
          </cell>
          <cell r="I362" t="str">
            <v>Rating Outlook Stable</v>
          </cell>
        </row>
        <row r="363">
          <cell r="A363">
            <v>80089493</v>
          </cell>
          <cell r="B363" t="str">
            <v>Commercial Net Lease Realty Inc.</v>
          </cell>
          <cell r="C363" t="str">
            <v>Real Estate Investment Trusts</v>
          </cell>
          <cell r="D363" t="str">
            <v>UNITED STATES</v>
          </cell>
          <cell r="E363" t="str">
            <v>Y</v>
          </cell>
          <cell r="F363" t="str">
            <v>Affirmed</v>
          </cell>
          <cell r="G363">
            <v>38154</v>
          </cell>
          <cell r="H363" t="str">
            <v>BBB-</v>
          </cell>
          <cell r="I363" t="str">
            <v>Rating Outlook Stable</v>
          </cell>
        </row>
        <row r="364">
          <cell r="A364">
            <v>80089495</v>
          </cell>
          <cell r="B364" t="str">
            <v>DVI Inc.</v>
          </cell>
          <cell r="C364" t="str">
            <v>Financial Institutions</v>
          </cell>
          <cell r="D364" t="str">
            <v>UNITED STATES</v>
          </cell>
          <cell r="E364" t="str">
            <v>Y</v>
          </cell>
          <cell r="F364" t="str">
            <v>Downgrade</v>
          </cell>
          <cell r="G364">
            <v>37858</v>
          </cell>
          <cell r="H364" t="str">
            <v>D</v>
          </cell>
        </row>
        <row r="365">
          <cell r="A365">
            <v>80089496</v>
          </cell>
          <cell r="B365" t="str">
            <v>Santander International Ltd.</v>
          </cell>
          <cell r="C365" t="str">
            <v>Banks</v>
          </cell>
          <cell r="D365" t="str">
            <v>UNITED STATES</v>
          </cell>
          <cell r="E365" t="str">
            <v>N</v>
          </cell>
          <cell r="F365" t="str">
            <v>Affirmed</v>
          </cell>
          <cell r="G365">
            <v>35845</v>
          </cell>
          <cell r="H365" t="str">
            <v>AA-</v>
          </cell>
        </row>
        <row r="366">
          <cell r="A366">
            <v>80089499</v>
          </cell>
          <cell r="B366" t="str">
            <v>Fleet Credit Card LLC</v>
          </cell>
          <cell r="C366" t="str">
            <v>Banks</v>
          </cell>
          <cell r="D366" t="str">
            <v>UNITED STATES</v>
          </cell>
          <cell r="E366" t="str">
            <v>Y</v>
          </cell>
          <cell r="F366" t="str">
            <v>Upgrade</v>
          </cell>
          <cell r="G366">
            <v>38078</v>
          </cell>
          <cell r="H366" t="str">
            <v>AA-</v>
          </cell>
        </row>
        <row r="367">
          <cell r="A367">
            <v>80089502</v>
          </cell>
          <cell r="B367" t="str">
            <v>Medallion Funding Corp.</v>
          </cell>
          <cell r="C367" t="str">
            <v>Banks</v>
          </cell>
          <cell r="D367" t="str">
            <v>UNITED STATES</v>
          </cell>
          <cell r="E367" t="str">
            <v>N</v>
          </cell>
          <cell r="F367" t="str">
            <v>Withdrawn</v>
          </cell>
          <cell r="G367">
            <v>37525</v>
          </cell>
          <cell r="H367" t="str">
            <v>NR</v>
          </cell>
          <cell r="I367" t="str">
            <v>Rating Outlook Stable</v>
          </cell>
        </row>
        <row r="368">
          <cell r="A368">
            <v>80089505</v>
          </cell>
          <cell r="B368" t="str">
            <v>Northeast Utilities</v>
          </cell>
          <cell r="C368" t="str">
            <v>Corporates</v>
          </cell>
          <cell r="D368" t="str">
            <v>UNITED STATES</v>
          </cell>
          <cell r="E368" t="str">
            <v>Y</v>
          </cell>
          <cell r="F368" t="str">
            <v>Affirmed</v>
          </cell>
          <cell r="G368">
            <v>38204</v>
          </cell>
          <cell r="H368" t="str">
            <v>BBB</v>
          </cell>
          <cell r="I368" t="str">
            <v>Rating Outlook Stable</v>
          </cell>
        </row>
        <row r="369">
          <cell r="A369">
            <v>80089506</v>
          </cell>
          <cell r="B369" t="str">
            <v>Public Service Co. of New Hampshire</v>
          </cell>
          <cell r="C369" t="str">
            <v>Corporates</v>
          </cell>
          <cell r="D369" t="str">
            <v>UNITED STATES</v>
          </cell>
          <cell r="E369" t="str">
            <v>Y</v>
          </cell>
          <cell r="F369" t="str">
            <v>Affirmed</v>
          </cell>
          <cell r="G369">
            <v>38176</v>
          </cell>
          <cell r="H369" t="str">
            <v>BBB</v>
          </cell>
          <cell r="I369" t="str">
            <v>Rating Outlook Stable</v>
          </cell>
        </row>
        <row r="370">
          <cell r="A370">
            <v>80089508</v>
          </cell>
          <cell r="B370" t="str">
            <v>Aracruz Celulose S.A.</v>
          </cell>
          <cell r="C370" t="str">
            <v>Corporates</v>
          </cell>
          <cell r="D370" t="str">
            <v>BRAZIL</v>
          </cell>
          <cell r="E370" t="str">
            <v>Y</v>
          </cell>
          <cell r="F370" t="str">
            <v>Upgrade</v>
          </cell>
          <cell r="G370">
            <v>38258</v>
          </cell>
          <cell r="H370" t="str">
            <v>BB-</v>
          </cell>
          <cell r="I370" t="str">
            <v>Rating Outlook Stable</v>
          </cell>
        </row>
        <row r="371">
          <cell r="A371">
            <v>80089509</v>
          </cell>
          <cell r="B371" t="str">
            <v>Price Development Co. L.P.</v>
          </cell>
          <cell r="C371" t="str">
            <v>Real Estate Investment Trusts</v>
          </cell>
          <cell r="D371" t="str">
            <v>UNITED STATES</v>
          </cell>
          <cell r="E371" t="str">
            <v>Y</v>
          </cell>
          <cell r="F371" t="str">
            <v>Rating Watch On</v>
          </cell>
          <cell r="G371">
            <v>38219</v>
          </cell>
          <cell r="H371" t="str">
            <v>BBB-</v>
          </cell>
          <cell r="I371" t="str">
            <v>Rating Watch Negative</v>
          </cell>
        </row>
        <row r="372">
          <cell r="A372">
            <v>80089511</v>
          </cell>
          <cell r="B372" t="str">
            <v>Fleet Business Credit Corp.</v>
          </cell>
          <cell r="C372" t="str">
            <v>Banks</v>
          </cell>
          <cell r="D372" t="str">
            <v>UNITED STATES</v>
          </cell>
          <cell r="E372" t="str">
            <v>Y</v>
          </cell>
          <cell r="F372" t="str">
            <v>Upgrade</v>
          </cell>
          <cell r="G372">
            <v>38078</v>
          </cell>
          <cell r="H372" t="str">
            <v>AA-</v>
          </cell>
          <cell r="I372" t="str">
            <v>Rating Outlook Stable</v>
          </cell>
        </row>
        <row r="373">
          <cell r="A373">
            <v>80089512</v>
          </cell>
          <cell r="B373" t="str">
            <v>Arvin Industries, Inc.</v>
          </cell>
          <cell r="C373" t="str">
            <v>Auto &amp; Related</v>
          </cell>
          <cell r="D373" t="str">
            <v>UNITED STATES</v>
          </cell>
          <cell r="E373" t="str">
            <v>N</v>
          </cell>
          <cell r="F373" t="str">
            <v>Affirmed</v>
          </cell>
          <cell r="G373">
            <v>37286</v>
          </cell>
          <cell r="H373" t="str">
            <v>BBB-</v>
          </cell>
          <cell r="I373" t="str">
            <v>Rating Outlook Stable</v>
          </cell>
        </row>
        <row r="374">
          <cell r="A374">
            <v>80089514</v>
          </cell>
          <cell r="B374" t="str">
            <v>SunTrust Bank Miami N.A.</v>
          </cell>
          <cell r="C374" t="str">
            <v>Banks</v>
          </cell>
          <cell r="D374" t="str">
            <v>UNITED STATES</v>
          </cell>
          <cell r="E374" t="str">
            <v>N</v>
          </cell>
          <cell r="F374" t="str">
            <v>Upgrade</v>
          </cell>
          <cell r="G374">
            <v>35999</v>
          </cell>
          <cell r="H374" t="str">
            <v>AA</v>
          </cell>
        </row>
        <row r="375">
          <cell r="A375">
            <v>80089516</v>
          </cell>
          <cell r="B375" t="str">
            <v>Glenborough Realty Trust, Inc.</v>
          </cell>
          <cell r="C375" t="str">
            <v>Real Estate Investment Trusts</v>
          </cell>
          <cell r="D375" t="str">
            <v>UNITED STATES</v>
          </cell>
          <cell r="E375" t="str">
            <v>N</v>
          </cell>
          <cell r="F375" t="str">
            <v>Withdrawn</v>
          </cell>
          <cell r="G375">
            <v>36651</v>
          </cell>
          <cell r="H375" t="str">
            <v>NR</v>
          </cell>
          <cell r="I375" t="str">
            <v>Rating Watch Off</v>
          </cell>
        </row>
        <row r="376">
          <cell r="A376">
            <v>80089521</v>
          </cell>
          <cell r="B376" t="str">
            <v>Bear Stearns Companies Inc.</v>
          </cell>
          <cell r="C376" t="str">
            <v>Banks</v>
          </cell>
          <cell r="D376" t="str">
            <v>UNITED STATES</v>
          </cell>
          <cell r="E376" t="str">
            <v>Y</v>
          </cell>
          <cell r="F376" t="str">
            <v>Affirmed</v>
          </cell>
          <cell r="G376">
            <v>37708</v>
          </cell>
          <cell r="H376" t="str">
            <v>A+</v>
          </cell>
          <cell r="I376" t="str">
            <v>Rating Outlook Stable</v>
          </cell>
        </row>
        <row r="377">
          <cell r="A377">
            <v>80089522</v>
          </cell>
          <cell r="B377" t="str">
            <v>First Tennessee Bank, N.A.</v>
          </cell>
          <cell r="C377" t="str">
            <v>Banks</v>
          </cell>
          <cell r="D377" t="str">
            <v>UNITED STATES</v>
          </cell>
          <cell r="E377" t="str">
            <v>Y</v>
          </cell>
          <cell r="F377" t="str">
            <v>Affirmed</v>
          </cell>
          <cell r="G377">
            <v>37904</v>
          </cell>
          <cell r="H377" t="str">
            <v>A</v>
          </cell>
          <cell r="I377" t="str">
            <v>Rating Outlook Positive</v>
          </cell>
        </row>
        <row r="378">
          <cell r="A378">
            <v>80089524</v>
          </cell>
          <cell r="B378" t="str">
            <v>UBS Americas</v>
          </cell>
          <cell r="C378" t="str">
            <v>Banks</v>
          </cell>
          <cell r="D378" t="str">
            <v>UNITED STATES</v>
          </cell>
          <cell r="E378" t="str">
            <v>N</v>
          </cell>
          <cell r="F378" t="str">
            <v>Withdrawn</v>
          </cell>
          <cell r="G378">
            <v>37179</v>
          </cell>
          <cell r="H378" t="str">
            <v>NR</v>
          </cell>
          <cell r="I378" t="str">
            <v>Rating Outlook Stable</v>
          </cell>
        </row>
        <row r="379">
          <cell r="A379">
            <v>80089526</v>
          </cell>
          <cell r="B379" t="str">
            <v>Watson Pharmaceuticals, Inc.</v>
          </cell>
          <cell r="C379" t="str">
            <v>Health Care</v>
          </cell>
          <cell r="D379" t="str">
            <v>UNITED STATES</v>
          </cell>
          <cell r="E379" t="str">
            <v>Y</v>
          </cell>
          <cell r="F379" t="str">
            <v>Upgrade</v>
          </cell>
          <cell r="G379">
            <v>38068</v>
          </cell>
          <cell r="H379" t="str">
            <v>BBB</v>
          </cell>
          <cell r="I379" t="str">
            <v>Rating Outlook Stable</v>
          </cell>
        </row>
        <row r="380">
          <cell r="A380">
            <v>80089527</v>
          </cell>
          <cell r="B380" t="str">
            <v>CitiFinancial Europe plc</v>
          </cell>
          <cell r="C380" t="str">
            <v>Banks</v>
          </cell>
          <cell r="D380" t="str">
            <v>UNITED STATES</v>
          </cell>
          <cell r="E380" t="str">
            <v>Y</v>
          </cell>
          <cell r="F380" t="str">
            <v>Affirmed</v>
          </cell>
          <cell r="G380">
            <v>37817</v>
          </cell>
          <cell r="H380" t="str">
            <v>AA+</v>
          </cell>
          <cell r="I380" t="str">
            <v>Rating Outlook Stable</v>
          </cell>
        </row>
        <row r="381">
          <cell r="A381">
            <v>80089528</v>
          </cell>
          <cell r="B381" t="str">
            <v>Hamilton Bancorp Inc.</v>
          </cell>
          <cell r="C381" t="str">
            <v>Banks</v>
          </cell>
          <cell r="D381" t="str">
            <v>UNITED STATES</v>
          </cell>
          <cell r="E381" t="str">
            <v>N</v>
          </cell>
          <cell r="F381" t="str">
            <v>Withdrawn</v>
          </cell>
          <cell r="G381">
            <v>37270</v>
          </cell>
          <cell r="H381" t="str">
            <v>NR</v>
          </cell>
          <cell r="I381" t="str">
            <v>Rating Watch Off</v>
          </cell>
        </row>
        <row r="382">
          <cell r="A382">
            <v>80089529</v>
          </cell>
          <cell r="B382" t="str">
            <v>American International Group Inc.</v>
          </cell>
          <cell r="C382" t="str">
            <v>Life Insurers</v>
          </cell>
          <cell r="D382" t="str">
            <v>UNITED STATES</v>
          </cell>
          <cell r="E382" t="str">
            <v>Y</v>
          </cell>
          <cell r="F382" t="str">
            <v>Affirmed</v>
          </cell>
          <cell r="G382">
            <v>37760</v>
          </cell>
          <cell r="H382" t="str">
            <v>AAA</v>
          </cell>
          <cell r="I382" t="str">
            <v>Rating Outlook Negative</v>
          </cell>
        </row>
        <row r="383">
          <cell r="A383">
            <v>80089532</v>
          </cell>
          <cell r="B383" t="str">
            <v>AIG International Inc.</v>
          </cell>
          <cell r="C383" t="str">
            <v>Banks</v>
          </cell>
          <cell r="D383" t="str">
            <v>UNITED STATES</v>
          </cell>
          <cell r="E383" t="str">
            <v>Y</v>
          </cell>
          <cell r="F383" t="str">
            <v>Affirmed</v>
          </cell>
          <cell r="G383">
            <v>37760</v>
          </cell>
          <cell r="H383" t="str">
            <v>AAA</v>
          </cell>
          <cell r="I383" t="str">
            <v>Rating Outlook Negative</v>
          </cell>
        </row>
        <row r="384">
          <cell r="A384">
            <v>80089542</v>
          </cell>
          <cell r="B384" t="str">
            <v>Harris Trust and Savings Bank</v>
          </cell>
          <cell r="C384" t="str">
            <v>Banks</v>
          </cell>
          <cell r="D384" t="str">
            <v>UNITED STATES</v>
          </cell>
          <cell r="E384" t="str">
            <v>Y</v>
          </cell>
          <cell r="F384" t="str">
            <v>New Rating</v>
          </cell>
          <cell r="G384">
            <v>35899</v>
          </cell>
          <cell r="H384" t="str">
            <v>AA-</v>
          </cell>
          <cell r="I384" t="str">
            <v>Rating Outlook Stable</v>
          </cell>
        </row>
        <row r="385">
          <cell r="A385">
            <v>80089544</v>
          </cell>
          <cell r="B385" t="str">
            <v>Bank One Corp.</v>
          </cell>
          <cell r="C385" t="str">
            <v>Banks</v>
          </cell>
          <cell r="D385" t="str">
            <v>UNITED STATES</v>
          </cell>
          <cell r="E385" t="str">
            <v>Y</v>
          </cell>
          <cell r="F385" t="str">
            <v>Affirmed</v>
          </cell>
          <cell r="G385">
            <v>38169</v>
          </cell>
          <cell r="H385" t="str">
            <v>A+</v>
          </cell>
          <cell r="I385" t="str">
            <v>Rating Outlook Positive</v>
          </cell>
        </row>
        <row r="386">
          <cell r="A386">
            <v>80089546</v>
          </cell>
          <cell r="B386" t="str">
            <v>Hercules Inc.</v>
          </cell>
          <cell r="C386" t="str">
            <v>Corporates</v>
          </cell>
          <cell r="D386" t="str">
            <v>UNITED STATES</v>
          </cell>
          <cell r="E386" t="str">
            <v>N</v>
          </cell>
          <cell r="F386" t="str">
            <v>Withdrawn</v>
          </cell>
          <cell r="G386">
            <v>36859</v>
          </cell>
          <cell r="H386" t="str">
            <v>NR</v>
          </cell>
          <cell r="I386" t="str">
            <v>Rating Watch Off</v>
          </cell>
        </row>
        <row r="387">
          <cell r="A387">
            <v>80089547</v>
          </cell>
          <cell r="B387" t="str">
            <v>Imagen Satelital S.A.</v>
          </cell>
          <cell r="C387" t="str">
            <v>Telecommunications</v>
          </cell>
          <cell r="D387" t="str">
            <v>ARGENTINA</v>
          </cell>
          <cell r="E387" t="str">
            <v>Y</v>
          </cell>
          <cell r="F387" t="str">
            <v>Withdrawn</v>
          </cell>
          <cell r="G387">
            <v>37742</v>
          </cell>
          <cell r="H387" t="str">
            <v>NR</v>
          </cell>
        </row>
        <row r="388">
          <cell r="A388">
            <v>80089549</v>
          </cell>
          <cell r="B388" t="str">
            <v>Amvescap plc</v>
          </cell>
          <cell r="C388" t="str">
            <v>Banks</v>
          </cell>
          <cell r="D388" t="str">
            <v>UNITED STATES</v>
          </cell>
          <cell r="E388" t="str">
            <v>Y</v>
          </cell>
          <cell r="F388" t="str">
            <v>Downgrade</v>
          </cell>
          <cell r="G388">
            <v>38204</v>
          </cell>
          <cell r="H388" t="str">
            <v>BBB+</v>
          </cell>
          <cell r="I388" t="str">
            <v>Rating Outlook Stable</v>
          </cell>
        </row>
        <row r="389">
          <cell r="A389">
            <v>80089556</v>
          </cell>
          <cell r="B389" t="str">
            <v>Associates First Capital B.V.</v>
          </cell>
          <cell r="C389" t="str">
            <v>Banks</v>
          </cell>
          <cell r="D389" t="str">
            <v>UNITED STATES</v>
          </cell>
          <cell r="E389" t="str">
            <v>Y</v>
          </cell>
          <cell r="F389" t="str">
            <v>Upgrade</v>
          </cell>
          <cell r="G389">
            <v>37410</v>
          </cell>
          <cell r="H389" t="str">
            <v>AA+</v>
          </cell>
          <cell r="I389" t="str">
            <v>Rating Outlook Stable</v>
          </cell>
        </row>
        <row r="390">
          <cell r="A390">
            <v>80089559</v>
          </cell>
          <cell r="B390" t="str">
            <v>SunTrust Bank, Nashville, N.A.</v>
          </cell>
          <cell r="C390" t="str">
            <v>Banks</v>
          </cell>
          <cell r="D390" t="str">
            <v>UNITED STATES</v>
          </cell>
          <cell r="E390" t="str">
            <v>N</v>
          </cell>
          <cell r="F390" t="str">
            <v>New Rating</v>
          </cell>
          <cell r="G390">
            <v>35908</v>
          </cell>
          <cell r="H390" t="str">
            <v>AA</v>
          </cell>
        </row>
        <row r="391">
          <cell r="A391">
            <v>80089560</v>
          </cell>
          <cell r="B391" t="str">
            <v>PDVSA Finance Ltd.</v>
          </cell>
          <cell r="C391" t="str">
            <v>Corporates</v>
          </cell>
          <cell r="D391" t="str">
            <v>VENEZUELA</v>
          </cell>
          <cell r="E391" t="str">
            <v>N</v>
          </cell>
          <cell r="F391" t="str">
            <v>Affirmed</v>
          </cell>
          <cell r="G391">
            <v>37796</v>
          </cell>
          <cell r="H391" t="str">
            <v>BB-</v>
          </cell>
          <cell r="I391" t="str">
            <v>Rating Watch Off</v>
          </cell>
        </row>
        <row r="392">
          <cell r="A392">
            <v>80089561</v>
          </cell>
          <cell r="B392" t="str">
            <v>BancTec Inc.</v>
          </cell>
          <cell r="C392" t="str">
            <v>Corporates</v>
          </cell>
          <cell r="D392" t="str">
            <v>UNITED STATES</v>
          </cell>
          <cell r="E392" t="str">
            <v>N</v>
          </cell>
          <cell r="F392" t="str">
            <v>Withdrawn</v>
          </cell>
          <cell r="G392">
            <v>37244</v>
          </cell>
          <cell r="H392" t="str">
            <v>NR</v>
          </cell>
          <cell r="I392" t="str">
            <v>Not on Rating Watch</v>
          </cell>
        </row>
        <row r="393">
          <cell r="A393">
            <v>80089562</v>
          </cell>
          <cell r="B393" t="str">
            <v>KeySpan Corp.</v>
          </cell>
          <cell r="C393" t="str">
            <v>Corporates</v>
          </cell>
          <cell r="D393" t="str">
            <v>UNITED STATES</v>
          </cell>
          <cell r="E393" t="str">
            <v>Y</v>
          </cell>
          <cell r="F393" t="str">
            <v>Affirmed</v>
          </cell>
          <cell r="G393">
            <v>38154</v>
          </cell>
          <cell r="H393" t="str">
            <v>A-</v>
          </cell>
          <cell r="I393" t="str">
            <v>Rating Outlook Stable</v>
          </cell>
        </row>
        <row r="394">
          <cell r="A394">
            <v>80089563</v>
          </cell>
          <cell r="B394" t="str">
            <v>Investcorp S.A.</v>
          </cell>
          <cell r="C394" t="str">
            <v>Banks</v>
          </cell>
          <cell r="D394" t="str">
            <v>BAHRAIN</v>
          </cell>
          <cell r="E394" t="str">
            <v>Y</v>
          </cell>
          <cell r="F394" t="str">
            <v>Affirmed</v>
          </cell>
          <cell r="G394">
            <v>37375</v>
          </cell>
          <cell r="H394" t="str">
            <v>BBB</v>
          </cell>
          <cell r="I394" t="str">
            <v>Rating Outlook Stable</v>
          </cell>
        </row>
        <row r="395">
          <cell r="A395">
            <v>80089564</v>
          </cell>
          <cell r="B395" t="str">
            <v>Bankers Trust International PLC</v>
          </cell>
          <cell r="C395" t="str">
            <v>Banks</v>
          </cell>
          <cell r="D395" t="str">
            <v>UNITED STATES</v>
          </cell>
          <cell r="E395" t="str">
            <v>N</v>
          </cell>
          <cell r="F395" t="str">
            <v>Withdrawn</v>
          </cell>
          <cell r="G395">
            <v>37327</v>
          </cell>
          <cell r="H395" t="str">
            <v>NR</v>
          </cell>
          <cell r="I395" t="str">
            <v>Rating Outlook Stable</v>
          </cell>
        </row>
        <row r="396">
          <cell r="A396">
            <v>80089565</v>
          </cell>
          <cell r="B396" t="str">
            <v>BankBoston Corp.</v>
          </cell>
          <cell r="C396" t="str">
            <v>Banks</v>
          </cell>
          <cell r="D396" t="str">
            <v>UNITED STATES</v>
          </cell>
          <cell r="E396" t="str">
            <v>Y</v>
          </cell>
          <cell r="F396" t="str">
            <v>Upgrade</v>
          </cell>
          <cell r="G396">
            <v>38078</v>
          </cell>
          <cell r="H396" t="str">
            <v>AA-</v>
          </cell>
          <cell r="I396" t="str">
            <v>Rating Outlook Stable</v>
          </cell>
        </row>
        <row r="397">
          <cell r="A397">
            <v>80089566</v>
          </cell>
          <cell r="B397" t="str">
            <v>BankBoston,  NA</v>
          </cell>
          <cell r="C397" t="str">
            <v>Banks</v>
          </cell>
          <cell r="D397" t="str">
            <v>UNITED STATES</v>
          </cell>
          <cell r="E397" t="str">
            <v>N</v>
          </cell>
          <cell r="F397" t="str">
            <v>Withdrawn</v>
          </cell>
          <cell r="G397">
            <v>37221</v>
          </cell>
          <cell r="H397" t="str">
            <v>NR</v>
          </cell>
        </row>
        <row r="398">
          <cell r="A398">
            <v>80089568</v>
          </cell>
          <cell r="B398" t="str">
            <v>Xerox Overseas Holdings Ltd.</v>
          </cell>
          <cell r="C398" t="str">
            <v>Technology</v>
          </cell>
          <cell r="D398" t="str">
            <v>UNITED STATES</v>
          </cell>
          <cell r="E398" t="str">
            <v>N</v>
          </cell>
          <cell r="F398" t="str">
            <v>Downgrade</v>
          </cell>
          <cell r="G398">
            <v>36769</v>
          </cell>
          <cell r="H398" t="str">
            <v>A-</v>
          </cell>
          <cell r="I398" t="str">
            <v>Rating Outlook Negative</v>
          </cell>
        </row>
        <row r="399">
          <cell r="A399">
            <v>80089569</v>
          </cell>
          <cell r="B399" t="str">
            <v>Sotheby's Holdings, Inc.</v>
          </cell>
          <cell r="C399" t="str">
            <v>Diversified Services</v>
          </cell>
          <cell r="D399" t="str">
            <v>UNITED STATES</v>
          </cell>
          <cell r="E399" t="str">
            <v>N</v>
          </cell>
          <cell r="F399" t="str">
            <v>Withdrawn</v>
          </cell>
          <cell r="G399">
            <v>37174</v>
          </cell>
          <cell r="H399" t="str">
            <v>NR</v>
          </cell>
          <cell r="I399" t="str">
            <v>Rating Outlook Stable</v>
          </cell>
        </row>
        <row r="400">
          <cell r="A400">
            <v>80089570</v>
          </cell>
          <cell r="B400" t="str">
            <v>Simpson Investment Company</v>
          </cell>
          <cell r="C400" t="str">
            <v>Corporate Finance</v>
          </cell>
          <cell r="D400" t="str">
            <v>UNITED STATES</v>
          </cell>
          <cell r="E400" t="str">
            <v>N</v>
          </cell>
          <cell r="F400" t="str">
            <v>Withdrawn</v>
          </cell>
          <cell r="G400">
            <v>37229</v>
          </cell>
          <cell r="H400" t="str">
            <v>NR</v>
          </cell>
        </row>
        <row r="401">
          <cell r="A401">
            <v>80089572</v>
          </cell>
          <cell r="B401" t="str">
            <v>Zions Bancorporation</v>
          </cell>
          <cell r="C401" t="str">
            <v>Banks</v>
          </cell>
          <cell r="D401" t="str">
            <v>UNITED STATES</v>
          </cell>
          <cell r="E401" t="str">
            <v>Y</v>
          </cell>
          <cell r="F401" t="str">
            <v>Affirmed</v>
          </cell>
          <cell r="G401">
            <v>36678</v>
          </cell>
          <cell r="H401" t="str">
            <v>A-</v>
          </cell>
          <cell r="I401" t="str">
            <v>Rating Outlook Stable</v>
          </cell>
        </row>
        <row r="402">
          <cell r="A402">
            <v>80089573</v>
          </cell>
          <cell r="B402" t="str">
            <v>Zions First National Bank</v>
          </cell>
          <cell r="C402" t="str">
            <v>Banks</v>
          </cell>
          <cell r="D402" t="str">
            <v>UNITED STATES</v>
          </cell>
          <cell r="E402" t="str">
            <v>Y</v>
          </cell>
          <cell r="F402" t="str">
            <v>Revision Rating</v>
          </cell>
          <cell r="G402">
            <v>36678</v>
          </cell>
          <cell r="H402" t="str">
            <v>A-</v>
          </cell>
          <cell r="I402" t="str">
            <v>Rating Outlook Stable</v>
          </cell>
        </row>
        <row r="403">
          <cell r="A403">
            <v>80089576</v>
          </cell>
          <cell r="B403" t="str">
            <v>Federal Mogul Corp.</v>
          </cell>
          <cell r="C403" t="str">
            <v>Auto &amp; Related</v>
          </cell>
          <cell r="D403" t="str">
            <v>UNITED STATES</v>
          </cell>
          <cell r="E403" t="str">
            <v>Y</v>
          </cell>
          <cell r="F403" t="str">
            <v>Downgrade</v>
          </cell>
          <cell r="G403">
            <v>37166</v>
          </cell>
          <cell r="H403" t="str">
            <v>D</v>
          </cell>
          <cell r="I403" t="str">
            <v>Rating Outlook Negative</v>
          </cell>
        </row>
        <row r="404">
          <cell r="A404">
            <v>80089578</v>
          </cell>
          <cell r="B404" t="str">
            <v>Capital One, FSB</v>
          </cell>
          <cell r="C404" t="str">
            <v>Banks</v>
          </cell>
          <cell r="D404" t="str">
            <v>UNITED STATES</v>
          </cell>
          <cell r="E404" t="str">
            <v>Y</v>
          </cell>
          <cell r="F404" t="str">
            <v>Affirmed</v>
          </cell>
          <cell r="G404">
            <v>38012</v>
          </cell>
          <cell r="H404" t="str">
            <v>BBB</v>
          </cell>
          <cell r="I404" t="str">
            <v>Rating Outlook Stable</v>
          </cell>
        </row>
        <row r="405">
          <cell r="A405">
            <v>80089579</v>
          </cell>
          <cell r="B405" t="str">
            <v>Crestar Bank</v>
          </cell>
          <cell r="C405" t="str">
            <v>Banks</v>
          </cell>
          <cell r="D405" t="str">
            <v>UNITED STATES</v>
          </cell>
          <cell r="E405" t="str">
            <v>N</v>
          </cell>
          <cell r="F405" t="str">
            <v>Withdrawn</v>
          </cell>
          <cell r="G405">
            <v>36678</v>
          </cell>
          <cell r="H405" t="str">
            <v>NR</v>
          </cell>
        </row>
        <row r="406">
          <cell r="A406">
            <v>80089583</v>
          </cell>
          <cell r="B406" t="str">
            <v>SunTrust Bank, East Central Florida</v>
          </cell>
          <cell r="C406" t="str">
            <v>Banks</v>
          </cell>
          <cell r="D406" t="str">
            <v>UNITED STATES</v>
          </cell>
          <cell r="E406" t="str">
            <v>N</v>
          </cell>
          <cell r="F406" t="str">
            <v>Upgrade</v>
          </cell>
          <cell r="G406">
            <v>35998</v>
          </cell>
          <cell r="H406" t="str">
            <v>AA</v>
          </cell>
        </row>
        <row r="407">
          <cell r="A407">
            <v>80089584</v>
          </cell>
          <cell r="B407" t="str">
            <v>SunTrust Bank, Gulf Coast</v>
          </cell>
          <cell r="C407" t="str">
            <v>Banks</v>
          </cell>
          <cell r="D407" t="str">
            <v>UNITED STATES</v>
          </cell>
          <cell r="E407" t="str">
            <v>N</v>
          </cell>
          <cell r="F407" t="str">
            <v>Upgrade</v>
          </cell>
          <cell r="G407">
            <v>35998</v>
          </cell>
          <cell r="H407" t="str">
            <v>AA</v>
          </cell>
        </row>
        <row r="408">
          <cell r="A408">
            <v>80089585</v>
          </cell>
          <cell r="B408" t="str">
            <v>SunTrust Bank, Mid-Florida, N.A.</v>
          </cell>
          <cell r="C408" t="str">
            <v>Banks</v>
          </cell>
          <cell r="D408" t="str">
            <v>UNITED STATES</v>
          </cell>
          <cell r="E408" t="str">
            <v>N</v>
          </cell>
          <cell r="F408" t="str">
            <v>Upgrade</v>
          </cell>
          <cell r="G408">
            <v>35998</v>
          </cell>
          <cell r="H408" t="str">
            <v>AA</v>
          </cell>
        </row>
        <row r="409">
          <cell r="A409">
            <v>80089586</v>
          </cell>
          <cell r="B409" t="str">
            <v>SunTrust Bank, Nature Coast</v>
          </cell>
          <cell r="C409" t="str">
            <v>Banks</v>
          </cell>
          <cell r="D409" t="str">
            <v>UNITED STATES</v>
          </cell>
          <cell r="E409" t="str">
            <v>N</v>
          </cell>
          <cell r="F409" t="str">
            <v>Upgrade</v>
          </cell>
          <cell r="G409">
            <v>35998</v>
          </cell>
          <cell r="H409" t="str">
            <v>AA</v>
          </cell>
        </row>
        <row r="410">
          <cell r="A410">
            <v>80089587</v>
          </cell>
          <cell r="B410" t="str">
            <v>SunTrust Bank, North Central Florida</v>
          </cell>
          <cell r="C410" t="str">
            <v>Banks</v>
          </cell>
          <cell r="D410" t="str">
            <v>UNITED STATES</v>
          </cell>
          <cell r="E410" t="str">
            <v>N</v>
          </cell>
          <cell r="F410" t="str">
            <v>Upgrade</v>
          </cell>
          <cell r="G410">
            <v>35998</v>
          </cell>
          <cell r="H410" t="str">
            <v>AA</v>
          </cell>
        </row>
        <row r="411">
          <cell r="A411">
            <v>80089588</v>
          </cell>
          <cell r="B411" t="str">
            <v>SunTrust Bank, North Florida, N.A.</v>
          </cell>
          <cell r="C411" t="str">
            <v>Banks</v>
          </cell>
          <cell r="D411" t="str">
            <v>UNITED STATES</v>
          </cell>
          <cell r="E411" t="str">
            <v>N</v>
          </cell>
          <cell r="F411" t="str">
            <v>Upgrade</v>
          </cell>
          <cell r="G411">
            <v>35998</v>
          </cell>
          <cell r="H411" t="str">
            <v>AA</v>
          </cell>
        </row>
        <row r="412">
          <cell r="A412">
            <v>80089589</v>
          </cell>
          <cell r="B412" t="str">
            <v>SunTrust Bank, Southwest Florida</v>
          </cell>
          <cell r="C412" t="str">
            <v>Banks</v>
          </cell>
          <cell r="D412" t="str">
            <v>UNITED STATES</v>
          </cell>
          <cell r="E412" t="str">
            <v>N</v>
          </cell>
          <cell r="F412" t="str">
            <v>Upgrade</v>
          </cell>
          <cell r="G412">
            <v>35998</v>
          </cell>
          <cell r="H412" t="str">
            <v>AA</v>
          </cell>
        </row>
        <row r="413">
          <cell r="A413">
            <v>80089590</v>
          </cell>
          <cell r="B413" t="str">
            <v>SunTrust Bank, Tallahassee, N.A.</v>
          </cell>
          <cell r="C413" t="str">
            <v>Banks</v>
          </cell>
          <cell r="D413" t="str">
            <v>UNITED STATES</v>
          </cell>
          <cell r="E413" t="str">
            <v>N</v>
          </cell>
          <cell r="F413" t="str">
            <v>Withdrawn</v>
          </cell>
          <cell r="G413">
            <v>36272</v>
          </cell>
          <cell r="H413" t="str">
            <v>NR</v>
          </cell>
        </row>
        <row r="414">
          <cell r="A414">
            <v>80089591</v>
          </cell>
          <cell r="B414" t="str">
            <v>SunTrust Bank, Tampa Bay</v>
          </cell>
          <cell r="C414" t="str">
            <v>Banks</v>
          </cell>
          <cell r="D414" t="str">
            <v>UNITED STATES</v>
          </cell>
          <cell r="E414" t="str">
            <v>N</v>
          </cell>
          <cell r="F414" t="str">
            <v>Upgrade</v>
          </cell>
          <cell r="G414">
            <v>35998</v>
          </cell>
          <cell r="H414" t="str">
            <v>AA</v>
          </cell>
        </row>
        <row r="415">
          <cell r="A415">
            <v>80089592</v>
          </cell>
          <cell r="B415" t="str">
            <v>SunTrust Bank, West Florida</v>
          </cell>
          <cell r="C415" t="str">
            <v>Banks</v>
          </cell>
          <cell r="D415" t="str">
            <v>UNITED STATES</v>
          </cell>
          <cell r="E415" t="str">
            <v>N</v>
          </cell>
          <cell r="F415" t="str">
            <v>Withdrawn</v>
          </cell>
          <cell r="G415">
            <v>36272</v>
          </cell>
          <cell r="H415" t="str">
            <v>NR</v>
          </cell>
        </row>
        <row r="416">
          <cell r="A416">
            <v>80089593</v>
          </cell>
          <cell r="B416" t="str">
            <v>SunTrust Bank, Augusta, N.A.</v>
          </cell>
          <cell r="C416" t="str">
            <v>Banks</v>
          </cell>
          <cell r="D416" t="str">
            <v>UNITED STATES</v>
          </cell>
          <cell r="E416" t="str">
            <v>N</v>
          </cell>
          <cell r="F416" t="str">
            <v>Upgrade</v>
          </cell>
          <cell r="G416">
            <v>35998</v>
          </cell>
          <cell r="H416" t="str">
            <v>AA</v>
          </cell>
        </row>
        <row r="417">
          <cell r="A417">
            <v>80089594</v>
          </cell>
          <cell r="B417" t="str">
            <v>SunTrust Bank, Middle Georgia, N.A.</v>
          </cell>
          <cell r="C417" t="str">
            <v>Banks</v>
          </cell>
          <cell r="D417" t="str">
            <v>UNITED STATES</v>
          </cell>
          <cell r="E417" t="str">
            <v>N</v>
          </cell>
          <cell r="F417" t="str">
            <v>Upgrade</v>
          </cell>
          <cell r="G417">
            <v>35998</v>
          </cell>
          <cell r="H417" t="str">
            <v>AA</v>
          </cell>
        </row>
        <row r="418">
          <cell r="A418">
            <v>80089595</v>
          </cell>
          <cell r="B418" t="str">
            <v>SunTrust Bank, Northeast Georgia, N.A.</v>
          </cell>
          <cell r="C418" t="str">
            <v>Banks</v>
          </cell>
          <cell r="D418" t="str">
            <v>UNITED STATES</v>
          </cell>
          <cell r="E418" t="str">
            <v>N</v>
          </cell>
          <cell r="F418" t="str">
            <v>Upgrade</v>
          </cell>
          <cell r="G418">
            <v>35998</v>
          </cell>
          <cell r="H418" t="str">
            <v>AA</v>
          </cell>
        </row>
        <row r="419">
          <cell r="A419">
            <v>80089596</v>
          </cell>
          <cell r="B419" t="str">
            <v>SunTrust Bank, Northwest Georgia, N.A.</v>
          </cell>
          <cell r="C419" t="str">
            <v>Banks</v>
          </cell>
          <cell r="D419" t="str">
            <v>UNITED STATES</v>
          </cell>
          <cell r="E419" t="str">
            <v>N</v>
          </cell>
          <cell r="F419" t="str">
            <v>Upgrade</v>
          </cell>
          <cell r="G419">
            <v>35998</v>
          </cell>
          <cell r="H419" t="str">
            <v>AA</v>
          </cell>
        </row>
        <row r="420">
          <cell r="A420">
            <v>80089597</v>
          </cell>
          <cell r="B420" t="str">
            <v>SunTrust Bank, Savannah, N.A.</v>
          </cell>
          <cell r="C420" t="str">
            <v>Banks</v>
          </cell>
          <cell r="D420" t="str">
            <v>UNITED STATES</v>
          </cell>
          <cell r="E420" t="str">
            <v>N</v>
          </cell>
          <cell r="F420" t="str">
            <v>Upgrade</v>
          </cell>
          <cell r="G420">
            <v>35998</v>
          </cell>
          <cell r="H420" t="str">
            <v>AA</v>
          </cell>
        </row>
        <row r="421">
          <cell r="A421">
            <v>80089598</v>
          </cell>
          <cell r="B421" t="str">
            <v>SunTrust Bank, South Georgia, N.A.</v>
          </cell>
          <cell r="C421" t="str">
            <v>Banks</v>
          </cell>
          <cell r="D421" t="str">
            <v>UNITED STATES</v>
          </cell>
          <cell r="E421" t="str">
            <v>N</v>
          </cell>
          <cell r="F421" t="str">
            <v>Upgrade</v>
          </cell>
          <cell r="G421">
            <v>35998</v>
          </cell>
          <cell r="H421" t="str">
            <v>AA</v>
          </cell>
        </row>
        <row r="422">
          <cell r="A422">
            <v>80089599</v>
          </cell>
          <cell r="B422" t="str">
            <v>SunTrust Bank, Southeast Georgia, N.A.</v>
          </cell>
          <cell r="C422" t="str">
            <v>Banks</v>
          </cell>
          <cell r="D422" t="str">
            <v>UNITED STATES</v>
          </cell>
          <cell r="E422" t="str">
            <v>N</v>
          </cell>
          <cell r="F422" t="str">
            <v>Upgrade</v>
          </cell>
          <cell r="G422">
            <v>35998</v>
          </cell>
          <cell r="H422" t="str">
            <v>AA</v>
          </cell>
        </row>
        <row r="423">
          <cell r="A423">
            <v>80089600</v>
          </cell>
          <cell r="B423" t="str">
            <v>SunTrust Bank, West Georgia, N.A.</v>
          </cell>
          <cell r="C423" t="str">
            <v>Banks</v>
          </cell>
          <cell r="D423" t="str">
            <v>UNITED STATES</v>
          </cell>
          <cell r="E423" t="str">
            <v>N</v>
          </cell>
          <cell r="F423" t="str">
            <v>Upgrade</v>
          </cell>
          <cell r="G423">
            <v>35998</v>
          </cell>
          <cell r="H423" t="str">
            <v>AA</v>
          </cell>
        </row>
        <row r="424">
          <cell r="A424">
            <v>80089601</v>
          </cell>
          <cell r="B424" t="str">
            <v>SunTrust Bank, East Tennessee, N.A.</v>
          </cell>
          <cell r="C424" t="str">
            <v>Banks</v>
          </cell>
          <cell r="D424" t="str">
            <v>UNITED STATES</v>
          </cell>
          <cell r="E424" t="str">
            <v>N</v>
          </cell>
          <cell r="F424" t="str">
            <v>Upgrade</v>
          </cell>
          <cell r="G424">
            <v>35998</v>
          </cell>
          <cell r="H424" t="str">
            <v>AA</v>
          </cell>
        </row>
        <row r="425">
          <cell r="A425">
            <v>80089602</v>
          </cell>
          <cell r="B425" t="str">
            <v>SunTrust Bank, South Central Tennessee, N.A.</v>
          </cell>
          <cell r="C425" t="str">
            <v>Banks</v>
          </cell>
          <cell r="D425" t="str">
            <v>UNITED STATES</v>
          </cell>
          <cell r="E425" t="str">
            <v>N</v>
          </cell>
          <cell r="F425" t="str">
            <v>Upgrade</v>
          </cell>
          <cell r="G425">
            <v>35998</v>
          </cell>
          <cell r="H425" t="str">
            <v>AA</v>
          </cell>
        </row>
        <row r="426">
          <cell r="A426">
            <v>80089603</v>
          </cell>
          <cell r="B426" t="str">
            <v>SunTrust Bank, Alabama, N.A.</v>
          </cell>
          <cell r="C426" t="str">
            <v>Banks</v>
          </cell>
          <cell r="D426" t="str">
            <v>UNITED STATES</v>
          </cell>
          <cell r="E426" t="str">
            <v>N</v>
          </cell>
          <cell r="F426" t="str">
            <v>Upgrade</v>
          </cell>
          <cell r="G426">
            <v>35998</v>
          </cell>
          <cell r="H426" t="str">
            <v>AA</v>
          </cell>
        </row>
        <row r="427">
          <cell r="A427">
            <v>80089604</v>
          </cell>
          <cell r="B427" t="str">
            <v>SunTrust Bank, South Florida, N.A.</v>
          </cell>
          <cell r="C427" t="str">
            <v>Banks</v>
          </cell>
          <cell r="D427" t="str">
            <v>UNITED STATES</v>
          </cell>
          <cell r="E427" t="str">
            <v>N</v>
          </cell>
          <cell r="F427" t="str">
            <v>Upgrade</v>
          </cell>
          <cell r="G427">
            <v>35998</v>
          </cell>
          <cell r="H427" t="str">
            <v>AA</v>
          </cell>
        </row>
        <row r="428">
          <cell r="A428">
            <v>80089605</v>
          </cell>
          <cell r="B428" t="str">
            <v>SunTrust Bank, Chattanooga, N.A.</v>
          </cell>
          <cell r="C428" t="str">
            <v>Banks</v>
          </cell>
          <cell r="D428" t="str">
            <v>UNITED STATES</v>
          </cell>
          <cell r="E428" t="str">
            <v>N</v>
          </cell>
          <cell r="F428" t="str">
            <v>Upgrade</v>
          </cell>
          <cell r="G428">
            <v>35998</v>
          </cell>
          <cell r="H428" t="str">
            <v>AA</v>
          </cell>
        </row>
        <row r="429">
          <cell r="A429">
            <v>80089607</v>
          </cell>
          <cell r="B429" t="str">
            <v>HomeGold Financial, Inc.</v>
          </cell>
          <cell r="C429" t="str">
            <v>Banks</v>
          </cell>
          <cell r="D429" t="str">
            <v>UNITED STATES</v>
          </cell>
          <cell r="E429" t="str">
            <v>N</v>
          </cell>
          <cell r="F429" t="str">
            <v>Affirmed</v>
          </cell>
          <cell r="G429">
            <v>36153</v>
          </cell>
          <cell r="H429" t="str">
            <v>CC</v>
          </cell>
        </row>
        <row r="430">
          <cell r="A430">
            <v>80089609</v>
          </cell>
          <cell r="B430" t="str">
            <v>Ford Credit Australia Ltd.</v>
          </cell>
          <cell r="C430" t="str">
            <v>Consumer Finance Companies</v>
          </cell>
          <cell r="D430" t="str">
            <v>AUSTRALIA</v>
          </cell>
          <cell r="E430" t="str">
            <v>Y</v>
          </cell>
          <cell r="F430" t="str">
            <v>Affirmed</v>
          </cell>
          <cell r="G430">
            <v>38111</v>
          </cell>
          <cell r="H430" t="str">
            <v>BBB+</v>
          </cell>
          <cell r="I430" t="str">
            <v>Rating Outlook Stable</v>
          </cell>
        </row>
        <row r="431">
          <cell r="A431">
            <v>80089611</v>
          </cell>
          <cell r="B431" t="str">
            <v>Protection One Alarm Monitoring Inc.</v>
          </cell>
          <cell r="C431" t="str">
            <v>Corporates</v>
          </cell>
          <cell r="D431" t="str">
            <v>UNITED STATES</v>
          </cell>
          <cell r="E431" t="str">
            <v>Y</v>
          </cell>
          <cell r="F431" t="str">
            <v>Downgrade</v>
          </cell>
          <cell r="G431">
            <v>37946</v>
          </cell>
          <cell r="H431" t="str">
            <v>CC</v>
          </cell>
        </row>
        <row r="432">
          <cell r="A432">
            <v>80089612</v>
          </cell>
          <cell r="B432" t="str">
            <v>AIC Corp.</v>
          </cell>
          <cell r="C432" t="str">
            <v>Banks</v>
          </cell>
          <cell r="D432" t="str">
            <v>UNITED STATES</v>
          </cell>
          <cell r="E432" t="str">
            <v>Y</v>
          </cell>
          <cell r="F432" t="str">
            <v>Affirmed</v>
          </cell>
          <cell r="G432">
            <v>37817</v>
          </cell>
          <cell r="H432" t="str">
            <v>AA+</v>
          </cell>
          <cell r="I432" t="str">
            <v>Rating Outlook Stable</v>
          </cell>
        </row>
        <row r="433">
          <cell r="A433">
            <v>80089613</v>
          </cell>
          <cell r="B433" t="str">
            <v>MBIA Inc.</v>
          </cell>
          <cell r="C433" t="str">
            <v>Bond Insurers</v>
          </cell>
          <cell r="D433" t="str">
            <v>UNITED STATES</v>
          </cell>
          <cell r="E433" t="str">
            <v>Y</v>
          </cell>
          <cell r="F433" t="str">
            <v>Affirmed</v>
          </cell>
          <cell r="G433">
            <v>37791</v>
          </cell>
          <cell r="H433" t="str">
            <v>AA</v>
          </cell>
          <cell r="I433" t="str">
            <v>Rating Outlook Stable</v>
          </cell>
        </row>
        <row r="434">
          <cell r="A434">
            <v>80089614</v>
          </cell>
          <cell r="B434" t="str">
            <v>John Deere Credit Ltd.</v>
          </cell>
          <cell r="C434" t="str">
            <v>Financial Institutions</v>
          </cell>
          <cell r="D434" t="str">
            <v>UNITED STATES</v>
          </cell>
          <cell r="E434" t="str">
            <v>Y</v>
          </cell>
          <cell r="F434" t="str">
            <v>Affirmed</v>
          </cell>
          <cell r="G434">
            <v>38016</v>
          </cell>
          <cell r="H434" t="str">
            <v>A</v>
          </cell>
          <cell r="I434" t="str">
            <v>Rating Outlook Stable</v>
          </cell>
        </row>
        <row r="435">
          <cell r="A435">
            <v>80089615</v>
          </cell>
          <cell r="B435" t="str">
            <v>Huntington National Bank</v>
          </cell>
          <cell r="C435" t="str">
            <v>Banks</v>
          </cell>
          <cell r="D435" t="str">
            <v>UNITED STATES</v>
          </cell>
          <cell r="E435" t="str">
            <v>Y</v>
          </cell>
          <cell r="F435" t="str">
            <v>Affirmed</v>
          </cell>
          <cell r="G435">
            <v>37799</v>
          </cell>
          <cell r="H435" t="str">
            <v>A</v>
          </cell>
          <cell r="I435" t="str">
            <v>Rating Outlook Stable</v>
          </cell>
        </row>
        <row r="436">
          <cell r="A436">
            <v>80089616</v>
          </cell>
          <cell r="B436" t="str">
            <v>GATX Corp.</v>
          </cell>
          <cell r="C436" t="str">
            <v>Commercial Finance Companies</v>
          </cell>
          <cell r="D436" t="str">
            <v>UNITED STATES</v>
          </cell>
          <cell r="E436" t="str">
            <v>Y</v>
          </cell>
          <cell r="F436" t="str">
            <v>Downgrade</v>
          </cell>
          <cell r="G436">
            <v>37658</v>
          </cell>
          <cell r="H436" t="str">
            <v>BB</v>
          </cell>
          <cell r="I436" t="str">
            <v>Rating Outlook Stable</v>
          </cell>
        </row>
        <row r="437">
          <cell r="A437">
            <v>80089618</v>
          </cell>
          <cell r="B437" t="str">
            <v>MetroGas S.A.</v>
          </cell>
          <cell r="C437" t="str">
            <v>Corporates</v>
          </cell>
          <cell r="D437" t="str">
            <v>ARGENTINA</v>
          </cell>
          <cell r="E437" t="str">
            <v>Y</v>
          </cell>
          <cell r="F437" t="str">
            <v>Downgrade</v>
          </cell>
          <cell r="G437">
            <v>37351</v>
          </cell>
          <cell r="H437" t="str">
            <v>DD</v>
          </cell>
          <cell r="I437" t="str">
            <v>Rating Watch Off</v>
          </cell>
        </row>
        <row r="438">
          <cell r="A438">
            <v>80089619</v>
          </cell>
          <cell r="B438" t="str">
            <v>Newcourt Credit Group Inc. (Guaranteed by CIT Group, Inc.)</v>
          </cell>
          <cell r="C438" t="str">
            <v>Telecommunications</v>
          </cell>
          <cell r="D438" t="str">
            <v>CANADA</v>
          </cell>
          <cell r="E438" t="str">
            <v>Y</v>
          </cell>
          <cell r="F438" t="str">
            <v>Affirmed</v>
          </cell>
          <cell r="G438">
            <v>37651</v>
          </cell>
          <cell r="H438" t="str">
            <v>A</v>
          </cell>
          <cell r="I438" t="str">
            <v>Rating Outlook Stable</v>
          </cell>
        </row>
        <row r="439">
          <cell r="A439">
            <v>80089620</v>
          </cell>
          <cell r="B439" t="str">
            <v>Newcourt Financial (Australia) Ltd.</v>
          </cell>
          <cell r="C439" t="str">
            <v>Banks</v>
          </cell>
          <cell r="D439" t="str">
            <v>UNITED STATES</v>
          </cell>
          <cell r="E439" t="str">
            <v>Y</v>
          </cell>
          <cell r="F439" t="str">
            <v>Affirmed</v>
          </cell>
          <cell r="G439">
            <v>37651</v>
          </cell>
          <cell r="H439" t="str">
            <v>A</v>
          </cell>
          <cell r="I439" t="str">
            <v>Rating Outlook Stable</v>
          </cell>
        </row>
        <row r="440">
          <cell r="A440">
            <v>80089621</v>
          </cell>
          <cell r="B440" t="str">
            <v>YPF S.A.</v>
          </cell>
          <cell r="C440" t="str">
            <v>Corporates</v>
          </cell>
          <cell r="D440" t="str">
            <v>ARGENTINA</v>
          </cell>
          <cell r="E440" t="str">
            <v>Y</v>
          </cell>
          <cell r="F440" t="str">
            <v>Upgrade</v>
          </cell>
          <cell r="G440">
            <v>37915</v>
          </cell>
          <cell r="H440" t="str">
            <v>BB</v>
          </cell>
          <cell r="I440" t="str">
            <v>Rating Outlook Stable</v>
          </cell>
        </row>
        <row r="441">
          <cell r="A441">
            <v>80089622</v>
          </cell>
          <cell r="B441" t="str">
            <v>Citigroup Inc.</v>
          </cell>
          <cell r="C441" t="str">
            <v>Banks</v>
          </cell>
          <cell r="D441" t="str">
            <v>UNITED STATES</v>
          </cell>
          <cell r="E441" t="str">
            <v>Y</v>
          </cell>
          <cell r="F441" t="str">
            <v>Affirmed</v>
          </cell>
          <cell r="G441">
            <v>38117</v>
          </cell>
          <cell r="H441" t="str">
            <v>AA+</v>
          </cell>
          <cell r="I441" t="str">
            <v>Rating Outlook Stable</v>
          </cell>
        </row>
        <row r="442">
          <cell r="A442">
            <v>80089626</v>
          </cell>
          <cell r="B442" t="str">
            <v>Anglian Water Services Ltd.</v>
          </cell>
          <cell r="C442" t="str">
            <v>Corporates</v>
          </cell>
          <cell r="D442" t="str">
            <v>UNITED KINGDOM</v>
          </cell>
          <cell r="E442" t="str">
            <v>N</v>
          </cell>
          <cell r="F442" t="str">
            <v>Withdrawn</v>
          </cell>
          <cell r="G442">
            <v>37470</v>
          </cell>
          <cell r="H442" t="str">
            <v>NR</v>
          </cell>
          <cell r="I442" t="str">
            <v>Rating Watch Off</v>
          </cell>
        </row>
        <row r="443">
          <cell r="A443">
            <v>80089627</v>
          </cell>
          <cell r="B443" t="str">
            <v>Dwr Cymru Cyfyngedig</v>
          </cell>
          <cell r="C443" t="str">
            <v>Corporates</v>
          </cell>
          <cell r="D443" t="str">
            <v>UNITED KINGDOM</v>
          </cell>
          <cell r="E443" t="str">
            <v>N</v>
          </cell>
          <cell r="F443" t="str">
            <v>Downgrade</v>
          </cell>
          <cell r="G443">
            <v>36634</v>
          </cell>
          <cell r="H443" t="str">
            <v>BBB+</v>
          </cell>
          <cell r="I443" t="str">
            <v>Rating Watch Evolving</v>
          </cell>
        </row>
        <row r="444">
          <cell r="A444">
            <v>80089628</v>
          </cell>
          <cell r="B444" t="str">
            <v>Northumbrian Water Ltd.</v>
          </cell>
          <cell r="C444" t="str">
            <v>Corporates</v>
          </cell>
          <cell r="D444" t="str">
            <v>UNITED KINGDOM</v>
          </cell>
          <cell r="E444" t="str">
            <v>Y</v>
          </cell>
          <cell r="F444" t="str">
            <v>Downgrade</v>
          </cell>
          <cell r="G444">
            <v>37966</v>
          </cell>
          <cell r="H444" t="str">
            <v>BBB+</v>
          </cell>
          <cell r="I444" t="str">
            <v>Rating Outlook Stable</v>
          </cell>
        </row>
        <row r="445">
          <cell r="A445">
            <v>80089629</v>
          </cell>
          <cell r="B445" t="str">
            <v>Yorkshire Water Services Ltd.</v>
          </cell>
          <cell r="C445" t="str">
            <v>Corporates</v>
          </cell>
          <cell r="D445" t="str">
            <v>UNITED KINGDOM</v>
          </cell>
          <cell r="E445" t="str">
            <v>Y</v>
          </cell>
          <cell r="F445" t="str">
            <v>Affirmed</v>
          </cell>
          <cell r="G445">
            <v>37966</v>
          </cell>
          <cell r="H445" t="str">
            <v>A+</v>
          </cell>
          <cell r="I445" t="str">
            <v>Rating Outlook Stable</v>
          </cell>
        </row>
        <row r="446">
          <cell r="A446">
            <v>80089630</v>
          </cell>
          <cell r="B446" t="str">
            <v>Northumbrian Services Ltd</v>
          </cell>
          <cell r="C446" t="str">
            <v>Global Power</v>
          </cell>
          <cell r="D446" t="str">
            <v>UNITED KINGDOM</v>
          </cell>
          <cell r="E446" t="str">
            <v>Y</v>
          </cell>
          <cell r="F446" t="str">
            <v>Downgrade</v>
          </cell>
          <cell r="G446">
            <v>37966</v>
          </cell>
          <cell r="H446" t="str">
            <v>BBB-</v>
          </cell>
          <cell r="I446" t="str">
            <v>Rating Outlook Stable</v>
          </cell>
        </row>
        <row r="447">
          <cell r="A447">
            <v>80089631</v>
          </cell>
          <cell r="B447" t="str">
            <v>Kelda PLC</v>
          </cell>
          <cell r="C447" t="str">
            <v>Corporates</v>
          </cell>
          <cell r="D447" t="str">
            <v>UNITED KINGDOM</v>
          </cell>
          <cell r="E447" t="str">
            <v>N</v>
          </cell>
          <cell r="F447" t="str">
            <v>Downgrade</v>
          </cell>
          <cell r="G447">
            <v>36119</v>
          </cell>
          <cell r="H447" t="str">
            <v>A+</v>
          </cell>
          <cell r="I447" t="str">
            <v>Rating Outlook Stable</v>
          </cell>
        </row>
        <row r="448">
          <cell r="A448">
            <v>80089632</v>
          </cell>
          <cell r="B448" t="str">
            <v>Starwood Hotels &amp; Resorts Worldwide Inc.</v>
          </cell>
          <cell r="C448" t="str">
            <v>Corporates</v>
          </cell>
          <cell r="D448" t="str">
            <v>UNITED STATES</v>
          </cell>
          <cell r="E448" t="str">
            <v>Y</v>
          </cell>
          <cell r="F448" t="str">
            <v>Affirmed</v>
          </cell>
          <cell r="G448">
            <v>37964</v>
          </cell>
          <cell r="H448" t="str">
            <v>BB+</v>
          </cell>
          <cell r="I448" t="str">
            <v>Rating Outlook Stable</v>
          </cell>
        </row>
        <row r="449">
          <cell r="A449">
            <v>80089634</v>
          </cell>
          <cell r="B449" t="str">
            <v>AMERCO</v>
          </cell>
          <cell r="C449" t="str">
            <v>Banks</v>
          </cell>
          <cell r="D449" t="str">
            <v>UNITED STATES</v>
          </cell>
          <cell r="E449" t="str">
            <v>Y</v>
          </cell>
          <cell r="F449" t="str">
            <v>Withdrawn</v>
          </cell>
          <cell r="G449">
            <v>38050</v>
          </cell>
          <cell r="H449" t="str">
            <v>NR</v>
          </cell>
        </row>
        <row r="450">
          <cell r="A450">
            <v>80089636</v>
          </cell>
          <cell r="B450" t="str">
            <v>Washington Mutual, Inc.</v>
          </cell>
          <cell r="C450" t="str">
            <v>Banks</v>
          </cell>
          <cell r="D450" t="str">
            <v>UNITED STATES</v>
          </cell>
          <cell r="E450" t="str">
            <v>Y</v>
          </cell>
          <cell r="F450" t="str">
            <v>Affirmed</v>
          </cell>
          <cell r="G450">
            <v>38225</v>
          </cell>
          <cell r="H450" t="str">
            <v>A</v>
          </cell>
          <cell r="I450" t="str">
            <v>Rating Outlook Stable</v>
          </cell>
        </row>
        <row r="451">
          <cell r="A451">
            <v>80089637</v>
          </cell>
          <cell r="B451" t="str">
            <v>Washington Mutual Bank, FSB</v>
          </cell>
          <cell r="C451" t="str">
            <v>Banks</v>
          </cell>
          <cell r="D451" t="str">
            <v>UNITED STATES</v>
          </cell>
          <cell r="E451" t="str">
            <v>N</v>
          </cell>
          <cell r="F451" t="str">
            <v>Withdrawn</v>
          </cell>
          <cell r="G451">
            <v>38225</v>
          </cell>
          <cell r="H451" t="str">
            <v>NR</v>
          </cell>
        </row>
        <row r="452">
          <cell r="A452">
            <v>80089638</v>
          </cell>
          <cell r="B452" t="str">
            <v>Washington Mutual Bank</v>
          </cell>
          <cell r="C452" t="str">
            <v>Banks</v>
          </cell>
          <cell r="D452" t="str">
            <v>UNITED STATES</v>
          </cell>
          <cell r="E452" t="str">
            <v>Y</v>
          </cell>
          <cell r="F452" t="str">
            <v>Affirmed</v>
          </cell>
          <cell r="G452">
            <v>38225</v>
          </cell>
          <cell r="H452" t="str">
            <v>A</v>
          </cell>
          <cell r="I452" t="str">
            <v>Rating Outlook Stable</v>
          </cell>
        </row>
        <row r="453">
          <cell r="A453">
            <v>80089644</v>
          </cell>
          <cell r="B453" t="str">
            <v>Conseco, Inc.</v>
          </cell>
          <cell r="C453" t="str">
            <v>Life Insurers</v>
          </cell>
          <cell r="D453" t="str">
            <v>UNITED STATES</v>
          </cell>
          <cell r="E453" t="str">
            <v>Y</v>
          </cell>
          <cell r="F453" t="str">
            <v>New Rating</v>
          </cell>
          <cell r="G453">
            <v>38139</v>
          </cell>
          <cell r="H453" t="str">
            <v>BB</v>
          </cell>
          <cell r="I453" t="str">
            <v>Rating Outlook Stable</v>
          </cell>
        </row>
        <row r="454">
          <cell r="A454">
            <v>80089647</v>
          </cell>
          <cell r="B454" t="str">
            <v>Chase Bank of Texas(INACTIVE)</v>
          </cell>
          <cell r="C454" t="str">
            <v>Banks</v>
          </cell>
          <cell r="D454" t="str">
            <v>UNITED STATES</v>
          </cell>
          <cell r="E454" t="str">
            <v>N</v>
          </cell>
          <cell r="F454" t="str">
            <v>Affirmed</v>
          </cell>
          <cell r="G454">
            <v>36894</v>
          </cell>
          <cell r="H454" t="str">
            <v>AA</v>
          </cell>
          <cell r="I454" t="str">
            <v>Rating Outlook Stable</v>
          </cell>
        </row>
        <row r="455">
          <cell r="A455">
            <v>80089648</v>
          </cell>
          <cell r="B455" t="str">
            <v>Telecom Argentina S.A.</v>
          </cell>
          <cell r="C455" t="str">
            <v>Telecommunications</v>
          </cell>
          <cell r="D455" t="str">
            <v>ARGENTINA</v>
          </cell>
          <cell r="E455" t="str">
            <v>Y</v>
          </cell>
          <cell r="F455" t="str">
            <v>Affirmed</v>
          </cell>
          <cell r="G455">
            <v>38105</v>
          </cell>
          <cell r="H455" t="str">
            <v>DD</v>
          </cell>
        </row>
        <row r="456">
          <cell r="A456">
            <v>80089651</v>
          </cell>
          <cell r="B456" t="str">
            <v>Telefonica Holding de Argentina S.A.</v>
          </cell>
          <cell r="C456" t="str">
            <v>Telecommunications</v>
          </cell>
          <cell r="D456" t="str">
            <v>ARGENTINA</v>
          </cell>
          <cell r="E456" t="str">
            <v>Y</v>
          </cell>
          <cell r="F456" t="str">
            <v>Affirmed</v>
          </cell>
          <cell r="G456">
            <v>38113</v>
          </cell>
          <cell r="H456" t="str">
            <v>CCC</v>
          </cell>
          <cell r="I456" t="str">
            <v>Rating Outlook Stable</v>
          </cell>
        </row>
        <row r="457">
          <cell r="A457">
            <v>80089661</v>
          </cell>
          <cell r="B457" t="str">
            <v>CBS Radio, Inc.</v>
          </cell>
          <cell r="C457" t="str">
            <v>Media &amp; Entertainment</v>
          </cell>
          <cell r="D457" t="str">
            <v>UNITED STATES</v>
          </cell>
          <cell r="E457" t="str">
            <v>Y</v>
          </cell>
          <cell r="F457" t="str">
            <v>Upgrade</v>
          </cell>
          <cell r="G457">
            <v>36992</v>
          </cell>
          <cell r="H457" t="str">
            <v>A-</v>
          </cell>
          <cell r="I457" t="str">
            <v>Rating Watch Off</v>
          </cell>
        </row>
        <row r="458">
          <cell r="A458">
            <v>80089662</v>
          </cell>
          <cell r="B458" t="str">
            <v>CBS Broadcasting, Inc.</v>
          </cell>
          <cell r="C458" t="str">
            <v>Media &amp; Entertainment</v>
          </cell>
          <cell r="D458" t="str">
            <v>UNITED STATES</v>
          </cell>
          <cell r="E458" t="str">
            <v>Y</v>
          </cell>
          <cell r="F458" t="str">
            <v>Upgrade</v>
          </cell>
          <cell r="G458">
            <v>36992</v>
          </cell>
          <cell r="H458" t="str">
            <v>A-</v>
          </cell>
          <cell r="I458" t="str">
            <v>Rating Outlook Stable</v>
          </cell>
        </row>
        <row r="459">
          <cell r="A459">
            <v>80089663</v>
          </cell>
          <cell r="B459" t="str">
            <v>Albertson's Inc.</v>
          </cell>
          <cell r="C459" t="str">
            <v>Food Retailing</v>
          </cell>
          <cell r="D459" t="str">
            <v>UNITED STATES</v>
          </cell>
          <cell r="E459" t="str">
            <v>Y</v>
          </cell>
          <cell r="F459" t="str">
            <v>Affirmed</v>
          </cell>
          <cell r="G459">
            <v>38072</v>
          </cell>
          <cell r="H459" t="str">
            <v>BBB</v>
          </cell>
          <cell r="I459" t="str">
            <v>Rating Outlook Stable</v>
          </cell>
        </row>
        <row r="460">
          <cell r="A460">
            <v>80089665</v>
          </cell>
          <cell r="B460" t="str">
            <v>KeyBank N.A.</v>
          </cell>
          <cell r="C460" t="str">
            <v>Banks</v>
          </cell>
          <cell r="D460" t="str">
            <v>UNITED STATES</v>
          </cell>
          <cell r="E460" t="str">
            <v>Y</v>
          </cell>
          <cell r="F460" t="str">
            <v>Downgrade</v>
          </cell>
          <cell r="G460">
            <v>37245</v>
          </cell>
          <cell r="H460" t="str">
            <v>A</v>
          </cell>
          <cell r="I460" t="str">
            <v>Rating Outlook Stable</v>
          </cell>
        </row>
        <row r="461">
          <cell r="A461">
            <v>80089666</v>
          </cell>
          <cell r="B461" t="str">
            <v>Key Bank of New Hampshire</v>
          </cell>
          <cell r="C461" t="str">
            <v>Banks</v>
          </cell>
          <cell r="D461" t="str">
            <v>UNITED STATES</v>
          </cell>
          <cell r="E461" t="str">
            <v>N</v>
          </cell>
          <cell r="F461" t="str">
            <v>Withdrawn</v>
          </cell>
          <cell r="G461">
            <v>36461</v>
          </cell>
          <cell r="H461" t="str">
            <v>NR</v>
          </cell>
        </row>
        <row r="462">
          <cell r="A462">
            <v>80089669</v>
          </cell>
          <cell r="B462" t="str">
            <v>Carolina First Bank</v>
          </cell>
          <cell r="C462" t="str">
            <v>Banks</v>
          </cell>
          <cell r="D462" t="str">
            <v>UNITED STATES</v>
          </cell>
          <cell r="E462" t="str">
            <v>Y</v>
          </cell>
          <cell r="F462" t="str">
            <v>Affirmed</v>
          </cell>
          <cell r="G462">
            <v>38068</v>
          </cell>
          <cell r="H462" t="str">
            <v>BBB-</v>
          </cell>
          <cell r="I462" t="str">
            <v>Rating Outlook Stable</v>
          </cell>
        </row>
        <row r="463">
          <cell r="A463">
            <v>80089670</v>
          </cell>
          <cell r="B463" t="str">
            <v>Consolidated Edison, Inc. (Con Ed)</v>
          </cell>
          <cell r="C463" t="str">
            <v>Global Power</v>
          </cell>
          <cell r="D463" t="str">
            <v>UNITED STATES</v>
          </cell>
          <cell r="E463" t="str">
            <v>Y</v>
          </cell>
          <cell r="F463" t="str">
            <v>Affirmed</v>
          </cell>
          <cell r="G463">
            <v>37824</v>
          </cell>
          <cell r="H463" t="str">
            <v>A-</v>
          </cell>
          <cell r="I463" t="str">
            <v>Rating Outlook Stable</v>
          </cell>
        </row>
        <row r="464">
          <cell r="A464">
            <v>80089671</v>
          </cell>
          <cell r="B464" t="str">
            <v>Royal Bank of Scotland Group plc (The)</v>
          </cell>
          <cell r="C464" t="str">
            <v>Banks</v>
          </cell>
          <cell r="D464" t="str">
            <v>UNITED KINGDOM</v>
          </cell>
          <cell r="E464" t="str">
            <v>Y</v>
          </cell>
          <cell r="F464" t="str">
            <v>Affirmed</v>
          </cell>
          <cell r="G464">
            <v>38112</v>
          </cell>
          <cell r="H464" t="str">
            <v>AA</v>
          </cell>
          <cell r="I464" t="str">
            <v>Rating Outlook Stable</v>
          </cell>
        </row>
        <row r="465">
          <cell r="A465">
            <v>80089674</v>
          </cell>
          <cell r="B465" t="str">
            <v>John Deere Credit Group Plc</v>
          </cell>
          <cell r="C465" t="str">
            <v>Banks</v>
          </cell>
          <cell r="D465" t="str">
            <v>UNITED STATES</v>
          </cell>
          <cell r="E465" t="str">
            <v>Y</v>
          </cell>
          <cell r="F465" t="str">
            <v>Affirmed</v>
          </cell>
          <cell r="G465">
            <v>37827</v>
          </cell>
          <cell r="H465" t="str">
            <v>A</v>
          </cell>
          <cell r="I465" t="str">
            <v>Rating Outlook Negative</v>
          </cell>
        </row>
        <row r="466">
          <cell r="A466">
            <v>80089676</v>
          </cell>
          <cell r="B466" t="str">
            <v>Eaton Corp.</v>
          </cell>
          <cell r="C466" t="str">
            <v>Auto Suppliers</v>
          </cell>
          <cell r="D466" t="str">
            <v>UNITED STATES</v>
          </cell>
          <cell r="E466" t="str">
            <v>Y</v>
          </cell>
          <cell r="F466" t="str">
            <v>Affirmed</v>
          </cell>
          <cell r="G466">
            <v>38191</v>
          </cell>
          <cell r="H466" t="str">
            <v>A</v>
          </cell>
          <cell r="I466" t="str">
            <v>Rating Outlook Stable</v>
          </cell>
        </row>
        <row r="467">
          <cell r="A467">
            <v>80089677</v>
          </cell>
          <cell r="B467" t="str">
            <v>Webster Financial Corporation</v>
          </cell>
          <cell r="C467" t="str">
            <v>Banks</v>
          </cell>
          <cell r="D467" t="str">
            <v>UNITED STATES</v>
          </cell>
          <cell r="E467" t="str">
            <v>Y</v>
          </cell>
          <cell r="F467" t="str">
            <v>Affirmed</v>
          </cell>
          <cell r="G467">
            <v>37901</v>
          </cell>
          <cell r="H467" t="str">
            <v>BBB</v>
          </cell>
          <cell r="I467" t="str">
            <v>Rating Outlook Negative</v>
          </cell>
        </row>
        <row r="468">
          <cell r="A468">
            <v>80089678</v>
          </cell>
          <cell r="B468" t="str">
            <v>Webster Bank,  N.A.</v>
          </cell>
          <cell r="C468" t="str">
            <v>Banks</v>
          </cell>
          <cell r="D468" t="str">
            <v>UNITED STATES</v>
          </cell>
          <cell r="E468" t="str">
            <v>Y</v>
          </cell>
          <cell r="F468" t="str">
            <v>Affirmed</v>
          </cell>
          <cell r="G468">
            <v>37901</v>
          </cell>
          <cell r="H468" t="str">
            <v>BBB</v>
          </cell>
          <cell r="I468" t="str">
            <v>Rating Outlook Negative</v>
          </cell>
        </row>
        <row r="469">
          <cell r="A469">
            <v>80089680</v>
          </cell>
          <cell r="B469" t="str">
            <v>Superior Bank FSB</v>
          </cell>
          <cell r="C469" t="str">
            <v>Banks</v>
          </cell>
          <cell r="D469" t="str">
            <v>UNITED STATES</v>
          </cell>
          <cell r="E469" t="str">
            <v>N</v>
          </cell>
          <cell r="F469" t="str">
            <v>Withdrawn</v>
          </cell>
          <cell r="G469">
            <v>36934</v>
          </cell>
          <cell r="H469" t="str">
            <v>NR</v>
          </cell>
          <cell r="I469" t="str">
            <v>Rating Watch Off</v>
          </cell>
        </row>
        <row r="470">
          <cell r="A470">
            <v>80089681</v>
          </cell>
          <cell r="B470" t="str">
            <v>Colonial Bank</v>
          </cell>
          <cell r="C470" t="str">
            <v>Banks</v>
          </cell>
          <cell r="D470" t="str">
            <v>UNITED STATES</v>
          </cell>
          <cell r="E470" t="str">
            <v>Y</v>
          </cell>
          <cell r="F470" t="str">
            <v>Affirmed</v>
          </cell>
          <cell r="G470">
            <v>37326</v>
          </cell>
          <cell r="H470" t="str">
            <v>BBB</v>
          </cell>
          <cell r="I470" t="str">
            <v>Rating Outlook Stable</v>
          </cell>
        </row>
        <row r="471">
          <cell r="A471">
            <v>80089682</v>
          </cell>
          <cell r="B471" t="str">
            <v>CMS Panhandle Pipe Line Co.</v>
          </cell>
          <cell r="C471" t="str">
            <v>Corporates</v>
          </cell>
          <cell r="D471" t="str">
            <v>UNITED STATES</v>
          </cell>
          <cell r="E471" t="str">
            <v>N</v>
          </cell>
          <cell r="F471" t="str">
            <v>Revision Implication Watch</v>
          </cell>
          <cell r="G471">
            <v>37614</v>
          </cell>
          <cell r="H471" t="str">
            <v>BB</v>
          </cell>
          <cell r="I471" t="str">
            <v>Rating Watch Positive</v>
          </cell>
        </row>
        <row r="472">
          <cell r="A472">
            <v>80089683</v>
          </cell>
          <cell r="B472" t="str">
            <v>AT&amp;T Corp.</v>
          </cell>
          <cell r="C472" t="str">
            <v>Telecommunications</v>
          </cell>
          <cell r="D472" t="str">
            <v>UNITED STATES</v>
          </cell>
          <cell r="E472" t="str">
            <v>Y</v>
          </cell>
          <cell r="F472" t="str">
            <v>Downgrade</v>
          </cell>
          <cell r="G472">
            <v>38190</v>
          </cell>
          <cell r="H472" t="str">
            <v>BB+</v>
          </cell>
          <cell r="I472" t="str">
            <v>Rating Outlook Negative</v>
          </cell>
        </row>
        <row r="473">
          <cell r="A473">
            <v>80089684</v>
          </cell>
          <cell r="B473" t="str">
            <v>Imperial Bank</v>
          </cell>
          <cell r="C473" t="str">
            <v>Banks</v>
          </cell>
          <cell r="D473" t="str">
            <v>UNITED STATES</v>
          </cell>
          <cell r="E473" t="str">
            <v>N</v>
          </cell>
          <cell r="F473" t="str">
            <v>Withdrawn</v>
          </cell>
          <cell r="G473">
            <v>37813</v>
          </cell>
          <cell r="H473" t="str">
            <v>NR</v>
          </cell>
        </row>
        <row r="474">
          <cell r="A474">
            <v>80089686</v>
          </cell>
          <cell r="B474" t="str">
            <v>Imperial Bancorp</v>
          </cell>
          <cell r="C474" t="str">
            <v>Banks</v>
          </cell>
          <cell r="D474" t="str">
            <v>UNITED STATES</v>
          </cell>
          <cell r="E474" t="str">
            <v>N</v>
          </cell>
          <cell r="F474" t="str">
            <v>Upgrade</v>
          </cell>
          <cell r="G474">
            <v>36921</v>
          </cell>
          <cell r="H474" t="str">
            <v>A+</v>
          </cell>
          <cell r="I474" t="str">
            <v>Rating Watch Off</v>
          </cell>
        </row>
        <row r="475">
          <cell r="A475">
            <v>80089687</v>
          </cell>
          <cell r="B475" t="str">
            <v>Bank One, NA (Columbus)</v>
          </cell>
          <cell r="C475" t="str">
            <v>Banks</v>
          </cell>
          <cell r="D475" t="str">
            <v>UNITED STATES</v>
          </cell>
          <cell r="E475" t="str">
            <v>Y</v>
          </cell>
          <cell r="F475" t="str">
            <v>Affirmed</v>
          </cell>
          <cell r="G475">
            <v>38169</v>
          </cell>
          <cell r="H475" t="str">
            <v>A+</v>
          </cell>
          <cell r="I475" t="str">
            <v>Rating Outlook Positive</v>
          </cell>
        </row>
        <row r="476">
          <cell r="A476">
            <v>80089688</v>
          </cell>
          <cell r="B476" t="str">
            <v>Bank One Delaware N.A.</v>
          </cell>
          <cell r="C476" t="str">
            <v>Banks</v>
          </cell>
          <cell r="D476" t="str">
            <v>UNITED STATES</v>
          </cell>
          <cell r="E476" t="str">
            <v>Y</v>
          </cell>
          <cell r="F476" t="str">
            <v>Affirmed</v>
          </cell>
          <cell r="G476">
            <v>38169</v>
          </cell>
          <cell r="H476" t="str">
            <v>A+</v>
          </cell>
          <cell r="I476" t="str">
            <v>Rating Outlook Positive</v>
          </cell>
        </row>
        <row r="477">
          <cell r="A477">
            <v>80089690</v>
          </cell>
          <cell r="B477" t="str">
            <v>CEC Entertainment Inc.</v>
          </cell>
          <cell r="C477" t="str">
            <v>Food Retailing</v>
          </cell>
          <cell r="D477" t="str">
            <v>UNITED STATES</v>
          </cell>
          <cell r="E477" t="str">
            <v>N</v>
          </cell>
          <cell r="F477" t="str">
            <v>Withdrawn</v>
          </cell>
          <cell r="G477">
            <v>38196</v>
          </cell>
          <cell r="H477" t="str">
            <v>NR</v>
          </cell>
        </row>
        <row r="478">
          <cell r="A478">
            <v>80089691</v>
          </cell>
          <cell r="B478" t="str">
            <v>Citizens Property Insurance Corp.</v>
          </cell>
          <cell r="C478" t="str">
            <v>Property/Casualty Insurers</v>
          </cell>
          <cell r="D478" t="str">
            <v>UNITED STATES</v>
          </cell>
          <cell r="E478" t="str">
            <v>Y</v>
          </cell>
          <cell r="F478" t="str">
            <v>Affirmed</v>
          </cell>
          <cell r="G478">
            <v>38007</v>
          </cell>
          <cell r="H478" t="str">
            <v>A</v>
          </cell>
          <cell r="I478" t="str">
            <v>Rating Outlook Stable</v>
          </cell>
        </row>
        <row r="479">
          <cell r="A479">
            <v>80089692</v>
          </cell>
          <cell r="B479" t="str">
            <v>Electric Lightwave, Inc.</v>
          </cell>
          <cell r="C479" t="str">
            <v>Telecommunications</v>
          </cell>
          <cell r="D479" t="str">
            <v>UNITED STATES</v>
          </cell>
          <cell r="E479" t="str">
            <v>N</v>
          </cell>
          <cell r="F479" t="str">
            <v>Withdrawn</v>
          </cell>
          <cell r="G479">
            <v>38180</v>
          </cell>
          <cell r="H479" t="str">
            <v>NR</v>
          </cell>
        </row>
        <row r="480">
          <cell r="A480">
            <v>80089694</v>
          </cell>
          <cell r="B480" t="str">
            <v>Viasystems Inc.</v>
          </cell>
          <cell r="C480" t="str">
            <v>Corporates</v>
          </cell>
          <cell r="D480" t="str">
            <v>UNITED STATES</v>
          </cell>
          <cell r="E480" t="str">
            <v>N</v>
          </cell>
          <cell r="F480" t="str">
            <v>Withdrawn</v>
          </cell>
          <cell r="G480">
            <v>37708</v>
          </cell>
          <cell r="H480" t="str">
            <v>NR</v>
          </cell>
        </row>
        <row r="481">
          <cell r="A481">
            <v>80089696</v>
          </cell>
          <cell r="B481" t="str">
            <v>SunTrust Bank Northwest Florida</v>
          </cell>
          <cell r="C481" t="str">
            <v>Banks</v>
          </cell>
          <cell r="D481" t="str">
            <v>UNITED STATES</v>
          </cell>
          <cell r="E481" t="str">
            <v>N</v>
          </cell>
          <cell r="F481" t="str">
            <v>New Rating</v>
          </cell>
          <cell r="G481">
            <v>36272</v>
          </cell>
          <cell r="H481" t="str">
            <v>AA</v>
          </cell>
        </row>
        <row r="482">
          <cell r="A482">
            <v>80089697</v>
          </cell>
          <cell r="B482" t="str">
            <v>Crown Castle International Corp.</v>
          </cell>
          <cell r="C482" t="str">
            <v>Telecommunications</v>
          </cell>
          <cell r="D482" t="str">
            <v>UNITED STATES</v>
          </cell>
          <cell r="E482" t="str">
            <v>N</v>
          </cell>
          <cell r="F482" t="str">
            <v>Withdrawn</v>
          </cell>
          <cell r="G482">
            <v>37273</v>
          </cell>
          <cell r="H482" t="str">
            <v>NR</v>
          </cell>
          <cell r="I482" t="str">
            <v>Rating Outlook Stable</v>
          </cell>
        </row>
        <row r="483">
          <cell r="A483">
            <v>80089699</v>
          </cell>
          <cell r="B483" t="str">
            <v>Pacific Financial Products</v>
          </cell>
          <cell r="C483" t="str">
            <v>Corporates</v>
          </cell>
          <cell r="D483" t="str">
            <v>UNITED STATES</v>
          </cell>
          <cell r="E483" t="str">
            <v>Y</v>
          </cell>
          <cell r="F483" t="str">
            <v>New Rating</v>
          </cell>
          <cell r="G483">
            <v>36285</v>
          </cell>
          <cell r="H483" t="str">
            <v>AAA</v>
          </cell>
        </row>
        <row r="484">
          <cell r="A484">
            <v>80089701</v>
          </cell>
          <cell r="B484" t="str">
            <v>Merrill Lynch S.A.</v>
          </cell>
          <cell r="C484" t="str">
            <v>Banks</v>
          </cell>
          <cell r="D484" t="str">
            <v>LUXEMBOURG</v>
          </cell>
          <cell r="E484" t="str">
            <v>Y</v>
          </cell>
          <cell r="F484" t="str">
            <v>Affirmed</v>
          </cell>
          <cell r="G484">
            <v>37925</v>
          </cell>
          <cell r="H484" t="str">
            <v>AA-</v>
          </cell>
          <cell r="I484" t="str">
            <v>Rating Outlook Stable</v>
          </cell>
        </row>
        <row r="485">
          <cell r="A485">
            <v>80089702</v>
          </cell>
          <cell r="B485" t="str">
            <v>Investcorp Capital Ltd.</v>
          </cell>
          <cell r="C485" t="str">
            <v>Financial Services</v>
          </cell>
          <cell r="D485" t="str">
            <v>UNITED STATES</v>
          </cell>
          <cell r="E485" t="str">
            <v>Y</v>
          </cell>
          <cell r="F485" t="str">
            <v>New Rating</v>
          </cell>
          <cell r="G485">
            <v>37375</v>
          </cell>
          <cell r="H485" t="str">
            <v>BBB</v>
          </cell>
          <cell r="I485" t="str">
            <v>Rating Outlook Stable</v>
          </cell>
        </row>
        <row r="486">
          <cell r="A486">
            <v>80089706</v>
          </cell>
          <cell r="B486" t="str">
            <v>Metris Companies, Inc.</v>
          </cell>
          <cell r="C486" t="str">
            <v>Banks</v>
          </cell>
          <cell r="D486" t="str">
            <v>UNITED STATES</v>
          </cell>
          <cell r="E486" t="str">
            <v>Y</v>
          </cell>
          <cell r="F486" t="str">
            <v>Affirmed</v>
          </cell>
          <cell r="G486">
            <v>38098</v>
          </cell>
          <cell r="H486" t="str">
            <v>CCC</v>
          </cell>
          <cell r="I486" t="str">
            <v>Rating Outlook Stable</v>
          </cell>
        </row>
        <row r="487">
          <cell r="A487">
            <v>80089707</v>
          </cell>
          <cell r="B487" t="str">
            <v>Direct Merchants Credit Card Bank, N.A.</v>
          </cell>
          <cell r="C487" t="str">
            <v>Banks</v>
          </cell>
          <cell r="D487" t="str">
            <v>UNITED STATES</v>
          </cell>
          <cell r="E487" t="str">
            <v>Y</v>
          </cell>
          <cell r="F487" t="str">
            <v>Affirmed</v>
          </cell>
          <cell r="G487">
            <v>38098</v>
          </cell>
          <cell r="H487" t="str">
            <v>B</v>
          </cell>
        </row>
        <row r="488">
          <cell r="A488">
            <v>80089708</v>
          </cell>
          <cell r="B488" t="str">
            <v>National Bank of Canada</v>
          </cell>
          <cell r="C488" t="str">
            <v>Banks</v>
          </cell>
          <cell r="D488" t="str">
            <v>CANADA</v>
          </cell>
          <cell r="E488" t="str">
            <v>Y</v>
          </cell>
          <cell r="F488" t="str">
            <v>Affirmed</v>
          </cell>
          <cell r="G488">
            <v>35522</v>
          </cell>
          <cell r="H488" t="str">
            <v>A+</v>
          </cell>
          <cell r="I488" t="str">
            <v>Rating Outlook Stable</v>
          </cell>
        </row>
        <row r="489">
          <cell r="A489">
            <v>80089709</v>
          </cell>
          <cell r="B489" t="str">
            <v>Nomura Holdings Inc.</v>
          </cell>
          <cell r="C489" t="str">
            <v>Banks</v>
          </cell>
          <cell r="D489" t="str">
            <v>JAPAN</v>
          </cell>
          <cell r="E489" t="str">
            <v>Y</v>
          </cell>
          <cell r="F489" t="str">
            <v>New Rating</v>
          </cell>
          <cell r="G489">
            <v>37587</v>
          </cell>
          <cell r="H489" t="str">
            <v>BBB</v>
          </cell>
          <cell r="I489" t="str">
            <v>Rating Outlook Stable</v>
          </cell>
        </row>
        <row r="490">
          <cell r="A490">
            <v>80089710</v>
          </cell>
          <cell r="B490" t="str">
            <v>Bank of Bermuda Limited (The)</v>
          </cell>
          <cell r="C490" t="str">
            <v>Banks</v>
          </cell>
          <cell r="D490" t="str">
            <v>BERMUDA</v>
          </cell>
          <cell r="E490" t="str">
            <v>N</v>
          </cell>
          <cell r="F490" t="str">
            <v>Withdrawn</v>
          </cell>
          <cell r="G490">
            <v>38133</v>
          </cell>
          <cell r="H490" t="str">
            <v>NR</v>
          </cell>
        </row>
        <row r="491">
          <cell r="A491">
            <v>80089711</v>
          </cell>
          <cell r="B491" t="str">
            <v>Bank of N.T. Butterfield &amp; Son Limited</v>
          </cell>
          <cell r="C491" t="str">
            <v>Banks</v>
          </cell>
          <cell r="D491" t="str">
            <v>BERMUDA</v>
          </cell>
          <cell r="E491" t="str">
            <v>Y</v>
          </cell>
          <cell r="F491" t="str">
            <v>Affirmed</v>
          </cell>
          <cell r="G491">
            <v>37719</v>
          </cell>
          <cell r="H491" t="str">
            <v>A</v>
          </cell>
          <cell r="I491" t="str">
            <v>Rating Outlook Stable</v>
          </cell>
        </row>
        <row r="492">
          <cell r="A492">
            <v>80089712</v>
          </cell>
          <cell r="B492" t="str">
            <v>National Westminster Bank</v>
          </cell>
          <cell r="C492" t="str">
            <v>Banks</v>
          </cell>
          <cell r="D492" t="str">
            <v>UNITED KINGDOM</v>
          </cell>
          <cell r="E492" t="str">
            <v>Y</v>
          </cell>
          <cell r="F492" t="str">
            <v>Affirmed</v>
          </cell>
          <cell r="G492">
            <v>38112</v>
          </cell>
          <cell r="H492" t="str">
            <v>AA+</v>
          </cell>
          <cell r="I492" t="str">
            <v>Rating Outlook Stable</v>
          </cell>
        </row>
        <row r="493">
          <cell r="A493">
            <v>80089713</v>
          </cell>
          <cell r="B493" t="str">
            <v>Banco de Venezuela</v>
          </cell>
          <cell r="C493" t="str">
            <v>Banks</v>
          </cell>
          <cell r="D493" t="str">
            <v>VENEZUELA</v>
          </cell>
          <cell r="E493" t="str">
            <v>Y</v>
          </cell>
          <cell r="F493" t="str">
            <v>Upgrade</v>
          </cell>
          <cell r="G493">
            <v>38253</v>
          </cell>
          <cell r="H493" t="str">
            <v>B+</v>
          </cell>
          <cell r="I493" t="str">
            <v>Rating Outlook Stable</v>
          </cell>
        </row>
        <row r="494">
          <cell r="A494">
            <v>80089714</v>
          </cell>
          <cell r="B494" t="str">
            <v>Banco Mercantil</v>
          </cell>
          <cell r="C494" t="str">
            <v>Banks</v>
          </cell>
          <cell r="D494" t="str">
            <v>VENEZUELA</v>
          </cell>
          <cell r="E494" t="str">
            <v>Y</v>
          </cell>
          <cell r="F494" t="str">
            <v>Upgrade</v>
          </cell>
          <cell r="G494">
            <v>38253</v>
          </cell>
          <cell r="H494" t="str">
            <v>B+</v>
          </cell>
          <cell r="I494" t="str">
            <v>Rating Outlook Stable</v>
          </cell>
        </row>
        <row r="495">
          <cell r="A495">
            <v>80089715</v>
          </cell>
          <cell r="B495" t="str">
            <v>Banco Provincial</v>
          </cell>
          <cell r="C495" t="str">
            <v>Banks</v>
          </cell>
          <cell r="D495" t="str">
            <v>VENEZUELA</v>
          </cell>
          <cell r="E495" t="str">
            <v>Y</v>
          </cell>
          <cell r="F495" t="str">
            <v>Upgrade</v>
          </cell>
          <cell r="G495">
            <v>38253</v>
          </cell>
          <cell r="H495" t="str">
            <v>B+</v>
          </cell>
          <cell r="I495" t="str">
            <v>Rating Outlook Stable</v>
          </cell>
        </row>
        <row r="496">
          <cell r="A496">
            <v>80089716</v>
          </cell>
          <cell r="B496" t="str">
            <v>Unibanca Banco Universal</v>
          </cell>
          <cell r="C496" t="str">
            <v>Banks</v>
          </cell>
          <cell r="D496" t="str">
            <v>VENEZUELA</v>
          </cell>
          <cell r="E496" t="str">
            <v>N</v>
          </cell>
          <cell r="F496" t="str">
            <v>Withdrawn</v>
          </cell>
          <cell r="G496">
            <v>37494</v>
          </cell>
          <cell r="H496" t="str">
            <v>NR</v>
          </cell>
          <cell r="I496" t="str">
            <v>Rating Outlook Stable</v>
          </cell>
        </row>
        <row r="497">
          <cell r="A497">
            <v>80089717</v>
          </cell>
          <cell r="B497" t="str">
            <v>Comerica Incorporated</v>
          </cell>
          <cell r="C497" t="str">
            <v>Banks</v>
          </cell>
          <cell r="D497" t="str">
            <v>UNITED STATES</v>
          </cell>
          <cell r="E497" t="str">
            <v>Y</v>
          </cell>
          <cell r="F497" t="str">
            <v>Affirmed</v>
          </cell>
          <cell r="G497">
            <v>37964</v>
          </cell>
          <cell r="H497" t="str">
            <v>A+</v>
          </cell>
          <cell r="I497" t="str">
            <v>Rating Outlook Negative</v>
          </cell>
        </row>
        <row r="498">
          <cell r="A498">
            <v>80089718</v>
          </cell>
          <cell r="B498" t="str">
            <v>Northern Trust Corporation</v>
          </cell>
          <cell r="C498" t="str">
            <v>Banks</v>
          </cell>
          <cell r="D498" t="str">
            <v>UNITED STATES</v>
          </cell>
          <cell r="E498" t="str">
            <v>Y</v>
          </cell>
          <cell r="F498" t="str">
            <v>Affirmed</v>
          </cell>
          <cell r="G498">
            <v>37859</v>
          </cell>
          <cell r="H498" t="str">
            <v>AA-</v>
          </cell>
          <cell r="I498" t="str">
            <v>Rating Outlook Stable</v>
          </cell>
        </row>
        <row r="499">
          <cell r="A499">
            <v>80089720</v>
          </cell>
          <cell r="B499" t="str">
            <v>Banco Bradesco S.A.</v>
          </cell>
          <cell r="C499" t="str">
            <v>Banks</v>
          </cell>
          <cell r="D499" t="str">
            <v>BRAZIL</v>
          </cell>
          <cell r="E499" t="str">
            <v>Y</v>
          </cell>
          <cell r="F499" t="str">
            <v>Upgrade</v>
          </cell>
          <cell r="G499">
            <v>38259</v>
          </cell>
          <cell r="H499" t="str">
            <v>BB-</v>
          </cell>
          <cell r="I499" t="str">
            <v>Rating Outlook Stable</v>
          </cell>
        </row>
        <row r="500">
          <cell r="A500">
            <v>80089721</v>
          </cell>
          <cell r="B500" t="str">
            <v>Banco do Brasil S.A.</v>
          </cell>
          <cell r="C500" t="str">
            <v>Banks</v>
          </cell>
          <cell r="D500" t="str">
            <v>BRAZIL</v>
          </cell>
          <cell r="E500" t="str">
            <v>Y</v>
          </cell>
          <cell r="F500" t="str">
            <v>Upgrade</v>
          </cell>
          <cell r="G500">
            <v>38259</v>
          </cell>
          <cell r="H500" t="str">
            <v>BB-</v>
          </cell>
          <cell r="I500" t="str">
            <v>Rating Outlook Stable</v>
          </cell>
        </row>
        <row r="501">
          <cell r="A501">
            <v>80089722</v>
          </cell>
          <cell r="B501" t="str">
            <v>Banco do Estado de Sao Paulo S.A. (Banespa)</v>
          </cell>
          <cell r="C501" t="str">
            <v>Banks</v>
          </cell>
          <cell r="D501" t="str">
            <v>BRAZIL</v>
          </cell>
          <cell r="E501" t="str">
            <v>Y</v>
          </cell>
          <cell r="F501" t="str">
            <v>Upgrade</v>
          </cell>
          <cell r="G501">
            <v>38259</v>
          </cell>
          <cell r="H501" t="str">
            <v>BB-</v>
          </cell>
          <cell r="I501" t="str">
            <v>Rating Outlook Stable</v>
          </cell>
        </row>
        <row r="502">
          <cell r="A502">
            <v>80089723</v>
          </cell>
          <cell r="B502" t="str">
            <v>Banco Itau S.A.</v>
          </cell>
          <cell r="C502" t="str">
            <v>Banks</v>
          </cell>
          <cell r="D502" t="str">
            <v>BRAZIL</v>
          </cell>
          <cell r="E502" t="str">
            <v>Y</v>
          </cell>
          <cell r="F502" t="str">
            <v>Upgrade</v>
          </cell>
          <cell r="G502">
            <v>38259</v>
          </cell>
          <cell r="H502" t="str">
            <v>BB-</v>
          </cell>
          <cell r="I502" t="str">
            <v>Rating Outlook Stable</v>
          </cell>
        </row>
        <row r="503">
          <cell r="A503">
            <v>80089724</v>
          </cell>
          <cell r="B503" t="str">
            <v>Banco Safra S.A.</v>
          </cell>
          <cell r="C503" t="str">
            <v>Banks</v>
          </cell>
          <cell r="D503" t="str">
            <v>BRAZIL</v>
          </cell>
          <cell r="E503" t="str">
            <v>Y</v>
          </cell>
          <cell r="F503" t="str">
            <v>Upgrade</v>
          </cell>
          <cell r="G503">
            <v>38259</v>
          </cell>
          <cell r="H503" t="str">
            <v>BB-</v>
          </cell>
          <cell r="I503" t="str">
            <v>Rating Outlook Stable</v>
          </cell>
        </row>
        <row r="504">
          <cell r="A504">
            <v>80089725</v>
          </cell>
          <cell r="B504" t="str">
            <v>Unibanco-Uniao de Bancos Brasileiros S.A.</v>
          </cell>
          <cell r="C504" t="str">
            <v>Banks</v>
          </cell>
          <cell r="D504" t="str">
            <v>BRAZIL</v>
          </cell>
          <cell r="E504" t="str">
            <v>Y</v>
          </cell>
          <cell r="F504" t="str">
            <v>Upgrade</v>
          </cell>
          <cell r="G504">
            <v>38259</v>
          </cell>
          <cell r="H504" t="str">
            <v>BB-</v>
          </cell>
          <cell r="I504" t="str">
            <v>Rating Outlook Stable</v>
          </cell>
        </row>
        <row r="505">
          <cell r="A505">
            <v>80089726</v>
          </cell>
          <cell r="B505" t="str">
            <v>Slough Estates plc</v>
          </cell>
          <cell r="C505" t="str">
            <v>Property/Real Estate</v>
          </cell>
          <cell r="D505" t="str">
            <v>UNITED KINGDOM</v>
          </cell>
          <cell r="E505" t="str">
            <v>Y</v>
          </cell>
          <cell r="F505" t="str">
            <v>Affirmed</v>
          </cell>
          <cell r="G505">
            <v>37900</v>
          </cell>
          <cell r="H505" t="str">
            <v>A-</v>
          </cell>
          <cell r="I505" t="str">
            <v>Rating Outlook Stable</v>
          </cell>
        </row>
        <row r="506">
          <cell r="A506">
            <v>80089727</v>
          </cell>
          <cell r="B506" t="str">
            <v>Comerica Bank</v>
          </cell>
          <cell r="C506" t="str">
            <v>Banks</v>
          </cell>
          <cell r="D506" t="str">
            <v>UNITED STATES</v>
          </cell>
          <cell r="E506" t="str">
            <v>Y</v>
          </cell>
          <cell r="F506" t="str">
            <v>Affirmed</v>
          </cell>
          <cell r="G506">
            <v>37964</v>
          </cell>
          <cell r="H506" t="str">
            <v>A+</v>
          </cell>
          <cell r="I506" t="str">
            <v>Rating Outlook Negative</v>
          </cell>
        </row>
        <row r="507">
          <cell r="A507">
            <v>80089728</v>
          </cell>
          <cell r="B507" t="str">
            <v>HSBC Bank USA</v>
          </cell>
          <cell r="C507" t="str">
            <v>Banks</v>
          </cell>
          <cell r="D507" t="str">
            <v>UNITED STATES</v>
          </cell>
          <cell r="E507" t="str">
            <v>Y</v>
          </cell>
          <cell r="F507" t="str">
            <v>Upgrade</v>
          </cell>
          <cell r="G507">
            <v>38215</v>
          </cell>
          <cell r="H507" t="str">
            <v>AA</v>
          </cell>
          <cell r="I507" t="str">
            <v>Rating Outlook Stable</v>
          </cell>
        </row>
        <row r="508">
          <cell r="A508">
            <v>80089729</v>
          </cell>
          <cell r="B508" t="str">
            <v>Northern Trust Company (The)</v>
          </cell>
          <cell r="C508" t="str">
            <v>Banks</v>
          </cell>
          <cell r="D508" t="str">
            <v>UNITED STATES</v>
          </cell>
          <cell r="E508" t="str">
            <v>Y</v>
          </cell>
          <cell r="F508" t="str">
            <v>Downgrade</v>
          </cell>
          <cell r="G508">
            <v>37859</v>
          </cell>
          <cell r="H508" t="str">
            <v>AA-</v>
          </cell>
          <cell r="I508" t="str">
            <v>Rating Outlook Stable</v>
          </cell>
        </row>
        <row r="509">
          <cell r="A509">
            <v>80089730</v>
          </cell>
          <cell r="B509" t="str">
            <v>Bank of Butterfield (UK) plc</v>
          </cell>
          <cell r="C509" t="str">
            <v>Banks</v>
          </cell>
          <cell r="D509" t="str">
            <v>UNITED KINGDOM</v>
          </cell>
          <cell r="E509" t="str">
            <v>Y</v>
          </cell>
          <cell r="F509" t="str">
            <v>Affirmed</v>
          </cell>
          <cell r="G509">
            <v>38222</v>
          </cell>
          <cell r="H509" t="str">
            <v>A-</v>
          </cell>
          <cell r="I509" t="str">
            <v>Rating Outlook Stable</v>
          </cell>
        </row>
        <row r="510">
          <cell r="A510">
            <v>80089732</v>
          </cell>
          <cell r="B510" t="str">
            <v>Banca Serfin</v>
          </cell>
          <cell r="C510" t="str">
            <v>Banks</v>
          </cell>
          <cell r="D510" t="str">
            <v>MEXICO</v>
          </cell>
          <cell r="E510" t="str">
            <v>Y</v>
          </cell>
          <cell r="F510" t="str">
            <v>Affirmed</v>
          </cell>
          <cell r="G510">
            <v>38166</v>
          </cell>
          <cell r="H510" t="str">
            <v>BBB-</v>
          </cell>
          <cell r="I510" t="str">
            <v>Rating Outlook Stable</v>
          </cell>
        </row>
        <row r="511">
          <cell r="A511">
            <v>80089733</v>
          </cell>
          <cell r="B511" t="str">
            <v>Banco Santander Mexicano</v>
          </cell>
          <cell r="C511" t="str">
            <v>Banks</v>
          </cell>
          <cell r="D511" t="str">
            <v>MEXICO</v>
          </cell>
          <cell r="E511" t="str">
            <v>Y</v>
          </cell>
          <cell r="F511" t="str">
            <v>Affirmed</v>
          </cell>
          <cell r="G511">
            <v>38166</v>
          </cell>
          <cell r="H511" t="str">
            <v>BBB-</v>
          </cell>
          <cell r="I511" t="str">
            <v>Rating Outlook Stable</v>
          </cell>
        </row>
        <row r="512">
          <cell r="A512">
            <v>80089734</v>
          </cell>
          <cell r="B512" t="str">
            <v>BBVA Bancomer</v>
          </cell>
          <cell r="C512" t="str">
            <v>Banks</v>
          </cell>
          <cell r="D512" t="str">
            <v>MEXICO</v>
          </cell>
          <cell r="E512" t="str">
            <v>Y</v>
          </cell>
          <cell r="F512" t="str">
            <v>Affirmed</v>
          </cell>
          <cell r="G512">
            <v>38166</v>
          </cell>
          <cell r="H512" t="str">
            <v>BBB-</v>
          </cell>
          <cell r="I512" t="str">
            <v>Rating Outlook Stable</v>
          </cell>
        </row>
        <row r="513">
          <cell r="A513">
            <v>80089735</v>
          </cell>
          <cell r="B513" t="str">
            <v>Banco Nacional de Mexico (Banamex)</v>
          </cell>
          <cell r="C513" t="str">
            <v>Banks</v>
          </cell>
          <cell r="D513" t="str">
            <v>MEXICO</v>
          </cell>
          <cell r="E513" t="str">
            <v>Y</v>
          </cell>
          <cell r="F513" t="str">
            <v>Affirmed</v>
          </cell>
          <cell r="G513">
            <v>38166</v>
          </cell>
          <cell r="H513" t="str">
            <v>BBB-</v>
          </cell>
          <cell r="I513" t="str">
            <v>Rating Outlook Stable</v>
          </cell>
        </row>
        <row r="514">
          <cell r="A514">
            <v>80089736</v>
          </cell>
          <cell r="B514" t="str">
            <v>Akbank</v>
          </cell>
          <cell r="C514" t="str">
            <v>Banks</v>
          </cell>
          <cell r="D514" t="str">
            <v>TURKEY</v>
          </cell>
          <cell r="E514" t="str">
            <v>Y</v>
          </cell>
          <cell r="F514" t="str">
            <v>Affirmed</v>
          </cell>
          <cell r="G514">
            <v>38226</v>
          </cell>
          <cell r="H514" t="str">
            <v>B+</v>
          </cell>
          <cell r="I514" t="str">
            <v>Rating Outlook Positive</v>
          </cell>
        </row>
        <row r="515">
          <cell r="A515">
            <v>80089737</v>
          </cell>
          <cell r="B515" t="str">
            <v>Anglian Water PLC</v>
          </cell>
          <cell r="C515" t="str">
            <v>Corporates</v>
          </cell>
          <cell r="D515" t="str">
            <v>UNITED KINGDOM</v>
          </cell>
          <cell r="E515" t="str">
            <v>N</v>
          </cell>
          <cell r="F515" t="str">
            <v>Withdrawn</v>
          </cell>
          <cell r="G515">
            <v>37470</v>
          </cell>
          <cell r="H515" t="str">
            <v>NR</v>
          </cell>
          <cell r="I515" t="str">
            <v>Rating Watch Off</v>
          </cell>
        </row>
        <row r="516">
          <cell r="A516">
            <v>80089738</v>
          </cell>
          <cell r="B516" t="str">
            <v>Turkiye Is Bankasi</v>
          </cell>
          <cell r="C516" t="str">
            <v>Banks</v>
          </cell>
          <cell r="D516" t="str">
            <v>TURKEY</v>
          </cell>
          <cell r="E516" t="str">
            <v>Y</v>
          </cell>
          <cell r="F516" t="str">
            <v>Affirmed</v>
          </cell>
          <cell r="G516">
            <v>38226</v>
          </cell>
          <cell r="H516" t="str">
            <v>B+</v>
          </cell>
          <cell r="I516" t="str">
            <v>Rating Outlook Positive</v>
          </cell>
        </row>
        <row r="517">
          <cell r="A517">
            <v>80089740</v>
          </cell>
          <cell r="B517" t="str">
            <v>Venezolano de Credito, S.A. Banco Universal</v>
          </cell>
          <cell r="C517" t="str">
            <v>Banks</v>
          </cell>
          <cell r="D517" t="str">
            <v>VENEZUELA</v>
          </cell>
          <cell r="E517" t="str">
            <v>Y</v>
          </cell>
          <cell r="F517" t="str">
            <v>Upgrade</v>
          </cell>
          <cell r="G517">
            <v>38253</v>
          </cell>
          <cell r="H517" t="str">
            <v>B+</v>
          </cell>
          <cell r="I517" t="str">
            <v>Rating Outlook Stable</v>
          </cell>
        </row>
        <row r="518">
          <cell r="A518">
            <v>80089741</v>
          </cell>
          <cell r="B518" t="str">
            <v>Banco de Galicia y Buenos Aires</v>
          </cell>
          <cell r="C518" t="str">
            <v>Banks</v>
          </cell>
          <cell r="D518" t="str">
            <v>ARGENTINA</v>
          </cell>
          <cell r="E518" t="str">
            <v>Y</v>
          </cell>
          <cell r="F518" t="str">
            <v>Withdrawn</v>
          </cell>
          <cell r="G518">
            <v>37817</v>
          </cell>
          <cell r="H518" t="str">
            <v>NR</v>
          </cell>
        </row>
        <row r="519">
          <cell r="A519">
            <v>80089742</v>
          </cell>
          <cell r="B519" t="str">
            <v>HFC Bank [Guaranteed Deposit Programme]</v>
          </cell>
          <cell r="C519" t="str">
            <v>Banks</v>
          </cell>
          <cell r="D519" t="str">
            <v>UNITED KINGDOM</v>
          </cell>
          <cell r="E519" t="str">
            <v>Y</v>
          </cell>
          <cell r="F519" t="str">
            <v>Upgrade</v>
          </cell>
          <cell r="G519">
            <v>38215</v>
          </cell>
          <cell r="H519" t="str">
            <v>A+</v>
          </cell>
          <cell r="I519" t="str">
            <v>Rating Outlook Positive</v>
          </cell>
        </row>
        <row r="520">
          <cell r="A520">
            <v>80089744</v>
          </cell>
          <cell r="B520" t="str">
            <v>Yapi ve Kredi Bankasi</v>
          </cell>
          <cell r="C520" t="str">
            <v>Banks</v>
          </cell>
          <cell r="D520" t="str">
            <v>TURKEY</v>
          </cell>
          <cell r="E520" t="str">
            <v>Y</v>
          </cell>
          <cell r="F520" t="str">
            <v>Affirmed</v>
          </cell>
          <cell r="G520">
            <v>38226</v>
          </cell>
          <cell r="H520" t="str">
            <v>B+</v>
          </cell>
          <cell r="I520" t="str">
            <v>Rating Outlook Positive</v>
          </cell>
        </row>
        <row r="521">
          <cell r="A521">
            <v>80089745</v>
          </cell>
          <cell r="B521" t="str">
            <v>Schroder Salomon Smith Barney</v>
          </cell>
          <cell r="C521" t="str">
            <v>Banks</v>
          </cell>
          <cell r="D521" t="str">
            <v>UNITED KINGDOM</v>
          </cell>
          <cell r="E521" t="str">
            <v>N</v>
          </cell>
          <cell r="F521" t="str">
            <v>Revision Rating</v>
          </cell>
          <cell r="G521">
            <v>36678</v>
          </cell>
          <cell r="H521" t="str">
            <v>AA</v>
          </cell>
          <cell r="I521" t="str">
            <v>Not on Rating Watch</v>
          </cell>
        </row>
        <row r="522">
          <cell r="A522">
            <v>80089746</v>
          </cell>
          <cell r="B522" t="str">
            <v>Banco Santander Chile (publish No)</v>
          </cell>
          <cell r="C522" t="str">
            <v>Banks</v>
          </cell>
          <cell r="D522" t="str">
            <v>CHILE</v>
          </cell>
          <cell r="E522" t="str">
            <v>N</v>
          </cell>
          <cell r="F522" t="str">
            <v>Withdrawn</v>
          </cell>
          <cell r="G522">
            <v>37470</v>
          </cell>
          <cell r="H522" t="str">
            <v>NR</v>
          </cell>
          <cell r="I522" t="str">
            <v>Rating Outlook Stable</v>
          </cell>
        </row>
        <row r="523">
          <cell r="A523">
            <v>80089747</v>
          </cell>
          <cell r="B523" t="str">
            <v>Banco Rio de la Plata</v>
          </cell>
          <cell r="C523" t="str">
            <v>Banks</v>
          </cell>
          <cell r="D523" t="str">
            <v>ARGENTINA</v>
          </cell>
          <cell r="E523" t="str">
            <v>Y</v>
          </cell>
          <cell r="F523" t="str">
            <v>Withdrawn</v>
          </cell>
          <cell r="G523">
            <v>37817</v>
          </cell>
          <cell r="H523" t="str">
            <v>NR</v>
          </cell>
        </row>
        <row r="524">
          <cell r="A524">
            <v>80089748</v>
          </cell>
          <cell r="B524" t="str">
            <v>Banco Bilbao Vizcaya - Mexico</v>
          </cell>
          <cell r="C524" t="str">
            <v>Banks</v>
          </cell>
          <cell r="D524" t="str">
            <v>MEXICO</v>
          </cell>
          <cell r="E524" t="str">
            <v>N</v>
          </cell>
          <cell r="F524" t="str">
            <v>Withdrawn</v>
          </cell>
          <cell r="G524">
            <v>36903</v>
          </cell>
          <cell r="H524" t="str">
            <v>NR</v>
          </cell>
          <cell r="I524" t="str">
            <v>Rating Outlook Positive</v>
          </cell>
        </row>
        <row r="525">
          <cell r="A525">
            <v>80089749</v>
          </cell>
          <cell r="B525" t="str">
            <v>Nacional Financiera</v>
          </cell>
          <cell r="C525" t="str">
            <v>Banks</v>
          </cell>
          <cell r="D525" t="str">
            <v>MEXICO</v>
          </cell>
          <cell r="E525" t="str">
            <v>Y</v>
          </cell>
          <cell r="F525" t="str">
            <v>Affirmed</v>
          </cell>
          <cell r="G525">
            <v>38257</v>
          </cell>
          <cell r="H525" t="str">
            <v>BBB-</v>
          </cell>
          <cell r="I525" t="str">
            <v>Rating Outlook Stable</v>
          </cell>
        </row>
        <row r="526">
          <cell r="A526">
            <v>80089750</v>
          </cell>
          <cell r="B526" t="str">
            <v>Banco Nacional de Comercio Exterior</v>
          </cell>
          <cell r="C526" t="str">
            <v>Banks</v>
          </cell>
          <cell r="D526" t="str">
            <v>MEXICO</v>
          </cell>
          <cell r="E526" t="str">
            <v>Y</v>
          </cell>
          <cell r="F526" t="str">
            <v>Upgrade</v>
          </cell>
          <cell r="G526">
            <v>37271</v>
          </cell>
          <cell r="H526" t="str">
            <v>BBB-</v>
          </cell>
          <cell r="I526" t="str">
            <v>Rating Outlook Stable</v>
          </cell>
        </row>
        <row r="527">
          <cell r="A527">
            <v>80089751</v>
          </cell>
          <cell r="B527" t="str">
            <v>Banco BCN S.A.</v>
          </cell>
          <cell r="C527" t="str">
            <v>Banks</v>
          </cell>
          <cell r="D527" t="str">
            <v>BRAZIL</v>
          </cell>
          <cell r="E527" t="str">
            <v>N</v>
          </cell>
          <cell r="F527" t="str">
            <v>Withdrawn</v>
          </cell>
          <cell r="G527">
            <v>38037</v>
          </cell>
          <cell r="H527" t="str">
            <v>NR</v>
          </cell>
        </row>
        <row r="528">
          <cell r="A528">
            <v>80089752</v>
          </cell>
          <cell r="B528" t="str">
            <v>Banco Santander Chile</v>
          </cell>
          <cell r="C528" t="str">
            <v>Banks</v>
          </cell>
          <cell r="D528" t="str">
            <v>CHILE</v>
          </cell>
          <cell r="E528" t="str">
            <v>Y</v>
          </cell>
          <cell r="F528" t="str">
            <v>Affirmed</v>
          </cell>
          <cell r="G528">
            <v>38023</v>
          </cell>
          <cell r="H528" t="str">
            <v>A-</v>
          </cell>
          <cell r="I528" t="str">
            <v>Rating Outlook Positive</v>
          </cell>
        </row>
        <row r="529">
          <cell r="A529">
            <v>80089753</v>
          </cell>
          <cell r="B529" t="str">
            <v>Banco de A Edwards</v>
          </cell>
          <cell r="C529" t="str">
            <v>Banks</v>
          </cell>
          <cell r="D529" t="str">
            <v>CHILE</v>
          </cell>
          <cell r="E529" t="str">
            <v>N</v>
          </cell>
          <cell r="F529" t="str">
            <v>Withdrawn</v>
          </cell>
          <cell r="G529">
            <v>37330</v>
          </cell>
          <cell r="H529" t="str">
            <v>NR</v>
          </cell>
          <cell r="I529" t="str">
            <v>Rating Outlook Stable</v>
          </cell>
        </row>
        <row r="530">
          <cell r="A530">
            <v>80089754</v>
          </cell>
          <cell r="B530" t="str">
            <v>Daiwa Securities Group Inc.</v>
          </cell>
          <cell r="C530" t="str">
            <v>Banks</v>
          </cell>
          <cell r="D530" t="str">
            <v>JAPAN</v>
          </cell>
          <cell r="E530" t="str">
            <v>Y</v>
          </cell>
          <cell r="F530" t="str">
            <v>Affirmed</v>
          </cell>
          <cell r="G530">
            <v>38120</v>
          </cell>
          <cell r="H530" t="str">
            <v>BBB</v>
          </cell>
          <cell r="I530" t="str">
            <v>Rating Outlook Stable</v>
          </cell>
        </row>
        <row r="531">
          <cell r="A531">
            <v>80089756</v>
          </cell>
          <cell r="B531" t="str">
            <v>Banco Sul America</v>
          </cell>
          <cell r="C531" t="str">
            <v>Banks</v>
          </cell>
          <cell r="D531" t="str">
            <v>BRAZIL</v>
          </cell>
          <cell r="E531" t="str">
            <v>N</v>
          </cell>
          <cell r="F531" t="str">
            <v>Withdrawn</v>
          </cell>
          <cell r="G531">
            <v>37560</v>
          </cell>
          <cell r="H531" t="str">
            <v>NR</v>
          </cell>
          <cell r="I531" t="str">
            <v>Not on Rating Watch</v>
          </cell>
        </row>
        <row r="532">
          <cell r="A532">
            <v>80089757</v>
          </cell>
          <cell r="B532" t="str">
            <v>Kookmin Bank</v>
          </cell>
          <cell r="C532" t="str">
            <v>Banks</v>
          </cell>
          <cell r="D532" t="str">
            <v>KOREA, REPUBLIC OF</v>
          </cell>
          <cell r="E532" t="str">
            <v>Y</v>
          </cell>
          <cell r="F532" t="str">
            <v>Upgrade</v>
          </cell>
          <cell r="G532">
            <v>37510</v>
          </cell>
          <cell r="H532" t="str">
            <v>A-</v>
          </cell>
          <cell r="I532" t="str">
            <v>Rating Outlook Stable</v>
          </cell>
        </row>
        <row r="533">
          <cell r="A533">
            <v>80089758</v>
          </cell>
          <cell r="B533" t="str">
            <v>Banco del Caribe</v>
          </cell>
          <cell r="C533" t="str">
            <v>Banks</v>
          </cell>
          <cell r="D533" t="str">
            <v>VENEZUELA</v>
          </cell>
          <cell r="E533" t="str">
            <v>Y</v>
          </cell>
          <cell r="F533" t="str">
            <v>Upgrade</v>
          </cell>
          <cell r="G533">
            <v>38253</v>
          </cell>
          <cell r="H533" t="str">
            <v>B+</v>
          </cell>
          <cell r="I533" t="str">
            <v>Rating Outlook Stable</v>
          </cell>
        </row>
        <row r="534">
          <cell r="A534">
            <v>80089759</v>
          </cell>
          <cell r="B534" t="str">
            <v>Caja de Ahorros de Galicia (Caixa Galicia)</v>
          </cell>
          <cell r="C534" t="str">
            <v>Banks</v>
          </cell>
          <cell r="D534" t="str">
            <v>SPAIN</v>
          </cell>
          <cell r="E534" t="str">
            <v>Y</v>
          </cell>
          <cell r="F534" t="str">
            <v>Affirmed</v>
          </cell>
          <cell r="G534">
            <v>37979</v>
          </cell>
          <cell r="H534" t="str">
            <v>A+</v>
          </cell>
          <cell r="I534" t="str">
            <v>Rating Outlook Stable</v>
          </cell>
        </row>
        <row r="535">
          <cell r="A535">
            <v>80089761</v>
          </cell>
          <cell r="B535" t="str">
            <v>Banco De Credito Del Peru</v>
          </cell>
          <cell r="C535" t="str">
            <v>Banks</v>
          </cell>
          <cell r="D535" t="str">
            <v>PERU</v>
          </cell>
          <cell r="E535" t="str">
            <v>Y</v>
          </cell>
          <cell r="F535" t="str">
            <v>Withdrawn</v>
          </cell>
          <cell r="G535">
            <v>37246</v>
          </cell>
          <cell r="H535" t="str">
            <v>NR</v>
          </cell>
          <cell r="I535" t="str">
            <v>Rating Watch Off</v>
          </cell>
        </row>
        <row r="536">
          <cell r="A536">
            <v>80089762</v>
          </cell>
          <cell r="B536" t="str">
            <v>Banco Wiese Sudameris</v>
          </cell>
          <cell r="C536" t="str">
            <v>Banks</v>
          </cell>
          <cell r="D536" t="str">
            <v>PERU</v>
          </cell>
          <cell r="E536" t="str">
            <v>Y</v>
          </cell>
          <cell r="F536" t="str">
            <v>Withdrawn</v>
          </cell>
          <cell r="G536">
            <v>37946</v>
          </cell>
          <cell r="H536" t="str">
            <v>NR</v>
          </cell>
        </row>
        <row r="537">
          <cell r="A537">
            <v>80089765</v>
          </cell>
          <cell r="B537" t="str">
            <v>BBVA Colombia, S.A.</v>
          </cell>
          <cell r="C537" t="str">
            <v>Banks</v>
          </cell>
          <cell r="D537" t="str">
            <v>COLOMBIA</v>
          </cell>
          <cell r="E537" t="str">
            <v>Y</v>
          </cell>
          <cell r="F537" t="str">
            <v>Revision Outlook</v>
          </cell>
          <cell r="G537">
            <v>38113</v>
          </cell>
          <cell r="H537" t="str">
            <v>BB</v>
          </cell>
          <cell r="I537" t="str">
            <v>Rating Outlook Stable</v>
          </cell>
        </row>
        <row r="538">
          <cell r="A538">
            <v>80089769</v>
          </cell>
          <cell r="B538" t="str">
            <v>East Midlands Electricity Distribution</v>
          </cell>
          <cell r="C538" t="str">
            <v>Corporates</v>
          </cell>
          <cell r="D538" t="str">
            <v>UNITED KINGDOM</v>
          </cell>
          <cell r="E538" t="str">
            <v>N</v>
          </cell>
          <cell r="F538" t="str">
            <v>Withdrawn</v>
          </cell>
          <cell r="G538">
            <v>38161</v>
          </cell>
          <cell r="H538" t="str">
            <v>NR</v>
          </cell>
        </row>
        <row r="539">
          <cell r="A539">
            <v>80089770</v>
          </cell>
          <cell r="B539" t="str">
            <v>Northern Electric PLC</v>
          </cell>
          <cell r="C539" t="str">
            <v>Corporates</v>
          </cell>
          <cell r="D539" t="str">
            <v>UNITED KINGDOM</v>
          </cell>
          <cell r="E539" t="str">
            <v>Y</v>
          </cell>
          <cell r="F539" t="str">
            <v>Downgrade</v>
          </cell>
          <cell r="G539">
            <v>38082</v>
          </cell>
          <cell r="H539" t="str">
            <v>BBB</v>
          </cell>
          <cell r="I539" t="str">
            <v>Rating Outlook Negative</v>
          </cell>
        </row>
        <row r="540">
          <cell r="A540">
            <v>80089771</v>
          </cell>
          <cell r="B540" t="str">
            <v>Yorkshire Electricity Group PLC</v>
          </cell>
          <cell r="C540" t="str">
            <v>Corporates</v>
          </cell>
          <cell r="D540" t="str">
            <v>UNITED KINGDOM</v>
          </cell>
          <cell r="E540" t="str">
            <v>Y</v>
          </cell>
          <cell r="F540" t="str">
            <v>Affirmed</v>
          </cell>
          <cell r="G540">
            <v>38082</v>
          </cell>
          <cell r="H540" t="str">
            <v>BBB</v>
          </cell>
          <cell r="I540" t="str">
            <v>Rating Outlook Negative</v>
          </cell>
        </row>
        <row r="541">
          <cell r="A541">
            <v>80089772</v>
          </cell>
          <cell r="B541" t="str">
            <v>Oriental Bank &amp; Trust</v>
          </cell>
          <cell r="C541" t="str">
            <v>Banks</v>
          </cell>
          <cell r="D541" t="str">
            <v>MALAYSIA</v>
          </cell>
          <cell r="E541" t="str">
            <v>N</v>
          </cell>
          <cell r="F541" t="str">
            <v>Downgrade</v>
          </cell>
          <cell r="G541">
            <v>36882</v>
          </cell>
          <cell r="H541" t="str">
            <v>BB+</v>
          </cell>
          <cell r="I541" t="str">
            <v>Rating Outlook Stable</v>
          </cell>
        </row>
        <row r="542">
          <cell r="A542">
            <v>80089773</v>
          </cell>
          <cell r="B542" t="str">
            <v>BP plc</v>
          </cell>
          <cell r="C542" t="str">
            <v>Energy (Oil &amp; Gas)</v>
          </cell>
          <cell r="D542" t="str">
            <v>UNITED KINGDOM</v>
          </cell>
          <cell r="E542" t="str">
            <v>Y</v>
          </cell>
          <cell r="F542" t="str">
            <v>Affirmed</v>
          </cell>
          <cell r="G542">
            <v>37090</v>
          </cell>
          <cell r="H542" t="str">
            <v>AA+</v>
          </cell>
          <cell r="I542" t="str">
            <v>Rating Outlook Stable</v>
          </cell>
        </row>
        <row r="543">
          <cell r="A543">
            <v>80089774</v>
          </cell>
          <cell r="B543" t="str">
            <v>Royal Dutch Petroleum/Shell Transport &amp; Trading</v>
          </cell>
          <cell r="C543" t="str">
            <v>Energy (Oil &amp; Gas)</v>
          </cell>
          <cell r="D543" t="str">
            <v>UNITED KINGDOM</v>
          </cell>
          <cell r="E543" t="str">
            <v>Y</v>
          </cell>
          <cell r="F543" t="str">
            <v>Downgrade</v>
          </cell>
          <cell r="G543">
            <v>38098</v>
          </cell>
          <cell r="H543" t="str">
            <v>AA+</v>
          </cell>
          <cell r="I543" t="str">
            <v>Rating Outlook Stable</v>
          </cell>
        </row>
        <row r="544">
          <cell r="A544">
            <v>80089777</v>
          </cell>
          <cell r="B544" t="str">
            <v>Compagnie de Reassurance Dlle de France</v>
          </cell>
          <cell r="C544" t="str">
            <v>Reinsurers</v>
          </cell>
          <cell r="D544" t="str">
            <v>FRANCE</v>
          </cell>
          <cell r="E544" t="str">
            <v>N</v>
          </cell>
          <cell r="F544" t="str">
            <v>Withdrawn</v>
          </cell>
          <cell r="G544">
            <v>36587</v>
          </cell>
          <cell r="H544" t="str">
            <v>NR</v>
          </cell>
        </row>
        <row r="545">
          <cell r="A545">
            <v>80089778</v>
          </cell>
          <cell r="B545" t="str">
            <v>Banco Exterior</v>
          </cell>
          <cell r="C545" t="str">
            <v>Banks</v>
          </cell>
          <cell r="D545" t="str">
            <v>VENEZUELA</v>
          </cell>
          <cell r="E545" t="str">
            <v>Y</v>
          </cell>
          <cell r="F545" t="str">
            <v>Upgrade</v>
          </cell>
          <cell r="G545">
            <v>38253</v>
          </cell>
          <cell r="H545" t="str">
            <v>B+</v>
          </cell>
          <cell r="I545" t="str">
            <v>Rating Outlook Stable</v>
          </cell>
        </row>
        <row r="546">
          <cell r="A546">
            <v>80089779</v>
          </cell>
          <cell r="B546" t="str">
            <v>Siderar S.A.</v>
          </cell>
          <cell r="C546" t="str">
            <v>Metals &amp; Mining</v>
          </cell>
          <cell r="D546" t="str">
            <v>ARGENTINA</v>
          </cell>
          <cell r="E546" t="str">
            <v>Y</v>
          </cell>
          <cell r="F546" t="str">
            <v>Withdrawn</v>
          </cell>
          <cell r="G546">
            <v>37762</v>
          </cell>
          <cell r="H546" t="str">
            <v>NR</v>
          </cell>
        </row>
        <row r="547">
          <cell r="A547">
            <v>80089780</v>
          </cell>
          <cell r="B547" t="str">
            <v>Turkiye Garanti Bankasi A.S.</v>
          </cell>
          <cell r="C547" t="str">
            <v>Banks</v>
          </cell>
          <cell r="D547" t="str">
            <v>TURKEY</v>
          </cell>
          <cell r="E547" t="str">
            <v>Y</v>
          </cell>
          <cell r="F547" t="str">
            <v>Affirmed</v>
          </cell>
          <cell r="G547">
            <v>38226</v>
          </cell>
          <cell r="H547" t="str">
            <v>B+</v>
          </cell>
          <cell r="I547" t="str">
            <v>Rating Outlook Positive</v>
          </cell>
        </row>
        <row r="548">
          <cell r="A548">
            <v>80089781</v>
          </cell>
          <cell r="B548" t="str">
            <v>Chase Trust Bank (Japan)</v>
          </cell>
          <cell r="C548" t="str">
            <v>Banks</v>
          </cell>
          <cell r="D548" t="str">
            <v>UNITED STATES</v>
          </cell>
          <cell r="E548" t="str">
            <v>N</v>
          </cell>
          <cell r="F548" t="str">
            <v>Withdrawn</v>
          </cell>
          <cell r="G548">
            <v>37393</v>
          </cell>
          <cell r="H548" t="str">
            <v>NR</v>
          </cell>
          <cell r="I548" t="str">
            <v>Rating Outlook Negative</v>
          </cell>
        </row>
        <row r="549">
          <cell r="A549">
            <v>80089782</v>
          </cell>
          <cell r="B549" t="str">
            <v>Banco Santander Colombia</v>
          </cell>
          <cell r="C549" t="str">
            <v>Banks</v>
          </cell>
          <cell r="D549" t="str">
            <v>COLOMBIA</v>
          </cell>
          <cell r="E549" t="str">
            <v>N</v>
          </cell>
          <cell r="F549" t="str">
            <v>Withdrawn</v>
          </cell>
          <cell r="G549">
            <v>37993</v>
          </cell>
          <cell r="H549" t="str">
            <v>NR</v>
          </cell>
        </row>
        <row r="550">
          <cell r="A550">
            <v>80089783</v>
          </cell>
          <cell r="B550" t="str">
            <v>Greater Bay Bancorp</v>
          </cell>
          <cell r="C550" t="str">
            <v>Banks</v>
          </cell>
          <cell r="D550" t="str">
            <v>UNITED STATES</v>
          </cell>
          <cell r="E550" t="str">
            <v>Y</v>
          </cell>
          <cell r="F550" t="str">
            <v>Affirmed</v>
          </cell>
          <cell r="G550">
            <v>37637</v>
          </cell>
          <cell r="H550" t="str">
            <v>BBB-</v>
          </cell>
          <cell r="I550" t="str">
            <v>Rating Outlook Stable</v>
          </cell>
        </row>
        <row r="551">
          <cell r="A551">
            <v>80089784</v>
          </cell>
          <cell r="B551" t="str">
            <v>Taylor Capital Group, Inc.</v>
          </cell>
          <cell r="C551" t="str">
            <v>Banks</v>
          </cell>
          <cell r="D551" t="str">
            <v>UNITED STATES</v>
          </cell>
          <cell r="E551" t="str">
            <v>Y</v>
          </cell>
          <cell r="F551" t="str">
            <v>Downgrade</v>
          </cell>
          <cell r="G551">
            <v>37545</v>
          </cell>
          <cell r="H551" t="str">
            <v>BB+</v>
          </cell>
          <cell r="I551" t="str">
            <v>Rating Outlook Stable</v>
          </cell>
        </row>
        <row r="552">
          <cell r="A552">
            <v>80089785</v>
          </cell>
          <cell r="B552" t="str">
            <v>Provident Financial Group, Inc</v>
          </cell>
          <cell r="C552" t="str">
            <v>Banks</v>
          </cell>
          <cell r="D552" t="str">
            <v>UNITED STATES</v>
          </cell>
          <cell r="E552" t="str">
            <v>Y</v>
          </cell>
          <cell r="F552" t="str">
            <v>Withdrawn</v>
          </cell>
          <cell r="G552">
            <v>38169</v>
          </cell>
          <cell r="H552" t="str">
            <v>NR</v>
          </cell>
        </row>
        <row r="553">
          <cell r="A553">
            <v>80089786</v>
          </cell>
          <cell r="B553" t="str">
            <v>Banco de Chile</v>
          </cell>
          <cell r="C553" t="str">
            <v>Banks</v>
          </cell>
          <cell r="D553" t="str">
            <v>CHILE</v>
          </cell>
          <cell r="E553" t="str">
            <v>Y</v>
          </cell>
          <cell r="F553" t="str">
            <v>Affirmed</v>
          </cell>
          <cell r="G553">
            <v>37547</v>
          </cell>
          <cell r="H553" t="str">
            <v>A-</v>
          </cell>
          <cell r="I553" t="str">
            <v>Rating Outlook Stable</v>
          </cell>
        </row>
        <row r="554">
          <cell r="A554">
            <v>80089787</v>
          </cell>
          <cell r="B554" t="str">
            <v>Banco De Credito E Inversiones</v>
          </cell>
          <cell r="C554" t="str">
            <v>Banks</v>
          </cell>
          <cell r="D554" t="str">
            <v>CHILE</v>
          </cell>
          <cell r="E554" t="str">
            <v>Y</v>
          </cell>
          <cell r="F554" t="str">
            <v>Withdrawn</v>
          </cell>
          <cell r="G554">
            <v>37230</v>
          </cell>
          <cell r="H554" t="str">
            <v>NR</v>
          </cell>
          <cell r="I554" t="str">
            <v>Not on Rating Watch</v>
          </cell>
        </row>
        <row r="555">
          <cell r="A555">
            <v>80089788</v>
          </cell>
          <cell r="B555" t="str">
            <v>Banco Hipotecario, S.A.</v>
          </cell>
          <cell r="C555" t="str">
            <v>Banks</v>
          </cell>
          <cell r="D555" t="str">
            <v>ARGENTINA</v>
          </cell>
          <cell r="E555" t="str">
            <v>N</v>
          </cell>
          <cell r="F555" t="str">
            <v>Withdrawn</v>
          </cell>
          <cell r="G555">
            <v>37474</v>
          </cell>
          <cell r="H555" t="str">
            <v>NR</v>
          </cell>
          <cell r="I555" t="str">
            <v>Rating Watch Off</v>
          </cell>
        </row>
        <row r="556">
          <cell r="A556">
            <v>80089791</v>
          </cell>
          <cell r="B556" t="str">
            <v>Hamilton Bank N.A.</v>
          </cell>
          <cell r="C556" t="str">
            <v>Banks</v>
          </cell>
          <cell r="D556" t="str">
            <v>UNITED STATES</v>
          </cell>
          <cell r="E556" t="str">
            <v>N</v>
          </cell>
          <cell r="F556" t="str">
            <v>Downgrade</v>
          </cell>
          <cell r="G556">
            <v>37270</v>
          </cell>
          <cell r="H556" t="str">
            <v>D</v>
          </cell>
          <cell r="I556" t="str">
            <v>Rating Watch Off</v>
          </cell>
        </row>
        <row r="557">
          <cell r="A557">
            <v>80089792</v>
          </cell>
          <cell r="B557" t="str">
            <v>Lehman Brothers Inc. (sub-debt)</v>
          </cell>
          <cell r="C557" t="str">
            <v>Broker/Dealers</v>
          </cell>
          <cell r="D557" t="str">
            <v>UNITED STATES</v>
          </cell>
          <cell r="E557" t="str">
            <v>N</v>
          </cell>
          <cell r="F557" t="str">
            <v>New Rating</v>
          </cell>
          <cell r="G557">
            <v>35936</v>
          </cell>
          <cell r="H557" t="str">
            <v>A-</v>
          </cell>
        </row>
        <row r="558">
          <cell r="A558">
            <v>80089793</v>
          </cell>
          <cell r="B558" t="str">
            <v>Colonial BancGroup, Inc.</v>
          </cell>
          <cell r="C558" t="str">
            <v>Banks</v>
          </cell>
          <cell r="D558" t="str">
            <v>UNITED STATES</v>
          </cell>
          <cell r="E558" t="str">
            <v>Y</v>
          </cell>
          <cell r="F558" t="str">
            <v>Affirmed</v>
          </cell>
          <cell r="G558">
            <v>37326</v>
          </cell>
          <cell r="H558" t="str">
            <v>BBB</v>
          </cell>
          <cell r="I558" t="str">
            <v>Rating Outlook Stable</v>
          </cell>
        </row>
        <row r="559">
          <cell r="A559">
            <v>80089794</v>
          </cell>
          <cell r="B559" t="str">
            <v>Bear Stearns Securities Corp.</v>
          </cell>
          <cell r="C559" t="str">
            <v>Banks</v>
          </cell>
          <cell r="D559" t="str">
            <v>UNITED STATES</v>
          </cell>
          <cell r="E559" t="str">
            <v>Y</v>
          </cell>
          <cell r="F559" t="str">
            <v>Affirmed</v>
          </cell>
          <cell r="G559">
            <v>37708</v>
          </cell>
          <cell r="H559" t="str">
            <v>A+</v>
          </cell>
          <cell r="I559" t="str">
            <v>Rating Outlook Stable</v>
          </cell>
        </row>
        <row r="560">
          <cell r="A560">
            <v>80089798</v>
          </cell>
          <cell r="B560" t="str">
            <v>WFC Holdings, Inc.</v>
          </cell>
          <cell r="C560" t="str">
            <v>Banks</v>
          </cell>
          <cell r="D560" t="str">
            <v>UNITED STATES</v>
          </cell>
          <cell r="E560" t="str">
            <v>Y</v>
          </cell>
          <cell r="F560" t="str">
            <v>Affirmed</v>
          </cell>
          <cell r="G560">
            <v>37658</v>
          </cell>
          <cell r="H560" t="str">
            <v>AA</v>
          </cell>
          <cell r="I560" t="str">
            <v>Rating Outlook Stable</v>
          </cell>
        </row>
        <row r="561">
          <cell r="A561">
            <v>80089800</v>
          </cell>
          <cell r="B561" t="str">
            <v>Banco Santos</v>
          </cell>
          <cell r="C561" t="str">
            <v>Banks</v>
          </cell>
          <cell r="D561" t="str">
            <v>BRAZIL</v>
          </cell>
          <cell r="E561" t="str">
            <v>N</v>
          </cell>
          <cell r="F561" t="str">
            <v>Withdrawn</v>
          </cell>
          <cell r="G561">
            <v>38023</v>
          </cell>
          <cell r="H561" t="str">
            <v>NR</v>
          </cell>
        </row>
        <row r="562">
          <cell r="A562">
            <v>80089802</v>
          </cell>
          <cell r="B562" t="str">
            <v>Bank One Arizona, NA</v>
          </cell>
          <cell r="C562" t="str">
            <v>Banks</v>
          </cell>
          <cell r="D562" t="str">
            <v>UNITED STATES</v>
          </cell>
          <cell r="E562" t="str">
            <v>N</v>
          </cell>
          <cell r="F562" t="str">
            <v>Affirmed</v>
          </cell>
          <cell r="G562">
            <v>36990</v>
          </cell>
          <cell r="H562" t="str">
            <v>A+</v>
          </cell>
          <cell r="I562" t="str">
            <v>Rating Outlook Stable</v>
          </cell>
        </row>
        <row r="563">
          <cell r="A563">
            <v>80089803</v>
          </cell>
          <cell r="B563" t="str">
            <v>Bank One Colorado, NA</v>
          </cell>
          <cell r="C563" t="str">
            <v>Banks</v>
          </cell>
          <cell r="D563" t="str">
            <v>UNITED STATES</v>
          </cell>
          <cell r="E563" t="str">
            <v>N</v>
          </cell>
          <cell r="F563" t="str">
            <v>Withdrawn</v>
          </cell>
          <cell r="G563">
            <v>37813</v>
          </cell>
          <cell r="H563" t="str">
            <v>NR</v>
          </cell>
        </row>
        <row r="564">
          <cell r="A564">
            <v>80089804</v>
          </cell>
          <cell r="B564" t="str">
            <v>Bank One Illinois, NA</v>
          </cell>
          <cell r="C564" t="str">
            <v>Banks</v>
          </cell>
          <cell r="D564" t="str">
            <v>UNITED STATES</v>
          </cell>
          <cell r="E564" t="str">
            <v>N</v>
          </cell>
          <cell r="F564" t="str">
            <v>Withdrawn</v>
          </cell>
          <cell r="G564">
            <v>37813</v>
          </cell>
          <cell r="H564" t="str">
            <v>NR</v>
          </cell>
        </row>
        <row r="565">
          <cell r="A565">
            <v>80089805</v>
          </cell>
          <cell r="B565" t="str">
            <v>Bank One Kentucky, NA</v>
          </cell>
          <cell r="C565" t="str">
            <v>Banks</v>
          </cell>
          <cell r="D565" t="str">
            <v>UNITED STATES</v>
          </cell>
          <cell r="E565" t="str">
            <v>N</v>
          </cell>
          <cell r="F565" t="str">
            <v>Withdrawn</v>
          </cell>
          <cell r="G565">
            <v>37813</v>
          </cell>
          <cell r="H565" t="str">
            <v>NR</v>
          </cell>
        </row>
        <row r="566">
          <cell r="A566">
            <v>80089806</v>
          </cell>
          <cell r="B566" t="str">
            <v>Bank One Louisiana, NA</v>
          </cell>
          <cell r="C566" t="str">
            <v>Banks</v>
          </cell>
          <cell r="D566" t="str">
            <v>UNITED STATES</v>
          </cell>
          <cell r="E566" t="str">
            <v>N</v>
          </cell>
          <cell r="F566" t="str">
            <v>Affirmed</v>
          </cell>
          <cell r="G566">
            <v>36990</v>
          </cell>
          <cell r="H566" t="str">
            <v>A+</v>
          </cell>
          <cell r="I566" t="str">
            <v>Rating Outlook Stable</v>
          </cell>
        </row>
        <row r="567">
          <cell r="A567">
            <v>80089807</v>
          </cell>
          <cell r="B567" t="str">
            <v>Bank One Oklahoma, NA</v>
          </cell>
          <cell r="C567" t="str">
            <v>Banks</v>
          </cell>
          <cell r="D567" t="str">
            <v>UNITED STATES</v>
          </cell>
          <cell r="E567" t="str">
            <v>N</v>
          </cell>
          <cell r="F567" t="str">
            <v>Withdrawn</v>
          </cell>
          <cell r="G567">
            <v>37813</v>
          </cell>
          <cell r="H567" t="str">
            <v>NR</v>
          </cell>
        </row>
        <row r="568">
          <cell r="A568">
            <v>80089808</v>
          </cell>
          <cell r="B568" t="str">
            <v>Bank One Texas, NA</v>
          </cell>
          <cell r="C568" t="str">
            <v>Banks</v>
          </cell>
          <cell r="D568" t="str">
            <v>UNITED STATES</v>
          </cell>
          <cell r="E568" t="str">
            <v>Y</v>
          </cell>
          <cell r="F568" t="str">
            <v>Affirmed</v>
          </cell>
          <cell r="G568">
            <v>36990</v>
          </cell>
          <cell r="H568" t="str">
            <v>A+</v>
          </cell>
          <cell r="I568" t="str">
            <v>Rating Outlook Stable</v>
          </cell>
        </row>
        <row r="569">
          <cell r="A569">
            <v>80089809</v>
          </cell>
          <cell r="B569" t="str">
            <v>Bank One Utah, NA</v>
          </cell>
          <cell r="C569" t="str">
            <v>Banks</v>
          </cell>
          <cell r="D569" t="str">
            <v>UNITED STATES</v>
          </cell>
          <cell r="E569" t="str">
            <v>N</v>
          </cell>
          <cell r="F569" t="str">
            <v>Affirmed</v>
          </cell>
          <cell r="G569">
            <v>36990</v>
          </cell>
          <cell r="H569" t="str">
            <v>A+</v>
          </cell>
          <cell r="I569" t="str">
            <v>Rating Outlook Stable</v>
          </cell>
        </row>
        <row r="570">
          <cell r="A570">
            <v>80089810</v>
          </cell>
          <cell r="B570" t="str">
            <v>Bank One West Virginia, NA</v>
          </cell>
          <cell r="C570" t="str">
            <v>Banks</v>
          </cell>
          <cell r="D570" t="str">
            <v>UNITED STATES</v>
          </cell>
          <cell r="E570" t="str">
            <v>Y</v>
          </cell>
          <cell r="F570" t="str">
            <v>Affirmed</v>
          </cell>
          <cell r="G570">
            <v>38169</v>
          </cell>
          <cell r="H570" t="str">
            <v>A+</v>
          </cell>
          <cell r="I570" t="str">
            <v>Rating Outlook Positive</v>
          </cell>
        </row>
        <row r="571">
          <cell r="A571">
            <v>80089811</v>
          </cell>
          <cell r="B571" t="str">
            <v>Bank One Wisconsin</v>
          </cell>
          <cell r="C571" t="str">
            <v>Banks</v>
          </cell>
          <cell r="D571" t="str">
            <v>UNITED STATES</v>
          </cell>
          <cell r="E571" t="str">
            <v>N</v>
          </cell>
          <cell r="F571" t="str">
            <v>Withdrawn</v>
          </cell>
          <cell r="G571">
            <v>37813</v>
          </cell>
          <cell r="H571" t="str">
            <v>NR</v>
          </cell>
        </row>
        <row r="572">
          <cell r="A572">
            <v>80089812</v>
          </cell>
          <cell r="B572" t="str">
            <v>Comerica Bank - California</v>
          </cell>
          <cell r="C572" t="str">
            <v>Banks</v>
          </cell>
          <cell r="D572" t="str">
            <v>UNITED STATES</v>
          </cell>
          <cell r="E572" t="str">
            <v>N</v>
          </cell>
          <cell r="F572" t="str">
            <v>Revision Outlook</v>
          </cell>
          <cell r="G572">
            <v>37531</v>
          </cell>
          <cell r="H572" t="str">
            <v>A+</v>
          </cell>
          <cell r="I572" t="str">
            <v>Rating Outlook Negative</v>
          </cell>
        </row>
        <row r="573">
          <cell r="A573">
            <v>80089813</v>
          </cell>
          <cell r="B573" t="str">
            <v>Peninsula Bank of Commerce</v>
          </cell>
          <cell r="C573" t="str">
            <v>Banks</v>
          </cell>
          <cell r="D573" t="str">
            <v>UNITED STATES</v>
          </cell>
          <cell r="E573" t="str">
            <v>Y</v>
          </cell>
          <cell r="F573" t="str">
            <v>Affirmed</v>
          </cell>
          <cell r="G573">
            <v>37637</v>
          </cell>
          <cell r="H573" t="str">
            <v>BBB-</v>
          </cell>
          <cell r="I573" t="str">
            <v>Rating Outlook Stable</v>
          </cell>
        </row>
        <row r="574">
          <cell r="A574">
            <v>80089814</v>
          </cell>
          <cell r="B574" t="str">
            <v>ACE Ltd.</v>
          </cell>
          <cell r="C574" t="str">
            <v>Property/Casualty Insurers</v>
          </cell>
          <cell r="D574" t="str">
            <v>BERMUDA</v>
          </cell>
          <cell r="E574" t="str">
            <v>Y</v>
          </cell>
          <cell r="F574" t="str">
            <v>Affirmed</v>
          </cell>
          <cell r="G574">
            <v>38140</v>
          </cell>
          <cell r="H574" t="str">
            <v>A-</v>
          </cell>
          <cell r="I574" t="str">
            <v>Rating Outlook Stable</v>
          </cell>
        </row>
        <row r="575">
          <cell r="A575">
            <v>80089815</v>
          </cell>
          <cell r="B575" t="str">
            <v>ACE INA Holdings Inc.</v>
          </cell>
          <cell r="C575" t="str">
            <v>Property/Casualty Insurers</v>
          </cell>
          <cell r="D575" t="str">
            <v>BERMUDA</v>
          </cell>
          <cell r="E575" t="str">
            <v>Y</v>
          </cell>
          <cell r="F575" t="str">
            <v>Affirmed</v>
          </cell>
          <cell r="G575">
            <v>38140</v>
          </cell>
          <cell r="H575" t="str">
            <v>A-</v>
          </cell>
          <cell r="I575" t="str">
            <v>Rating Outlook Stable</v>
          </cell>
        </row>
        <row r="576">
          <cell r="A576">
            <v>80089817</v>
          </cell>
          <cell r="B576" t="str">
            <v>Manufacturers Life Insurance Co. (The)</v>
          </cell>
          <cell r="C576" t="str">
            <v>Life Insurers</v>
          </cell>
          <cell r="D576" t="str">
            <v>UNITED STATES</v>
          </cell>
          <cell r="E576" t="str">
            <v>Y</v>
          </cell>
          <cell r="F576" t="str">
            <v>Affirmed</v>
          </cell>
          <cell r="G576">
            <v>38105</v>
          </cell>
          <cell r="H576" t="str">
            <v>AA</v>
          </cell>
          <cell r="I576" t="str">
            <v>Rating Outlook Stable</v>
          </cell>
        </row>
        <row r="577">
          <cell r="A577">
            <v>80089819</v>
          </cell>
          <cell r="B577" t="str">
            <v>Kimberly-Clark de Mexico, S.A. de C.V. (KCM)</v>
          </cell>
          <cell r="C577" t="str">
            <v>Corporates</v>
          </cell>
          <cell r="D577" t="str">
            <v>MEXICO</v>
          </cell>
          <cell r="E577" t="str">
            <v>Y</v>
          </cell>
          <cell r="F577" t="str">
            <v>Affirmed</v>
          </cell>
          <cell r="G577">
            <v>37921</v>
          </cell>
          <cell r="H577" t="str">
            <v>BBB+</v>
          </cell>
          <cell r="I577" t="str">
            <v>Rating Outlook Stable</v>
          </cell>
        </row>
        <row r="578">
          <cell r="A578">
            <v>80089821</v>
          </cell>
          <cell r="B578" t="str">
            <v>SLM Corp.</v>
          </cell>
          <cell r="C578" t="str">
            <v>Banks</v>
          </cell>
          <cell r="D578" t="str">
            <v>UNITED STATES</v>
          </cell>
          <cell r="E578" t="str">
            <v>Y</v>
          </cell>
          <cell r="F578" t="str">
            <v>Affirmed</v>
          </cell>
          <cell r="G578">
            <v>38028</v>
          </cell>
          <cell r="H578" t="str">
            <v>A+</v>
          </cell>
          <cell r="I578" t="str">
            <v>Rating Outlook Stable</v>
          </cell>
        </row>
        <row r="579">
          <cell r="A579">
            <v>80089822</v>
          </cell>
          <cell r="B579" t="str">
            <v>Duquesne Light Holdings, Inc. (formerly known as DQE, Inc.)</v>
          </cell>
          <cell r="C579" t="str">
            <v>Global Power</v>
          </cell>
          <cell r="D579" t="str">
            <v>UNITED STATES</v>
          </cell>
          <cell r="E579" t="str">
            <v>Y</v>
          </cell>
          <cell r="F579" t="str">
            <v>Affirmed</v>
          </cell>
          <cell r="G579">
            <v>38085</v>
          </cell>
          <cell r="H579" t="str">
            <v>BBB-</v>
          </cell>
          <cell r="I579" t="str">
            <v>Rating Outlook Stable</v>
          </cell>
        </row>
        <row r="580">
          <cell r="A580">
            <v>80089823</v>
          </cell>
          <cell r="B580" t="str">
            <v>DQE Capital Corp.</v>
          </cell>
          <cell r="C580" t="str">
            <v>Corporates</v>
          </cell>
          <cell r="D580" t="str">
            <v>UNITED STATES</v>
          </cell>
          <cell r="E580" t="str">
            <v>Y</v>
          </cell>
          <cell r="F580" t="str">
            <v>Affirmed</v>
          </cell>
          <cell r="G580">
            <v>38085</v>
          </cell>
          <cell r="H580" t="str">
            <v>BBB-</v>
          </cell>
          <cell r="I580" t="str">
            <v>Rating Outlook Stable</v>
          </cell>
        </row>
        <row r="581">
          <cell r="A581">
            <v>80089825</v>
          </cell>
          <cell r="B581" t="str">
            <v>Banco Alfa de Investimento S.A.</v>
          </cell>
          <cell r="C581" t="str">
            <v>Banks</v>
          </cell>
          <cell r="D581" t="str">
            <v>BRAZIL</v>
          </cell>
          <cell r="E581" t="str">
            <v>Y</v>
          </cell>
          <cell r="F581" t="str">
            <v>Withdrawn</v>
          </cell>
          <cell r="G581">
            <v>37879</v>
          </cell>
          <cell r="H581" t="str">
            <v>NR</v>
          </cell>
        </row>
        <row r="582">
          <cell r="A582">
            <v>80089827</v>
          </cell>
          <cell r="B582" t="str">
            <v>Morgan Stanley Dean Witter Australia Finance Ltd.</v>
          </cell>
          <cell r="C582" t="str">
            <v>Broker/Dealers</v>
          </cell>
          <cell r="D582" t="str">
            <v>AUSTRALIA</v>
          </cell>
          <cell r="E582" t="str">
            <v>Y</v>
          </cell>
          <cell r="F582" t="str">
            <v>Downgrade</v>
          </cell>
          <cell r="G582">
            <v>37393</v>
          </cell>
          <cell r="H582" t="str">
            <v>AA-</v>
          </cell>
          <cell r="I582" t="str">
            <v>Rating Outlook Stable</v>
          </cell>
        </row>
        <row r="583">
          <cell r="A583">
            <v>80089828</v>
          </cell>
          <cell r="B583" t="str">
            <v>Bay View Bank, N.A.</v>
          </cell>
          <cell r="C583" t="str">
            <v>Banks</v>
          </cell>
          <cell r="D583" t="str">
            <v>UNITED STATES</v>
          </cell>
          <cell r="E583" t="str">
            <v>Y</v>
          </cell>
          <cell r="F583" t="str">
            <v>Withdrawn</v>
          </cell>
          <cell r="G583">
            <v>37901</v>
          </cell>
          <cell r="H583" t="str">
            <v>NR</v>
          </cell>
        </row>
        <row r="584">
          <cell r="A584">
            <v>80089829</v>
          </cell>
          <cell r="B584" t="str">
            <v>Investors Bank &amp; Trust Co.</v>
          </cell>
          <cell r="C584" t="str">
            <v>Banks</v>
          </cell>
          <cell r="D584" t="str">
            <v>UNITED STATES</v>
          </cell>
          <cell r="E584" t="str">
            <v>Y</v>
          </cell>
          <cell r="F584" t="str">
            <v>Affirmed</v>
          </cell>
          <cell r="G584">
            <v>37908</v>
          </cell>
          <cell r="H584" t="str">
            <v>A</v>
          </cell>
          <cell r="I584" t="str">
            <v>Rating Outlook Stable</v>
          </cell>
        </row>
        <row r="585">
          <cell r="A585">
            <v>80089832</v>
          </cell>
          <cell r="B585" t="str">
            <v>Williams Communications Group</v>
          </cell>
          <cell r="C585" t="str">
            <v>Telecommunications</v>
          </cell>
          <cell r="D585" t="str">
            <v>UNITED STATES</v>
          </cell>
          <cell r="E585" t="str">
            <v>N</v>
          </cell>
          <cell r="F585" t="str">
            <v>Withdrawn</v>
          </cell>
          <cell r="G585">
            <v>37557</v>
          </cell>
          <cell r="H585" t="str">
            <v>NR</v>
          </cell>
          <cell r="I585" t="str">
            <v>Rating Watch Off</v>
          </cell>
        </row>
        <row r="586">
          <cell r="A586">
            <v>80089833</v>
          </cell>
          <cell r="B586" t="str">
            <v>Wheels, Inc.</v>
          </cell>
          <cell r="C586" t="str">
            <v>Banks</v>
          </cell>
          <cell r="D586" t="str">
            <v>UNITED STATES</v>
          </cell>
          <cell r="E586" t="str">
            <v>Y</v>
          </cell>
          <cell r="F586" t="str">
            <v>Affirmed</v>
          </cell>
          <cell r="G586">
            <v>37966</v>
          </cell>
          <cell r="H586" t="str">
            <v>A</v>
          </cell>
          <cell r="I586" t="str">
            <v>Rating Outlook Stable</v>
          </cell>
        </row>
        <row r="587">
          <cell r="A587">
            <v>80089837</v>
          </cell>
          <cell r="B587" t="str">
            <v>American &amp; Foreign Insurance Co.</v>
          </cell>
          <cell r="C587" t="str">
            <v>Property/Casualty Insurers</v>
          </cell>
          <cell r="D587" t="str">
            <v>UNITED STATES</v>
          </cell>
          <cell r="E587" t="str">
            <v>Y</v>
          </cell>
          <cell r="F587" t="str">
            <v>Withdrawn</v>
          </cell>
          <cell r="G587">
            <v>36430</v>
          </cell>
          <cell r="H587" t="str">
            <v>NR</v>
          </cell>
          <cell r="I587" t="str">
            <v>Rating Watch Off</v>
          </cell>
        </row>
        <row r="588">
          <cell r="A588">
            <v>80089847</v>
          </cell>
          <cell r="B588" t="str">
            <v>Global Crossing Holdings Ltd.</v>
          </cell>
          <cell r="C588" t="str">
            <v>Corporates</v>
          </cell>
          <cell r="D588" t="str">
            <v>UNITED STATES</v>
          </cell>
          <cell r="E588" t="str">
            <v>N</v>
          </cell>
          <cell r="F588" t="str">
            <v>Withdrawn</v>
          </cell>
          <cell r="G588">
            <v>36942</v>
          </cell>
          <cell r="H588" t="str">
            <v>NR</v>
          </cell>
        </row>
        <row r="589">
          <cell r="A589">
            <v>80089848</v>
          </cell>
          <cell r="B589" t="str">
            <v>Ocwen Financial Corp.</v>
          </cell>
          <cell r="C589" t="str">
            <v>Banks</v>
          </cell>
          <cell r="D589" t="str">
            <v>UNITED STATES</v>
          </cell>
          <cell r="E589" t="str">
            <v>Y</v>
          </cell>
          <cell r="F589" t="str">
            <v>Affirmed</v>
          </cell>
          <cell r="G589">
            <v>37694</v>
          </cell>
          <cell r="H589" t="str">
            <v>B</v>
          </cell>
          <cell r="I589" t="str">
            <v>Rating Outlook Stable</v>
          </cell>
        </row>
        <row r="590">
          <cell r="A590">
            <v>80089849</v>
          </cell>
          <cell r="B590" t="str">
            <v>Senior Housing Properties Trust</v>
          </cell>
          <cell r="C590" t="str">
            <v>Real Estate Investment Trusts</v>
          </cell>
          <cell r="D590" t="str">
            <v>UNITED STATES</v>
          </cell>
          <cell r="E590" t="str">
            <v>Y</v>
          </cell>
          <cell r="F590" t="str">
            <v>Affirmed</v>
          </cell>
          <cell r="G590">
            <v>37125</v>
          </cell>
          <cell r="H590" t="str">
            <v>BB+</v>
          </cell>
          <cell r="I590" t="str">
            <v>Rating Outlook Stable</v>
          </cell>
        </row>
        <row r="591">
          <cell r="A591">
            <v>80089851</v>
          </cell>
          <cell r="B591" t="str">
            <v>CenterPoint Energy Houston Electric Finance Co. II LP</v>
          </cell>
          <cell r="C591" t="str">
            <v>Corporates</v>
          </cell>
          <cell r="D591" t="str">
            <v>UNITED STATES</v>
          </cell>
          <cell r="E591" t="str">
            <v>N</v>
          </cell>
          <cell r="F591" t="str">
            <v>Affirmed</v>
          </cell>
          <cell r="G591">
            <v>37683</v>
          </cell>
          <cell r="H591" t="str">
            <v>BBB</v>
          </cell>
          <cell r="I591" t="str">
            <v>Rating Outlook Negative</v>
          </cell>
        </row>
        <row r="592">
          <cell r="A592">
            <v>80089852</v>
          </cell>
          <cell r="B592" t="str">
            <v>AXA Group</v>
          </cell>
          <cell r="C592" t="str">
            <v>Insurance</v>
          </cell>
          <cell r="D592" t="str">
            <v>FRANCE</v>
          </cell>
          <cell r="E592" t="str">
            <v>N</v>
          </cell>
          <cell r="F592" t="str">
            <v>Affirmed</v>
          </cell>
          <cell r="G592">
            <v>36493</v>
          </cell>
          <cell r="H592" t="str">
            <v>AA-</v>
          </cell>
        </row>
        <row r="593">
          <cell r="A593">
            <v>80089859</v>
          </cell>
          <cell r="B593" t="str">
            <v>BBVA Banco Frances</v>
          </cell>
          <cell r="C593" t="str">
            <v>Banks</v>
          </cell>
          <cell r="D593" t="str">
            <v>ARGENTINA</v>
          </cell>
          <cell r="E593" t="str">
            <v>Y</v>
          </cell>
          <cell r="F593" t="str">
            <v>Withdrawn</v>
          </cell>
          <cell r="G593">
            <v>37817</v>
          </cell>
          <cell r="H593" t="str">
            <v>NR</v>
          </cell>
        </row>
        <row r="594">
          <cell r="A594">
            <v>80089879</v>
          </cell>
          <cell r="B594" t="str">
            <v>Kelda Group plc</v>
          </cell>
          <cell r="C594" t="str">
            <v>Global Power</v>
          </cell>
          <cell r="D594" t="str">
            <v>UNITED KINGDOM</v>
          </cell>
          <cell r="E594" t="str">
            <v>Y</v>
          </cell>
          <cell r="F594" t="str">
            <v>Affirmed</v>
          </cell>
          <cell r="G594">
            <v>37966</v>
          </cell>
          <cell r="H594" t="str">
            <v>A</v>
          </cell>
          <cell r="I594" t="str">
            <v>Rating Outlook Stable</v>
          </cell>
        </row>
        <row r="595">
          <cell r="A595">
            <v>80089882</v>
          </cell>
          <cell r="B595" t="str">
            <v>Lehman Brothers Inc.</v>
          </cell>
          <cell r="C595" t="str">
            <v>Bank Loans</v>
          </cell>
          <cell r="D595" t="str">
            <v>UNITED STATES</v>
          </cell>
          <cell r="E595" t="str">
            <v>Y</v>
          </cell>
          <cell r="F595" t="str">
            <v>Affirmed</v>
          </cell>
          <cell r="G595">
            <v>37824</v>
          </cell>
          <cell r="H595" t="str">
            <v>A+</v>
          </cell>
        </row>
        <row r="596">
          <cell r="A596">
            <v>80089883</v>
          </cell>
          <cell r="B596" t="str">
            <v>Sovereign Bancorp, Inc.</v>
          </cell>
          <cell r="C596" t="str">
            <v>Banks</v>
          </cell>
          <cell r="D596" t="str">
            <v>UNITED STATES</v>
          </cell>
          <cell r="E596" t="str">
            <v>Y</v>
          </cell>
          <cell r="F596" t="str">
            <v>Affirmed</v>
          </cell>
          <cell r="G596">
            <v>38055</v>
          </cell>
          <cell r="H596" t="str">
            <v>BBB-</v>
          </cell>
          <cell r="I596" t="str">
            <v>Rating Outlook Stable</v>
          </cell>
        </row>
        <row r="597">
          <cell r="A597">
            <v>80089884</v>
          </cell>
          <cell r="B597" t="str">
            <v>Blockbuster Inc.</v>
          </cell>
          <cell r="C597" t="str">
            <v>Corporate Finance</v>
          </cell>
          <cell r="D597" t="str">
            <v>UNITED STATES</v>
          </cell>
          <cell r="E597" t="str">
            <v>Y</v>
          </cell>
          <cell r="F597" t="str">
            <v>Affirmed</v>
          </cell>
          <cell r="G597">
            <v>38208</v>
          </cell>
          <cell r="H597" t="str">
            <v>BB</v>
          </cell>
          <cell r="I597" t="str">
            <v>Rating Outlook Stable</v>
          </cell>
        </row>
        <row r="598">
          <cell r="A598">
            <v>80089887</v>
          </cell>
          <cell r="B598" t="str">
            <v>Turner Broadcasting Systems</v>
          </cell>
          <cell r="C598" t="str">
            <v>Media &amp; Entertainment</v>
          </cell>
          <cell r="D598" t="str">
            <v>UNITED STATES</v>
          </cell>
          <cell r="E598" t="str">
            <v>Y</v>
          </cell>
          <cell r="F598" t="str">
            <v>Upgrade</v>
          </cell>
          <cell r="G598">
            <v>36908</v>
          </cell>
          <cell r="H598" t="str">
            <v>BBB+</v>
          </cell>
        </row>
        <row r="599">
          <cell r="A599">
            <v>80089888</v>
          </cell>
          <cell r="B599" t="str">
            <v>TWI Cable, Inc.</v>
          </cell>
          <cell r="C599" t="str">
            <v>Media &amp; Entertainment</v>
          </cell>
          <cell r="D599" t="str">
            <v>UNITED STATES</v>
          </cell>
          <cell r="E599" t="str">
            <v>Y</v>
          </cell>
          <cell r="F599" t="str">
            <v>New Rating</v>
          </cell>
          <cell r="G599">
            <v>36539</v>
          </cell>
          <cell r="H599" t="str">
            <v>BBB</v>
          </cell>
          <cell r="I599" t="str">
            <v>Rating Watch Off</v>
          </cell>
        </row>
        <row r="600">
          <cell r="A600">
            <v>80089889</v>
          </cell>
          <cell r="B600" t="str">
            <v>Dynegy, Inc.</v>
          </cell>
          <cell r="C600" t="str">
            <v>Global Power</v>
          </cell>
          <cell r="D600" t="str">
            <v>UNITED STATES</v>
          </cell>
          <cell r="E600" t="str">
            <v>Y</v>
          </cell>
          <cell r="F600" t="str">
            <v>Revision Outlook</v>
          </cell>
          <cell r="G600">
            <v>37834</v>
          </cell>
          <cell r="H600" t="str">
            <v>CCC+</v>
          </cell>
          <cell r="I600" t="str">
            <v>Rating Outlook Positive</v>
          </cell>
        </row>
        <row r="601">
          <cell r="A601">
            <v>80089892</v>
          </cell>
          <cell r="B601" t="str">
            <v>Entergy New Orleans Inc.</v>
          </cell>
          <cell r="C601" t="str">
            <v>Global Power</v>
          </cell>
          <cell r="D601" t="str">
            <v>UNITED STATES</v>
          </cell>
          <cell r="E601" t="str">
            <v>Y</v>
          </cell>
          <cell r="F601" t="str">
            <v>Rating Watch On</v>
          </cell>
          <cell r="G601">
            <v>37511</v>
          </cell>
          <cell r="H601" t="str">
            <v>BBB</v>
          </cell>
          <cell r="I601" t="str">
            <v>Rating Watch Negative</v>
          </cell>
        </row>
        <row r="602">
          <cell r="A602">
            <v>80089893</v>
          </cell>
          <cell r="B602" t="str">
            <v>Entergy Arkansas Inc.</v>
          </cell>
          <cell r="C602" t="str">
            <v>Global Power</v>
          </cell>
          <cell r="D602" t="str">
            <v>UNITED STATES</v>
          </cell>
          <cell r="E602" t="str">
            <v>Y</v>
          </cell>
          <cell r="F602" t="str">
            <v>Affirmed</v>
          </cell>
          <cell r="G602">
            <v>36984</v>
          </cell>
          <cell r="H602" t="str">
            <v>BBB</v>
          </cell>
          <cell r="I602" t="str">
            <v>Rating Outlook Stable</v>
          </cell>
        </row>
        <row r="603">
          <cell r="A603">
            <v>80089895</v>
          </cell>
          <cell r="B603" t="str">
            <v>System Energy Resources Inc.</v>
          </cell>
          <cell r="C603" t="str">
            <v>Global Power</v>
          </cell>
          <cell r="D603" t="str">
            <v>UNITED STATES</v>
          </cell>
          <cell r="E603" t="str">
            <v>Y</v>
          </cell>
          <cell r="F603" t="str">
            <v>Affirmed</v>
          </cell>
          <cell r="G603">
            <v>36984</v>
          </cell>
          <cell r="H603" t="str">
            <v>BBB-</v>
          </cell>
          <cell r="I603" t="str">
            <v>Rating Outlook Stable</v>
          </cell>
        </row>
        <row r="604">
          <cell r="A604">
            <v>80089896</v>
          </cell>
          <cell r="B604" t="str">
            <v>Alberto-Culver Co.</v>
          </cell>
          <cell r="C604" t="str">
            <v>Consumer</v>
          </cell>
          <cell r="D604" t="str">
            <v>UNITED STATES</v>
          </cell>
          <cell r="E604" t="str">
            <v>Y</v>
          </cell>
          <cell r="F604" t="str">
            <v>Affirmed</v>
          </cell>
          <cell r="G604">
            <v>37595</v>
          </cell>
          <cell r="H604" t="str">
            <v>BBB+</v>
          </cell>
          <cell r="I604" t="str">
            <v>Rating Outlook Positive</v>
          </cell>
        </row>
        <row r="605">
          <cell r="A605">
            <v>80089898</v>
          </cell>
          <cell r="B605" t="str">
            <v>Femsa Cerveza S.A.</v>
          </cell>
          <cell r="C605" t="str">
            <v>Corporates</v>
          </cell>
          <cell r="D605" t="str">
            <v>MEXICO</v>
          </cell>
          <cell r="E605" t="str">
            <v>N</v>
          </cell>
          <cell r="F605" t="str">
            <v>Withdrawn</v>
          </cell>
          <cell r="G605">
            <v>37957</v>
          </cell>
          <cell r="H605" t="str">
            <v>NR</v>
          </cell>
        </row>
        <row r="606">
          <cell r="A606">
            <v>80089900</v>
          </cell>
          <cell r="B606" t="str">
            <v>SAFECO Corp.</v>
          </cell>
          <cell r="C606" t="str">
            <v>Life Insurers</v>
          </cell>
          <cell r="D606" t="str">
            <v>UNITED STATES</v>
          </cell>
          <cell r="E606" t="str">
            <v>Y</v>
          </cell>
          <cell r="F606" t="str">
            <v>Affirmed</v>
          </cell>
          <cell r="G606">
            <v>38061</v>
          </cell>
          <cell r="H606" t="str">
            <v>A-</v>
          </cell>
          <cell r="I606" t="str">
            <v>Rating Outlook Stable</v>
          </cell>
        </row>
        <row r="607">
          <cell r="A607">
            <v>80089902</v>
          </cell>
          <cell r="B607" t="str">
            <v>Investors Financial Services Corp.</v>
          </cell>
          <cell r="C607" t="str">
            <v>Banks</v>
          </cell>
          <cell r="D607" t="str">
            <v>UNITED STATES</v>
          </cell>
          <cell r="E607" t="str">
            <v>Y</v>
          </cell>
          <cell r="F607" t="str">
            <v>New Rating</v>
          </cell>
          <cell r="G607">
            <v>37908</v>
          </cell>
          <cell r="H607" t="str">
            <v>A</v>
          </cell>
          <cell r="I607" t="str">
            <v>Rating Outlook Stable</v>
          </cell>
        </row>
        <row r="608">
          <cell r="A608">
            <v>80089903</v>
          </cell>
          <cell r="B608" t="str">
            <v>Georgia Pacific Corporation</v>
          </cell>
          <cell r="C608" t="str">
            <v>Paper &amp; Forest Products</v>
          </cell>
          <cell r="D608" t="str">
            <v>UNITED STATES</v>
          </cell>
          <cell r="E608" t="str">
            <v>Y</v>
          </cell>
          <cell r="F608" t="str">
            <v>Upgrade</v>
          </cell>
          <cell r="G608">
            <v>38105</v>
          </cell>
          <cell r="H608" t="str">
            <v>BB+</v>
          </cell>
          <cell r="I608" t="str">
            <v>Rating Outlook Stable</v>
          </cell>
        </row>
        <row r="609">
          <cell r="A609">
            <v>80089904</v>
          </cell>
          <cell r="B609" t="str">
            <v>Petroleos Mexicanos SA (Pemex)</v>
          </cell>
          <cell r="C609" t="str">
            <v>Corporates</v>
          </cell>
          <cell r="D609" t="str">
            <v>MEXICO</v>
          </cell>
          <cell r="E609" t="str">
            <v>Y</v>
          </cell>
          <cell r="F609" t="str">
            <v>Upgrade</v>
          </cell>
          <cell r="G609">
            <v>37271</v>
          </cell>
          <cell r="H609" t="str">
            <v>BBB-</v>
          </cell>
          <cell r="I609" t="str">
            <v>Rating Outlook Stable</v>
          </cell>
        </row>
        <row r="610">
          <cell r="A610">
            <v>80089905</v>
          </cell>
          <cell r="B610" t="str">
            <v>iStar Financial Inc.</v>
          </cell>
          <cell r="C610" t="str">
            <v>Financial Institutions</v>
          </cell>
          <cell r="D610" t="str">
            <v>UNITED STATES</v>
          </cell>
          <cell r="E610" t="str">
            <v>Y</v>
          </cell>
          <cell r="F610" t="str">
            <v>Affirmed</v>
          </cell>
          <cell r="G610">
            <v>38050</v>
          </cell>
          <cell r="H610" t="str">
            <v>BBB-</v>
          </cell>
          <cell r="I610" t="str">
            <v>Rating Outlook Stable</v>
          </cell>
        </row>
        <row r="611">
          <cell r="A611">
            <v>80089907</v>
          </cell>
          <cell r="B611" t="str">
            <v>T.C. Ziraat Bankasi</v>
          </cell>
          <cell r="C611" t="str">
            <v>Banks</v>
          </cell>
          <cell r="D611" t="str">
            <v>TURKEY</v>
          </cell>
          <cell r="E611" t="str">
            <v>Y</v>
          </cell>
          <cell r="F611" t="str">
            <v>Affirmed</v>
          </cell>
          <cell r="G611">
            <v>38226</v>
          </cell>
          <cell r="H611" t="str">
            <v>B+</v>
          </cell>
          <cell r="I611" t="str">
            <v>Rating Outlook Positive</v>
          </cell>
        </row>
        <row r="612">
          <cell r="A612">
            <v>80089908</v>
          </cell>
          <cell r="B612" t="str">
            <v>Weyerhaeuser Co.</v>
          </cell>
          <cell r="C612" t="str">
            <v>Paper &amp; Forest Products</v>
          </cell>
          <cell r="D612" t="str">
            <v>UNITED STATES</v>
          </cell>
          <cell r="E612" t="str">
            <v>Y</v>
          </cell>
          <cell r="F612" t="str">
            <v>Upgrade</v>
          </cell>
          <cell r="G612">
            <v>38105</v>
          </cell>
          <cell r="H612" t="str">
            <v>BBB</v>
          </cell>
          <cell r="I612" t="str">
            <v>Rating Outlook Stable</v>
          </cell>
        </row>
        <row r="613">
          <cell r="A613">
            <v>80089911</v>
          </cell>
          <cell r="B613" t="str">
            <v>Associated Banc-Corp.</v>
          </cell>
          <cell r="C613" t="str">
            <v>Banks</v>
          </cell>
          <cell r="D613" t="str">
            <v>UNITED STATES</v>
          </cell>
          <cell r="E613" t="str">
            <v>Y</v>
          </cell>
          <cell r="F613" t="str">
            <v>Affirmed</v>
          </cell>
          <cell r="G613">
            <v>38105</v>
          </cell>
          <cell r="H613" t="str">
            <v>A-</v>
          </cell>
          <cell r="I613" t="str">
            <v>Rating Outlook Stable</v>
          </cell>
        </row>
        <row r="614">
          <cell r="A614">
            <v>80089912</v>
          </cell>
          <cell r="B614" t="str">
            <v>Associated Bank, National Association</v>
          </cell>
          <cell r="C614" t="str">
            <v>Banks</v>
          </cell>
          <cell r="D614" t="str">
            <v>UNITED STATES</v>
          </cell>
          <cell r="E614" t="str">
            <v>Y</v>
          </cell>
          <cell r="F614" t="str">
            <v>Affirmed</v>
          </cell>
          <cell r="G614">
            <v>38105</v>
          </cell>
          <cell r="H614" t="str">
            <v>A-</v>
          </cell>
          <cell r="I614" t="str">
            <v>Rating Outlook Stable</v>
          </cell>
        </row>
        <row r="615">
          <cell r="A615">
            <v>80089913</v>
          </cell>
          <cell r="B615" t="str">
            <v>Associated Bank Illinois, National Association</v>
          </cell>
          <cell r="C615" t="str">
            <v>Banks</v>
          </cell>
          <cell r="D615" t="str">
            <v>UNITED STATES</v>
          </cell>
          <cell r="E615" t="str">
            <v>Y</v>
          </cell>
          <cell r="F615" t="str">
            <v>Affirmed</v>
          </cell>
          <cell r="G615">
            <v>38105</v>
          </cell>
          <cell r="H615" t="str">
            <v>A-</v>
          </cell>
          <cell r="I615" t="str">
            <v>Rating Outlook Stable</v>
          </cell>
        </row>
        <row r="616">
          <cell r="A616">
            <v>80089914</v>
          </cell>
          <cell r="B616" t="str">
            <v>Associated Bank Minnesota, National Association</v>
          </cell>
          <cell r="C616" t="str">
            <v>Banks</v>
          </cell>
          <cell r="D616" t="str">
            <v>UNITED STATES</v>
          </cell>
          <cell r="E616" t="str">
            <v>Y</v>
          </cell>
          <cell r="F616" t="str">
            <v>Affirmed</v>
          </cell>
          <cell r="G616">
            <v>38105</v>
          </cell>
          <cell r="H616" t="str">
            <v>A-</v>
          </cell>
          <cell r="I616" t="str">
            <v>Rating Outlook Stable</v>
          </cell>
        </row>
        <row r="617">
          <cell r="A617">
            <v>80089915</v>
          </cell>
          <cell r="B617" t="str">
            <v>Citibank (West) Bancorp Inc. (Formerly Golden State Bancorp)</v>
          </cell>
          <cell r="C617" t="str">
            <v>Banks</v>
          </cell>
          <cell r="D617" t="str">
            <v>UNITED STATES</v>
          </cell>
          <cell r="E617" t="str">
            <v>Y</v>
          </cell>
          <cell r="F617" t="str">
            <v>Affirmed</v>
          </cell>
          <cell r="G617">
            <v>37817</v>
          </cell>
          <cell r="H617" t="str">
            <v>AA+</v>
          </cell>
          <cell r="I617" t="str">
            <v>Rating Outlook Stable</v>
          </cell>
        </row>
        <row r="618">
          <cell r="A618">
            <v>80089918</v>
          </cell>
          <cell r="B618" t="str">
            <v>Beckman Coulter, Inc.</v>
          </cell>
          <cell r="C618" t="str">
            <v>Corporate Finance</v>
          </cell>
          <cell r="D618" t="str">
            <v>UNITED STATES</v>
          </cell>
          <cell r="E618" t="str">
            <v>Y</v>
          </cell>
          <cell r="F618" t="str">
            <v>Affirmed</v>
          </cell>
          <cell r="G618">
            <v>38093</v>
          </cell>
          <cell r="H618" t="str">
            <v>BBB</v>
          </cell>
          <cell r="I618" t="str">
            <v>Rating Outlook Positive</v>
          </cell>
        </row>
        <row r="619">
          <cell r="A619">
            <v>80089920</v>
          </cell>
          <cell r="B619" t="str">
            <v>Turkiye Vakiflar Bankasi</v>
          </cell>
          <cell r="C619" t="str">
            <v>Banks</v>
          </cell>
          <cell r="D619" t="str">
            <v>TURKEY</v>
          </cell>
          <cell r="E619" t="str">
            <v>Y</v>
          </cell>
          <cell r="F619" t="str">
            <v>Upgrade</v>
          </cell>
          <cell r="G619">
            <v>38026</v>
          </cell>
          <cell r="H619" t="str">
            <v>B+</v>
          </cell>
          <cell r="I619" t="str">
            <v>Rating Outlook Stable</v>
          </cell>
        </row>
        <row r="620">
          <cell r="A620">
            <v>80089922</v>
          </cell>
          <cell r="B620" t="str">
            <v>Centex Corp.</v>
          </cell>
          <cell r="C620" t="str">
            <v>Homebuilding</v>
          </cell>
          <cell r="D620" t="str">
            <v>UNITED STATES</v>
          </cell>
          <cell r="E620" t="str">
            <v>Y</v>
          </cell>
          <cell r="F620" t="str">
            <v>Affirmed</v>
          </cell>
          <cell r="G620">
            <v>37896</v>
          </cell>
          <cell r="H620" t="str">
            <v>BBB+</v>
          </cell>
          <cell r="I620" t="str">
            <v>Rating Outlook Stable</v>
          </cell>
        </row>
        <row r="621">
          <cell r="A621">
            <v>80089923</v>
          </cell>
          <cell r="B621" t="str">
            <v>Winstar Communications</v>
          </cell>
          <cell r="C621" t="str">
            <v>Telecommunications</v>
          </cell>
          <cell r="D621" t="str">
            <v>UNITED STATES</v>
          </cell>
          <cell r="E621" t="str">
            <v>N</v>
          </cell>
          <cell r="F621" t="str">
            <v>Downgrade</v>
          </cell>
          <cell r="G621">
            <v>36998</v>
          </cell>
          <cell r="H621" t="str">
            <v>D</v>
          </cell>
          <cell r="I621" t="str">
            <v>Rating Outlook Stable</v>
          </cell>
        </row>
        <row r="622">
          <cell r="A622">
            <v>80089926</v>
          </cell>
          <cell r="B622" t="str">
            <v>AES Clesa y Cia., S. en C. de C.V. ( AES Clesa )</v>
          </cell>
          <cell r="C622" t="str">
            <v>Global Power</v>
          </cell>
          <cell r="D622" t="str">
            <v>EL SALVADOR</v>
          </cell>
          <cell r="E622" t="str">
            <v>Y</v>
          </cell>
          <cell r="F622" t="str">
            <v>Affirmed</v>
          </cell>
          <cell r="G622">
            <v>37942</v>
          </cell>
          <cell r="H622" t="str">
            <v>BB+</v>
          </cell>
          <cell r="I622" t="str">
            <v>Rating Outlook Negative</v>
          </cell>
        </row>
        <row r="623">
          <cell r="A623">
            <v>80089930</v>
          </cell>
          <cell r="B623" t="str">
            <v>Dean Foods Co.</v>
          </cell>
          <cell r="C623" t="str">
            <v>Food, Beverage &amp; Tobacco</v>
          </cell>
          <cell r="D623" t="str">
            <v>UNITED STATES</v>
          </cell>
          <cell r="E623" t="str">
            <v>Y</v>
          </cell>
          <cell r="F623" t="str">
            <v>Upgrade</v>
          </cell>
          <cell r="G623">
            <v>38215</v>
          </cell>
          <cell r="H623" t="str">
            <v>BB</v>
          </cell>
          <cell r="I623" t="str">
            <v>Rating Outlook Positive</v>
          </cell>
        </row>
        <row r="624">
          <cell r="A624">
            <v>80089931</v>
          </cell>
          <cell r="B624" t="str">
            <v>Allied Waste Industries, Inc.</v>
          </cell>
          <cell r="C624" t="str">
            <v>Pollution Control</v>
          </cell>
          <cell r="D624" t="str">
            <v>UNITED STATES</v>
          </cell>
          <cell r="E624" t="str">
            <v>Y</v>
          </cell>
          <cell r="F624" t="str">
            <v>Revision Outlook</v>
          </cell>
          <cell r="G624">
            <v>38244</v>
          </cell>
          <cell r="H624" t="str">
            <v>BB-</v>
          </cell>
          <cell r="I624" t="str">
            <v>Rating Outlook Negative</v>
          </cell>
        </row>
        <row r="625">
          <cell r="A625">
            <v>80089932</v>
          </cell>
          <cell r="B625" t="str">
            <v>Potlatch Corp.</v>
          </cell>
          <cell r="C625" t="str">
            <v>Paper &amp; Forest Products</v>
          </cell>
          <cell r="D625" t="str">
            <v>UNITED STATES</v>
          </cell>
          <cell r="E625" t="str">
            <v>Y</v>
          </cell>
          <cell r="F625" t="str">
            <v>Rating Watch On</v>
          </cell>
          <cell r="G625">
            <v>38226</v>
          </cell>
          <cell r="H625" t="str">
            <v>BB+</v>
          </cell>
          <cell r="I625" t="str">
            <v>Rating Watch Evolving</v>
          </cell>
        </row>
        <row r="626">
          <cell r="A626">
            <v>80089933</v>
          </cell>
          <cell r="B626" t="str">
            <v>Alcan Inc.</v>
          </cell>
          <cell r="C626" t="str">
            <v>Metals &amp; Mining</v>
          </cell>
          <cell r="D626" t="str">
            <v>UNITED STATES</v>
          </cell>
          <cell r="E626" t="str">
            <v>Y</v>
          </cell>
          <cell r="F626" t="str">
            <v>Rating Watch On</v>
          </cell>
          <cell r="G626">
            <v>38127</v>
          </cell>
          <cell r="H626" t="str">
            <v>A-</v>
          </cell>
          <cell r="I626" t="str">
            <v>Rating Watch Negative</v>
          </cell>
        </row>
        <row r="627">
          <cell r="A627">
            <v>80089935</v>
          </cell>
          <cell r="B627" t="str">
            <v>Instituto de Fomento Industrial</v>
          </cell>
          <cell r="C627" t="str">
            <v>Financial Institutions</v>
          </cell>
          <cell r="D627" t="str">
            <v>COLOMBIA</v>
          </cell>
          <cell r="E627" t="str">
            <v>N</v>
          </cell>
          <cell r="F627" t="str">
            <v>Withdrawn</v>
          </cell>
          <cell r="G627">
            <v>37819</v>
          </cell>
          <cell r="H627" t="str">
            <v>NR</v>
          </cell>
        </row>
        <row r="628">
          <cell r="A628">
            <v>80089936</v>
          </cell>
          <cell r="B628" t="str">
            <v>GarantiBank International N.V.</v>
          </cell>
          <cell r="C628" t="str">
            <v>Banks</v>
          </cell>
          <cell r="D628" t="str">
            <v>NETHERLANDS</v>
          </cell>
          <cell r="E628" t="str">
            <v>Y</v>
          </cell>
          <cell r="F628" t="str">
            <v>Affirmed</v>
          </cell>
          <cell r="G628">
            <v>38152</v>
          </cell>
          <cell r="H628" t="str">
            <v>BB+</v>
          </cell>
          <cell r="I628" t="str">
            <v>Rating Outlook Stable</v>
          </cell>
        </row>
        <row r="629">
          <cell r="A629">
            <v>80089937</v>
          </cell>
          <cell r="B629" t="str">
            <v>Banco General</v>
          </cell>
          <cell r="C629" t="str">
            <v>Banks</v>
          </cell>
          <cell r="D629" t="str">
            <v>PANAMA</v>
          </cell>
          <cell r="E629" t="str">
            <v>Y</v>
          </cell>
          <cell r="F629" t="str">
            <v>Affirmed</v>
          </cell>
          <cell r="G629">
            <v>36836</v>
          </cell>
          <cell r="H629" t="str">
            <v>BBB</v>
          </cell>
          <cell r="I629" t="str">
            <v>Rating Outlook Stable</v>
          </cell>
        </row>
        <row r="630">
          <cell r="A630">
            <v>80089938</v>
          </cell>
          <cell r="B630" t="str">
            <v>Bank Kapital</v>
          </cell>
          <cell r="C630" t="str">
            <v>Banks</v>
          </cell>
          <cell r="D630" t="str">
            <v>TURKEY</v>
          </cell>
          <cell r="E630" t="str">
            <v>N</v>
          </cell>
          <cell r="F630" t="str">
            <v>Withdrawn</v>
          </cell>
          <cell r="G630">
            <v>36987</v>
          </cell>
          <cell r="H630" t="str">
            <v>NR</v>
          </cell>
          <cell r="I630" t="str">
            <v>Not on Rating Watch</v>
          </cell>
        </row>
        <row r="631">
          <cell r="A631">
            <v>80089939</v>
          </cell>
          <cell r="B631" t="str">
            <v>Banco Occidental de Descuento</v>
          </cell>
          <cell r="C631" t="str">
            <v>Banks</v>
          </cell>
          <cell r="D631" t="str">
            <v>VENEZUELA</v>
          </cell>
          <cell r="E631" t="str">
            <v>Y</v>
          </cell>
          <cell r="F631" t="str">
            <v>Upgrade</v>
          </cell>
          <cell r="G631">
            <v>38253</v>
          </cell>
          <cell r="H631" t="str">
            <v>B-</v>
          </cell>
          <cell r="I631" t="str">
            <v>Rating Outlook Stable</v>
          </cell>
        </row>
        <row r="632">
          <cell r="A632">
            <v>80089942</v>
          </cell>
          <cell r="B632" t="str">
            <v>Primer Banco del Istmo</v>
          </cell>
          <cell r="C632" t="str">
            <v>Banks</v>
          </cell>
          <cell r="D632" t="str">
            <v>PANAMA</v>
          </cell>
          <cell r="E632" t="str">
            <v>Y</v>
          </cell>
          <cell r="F632" t="str">
            <v>Affirmed</v>
          </cell>
          <cell r="G632">
            <v>37876</v>
          </cell>
          <cell r="H632" t="str">
            <v>BB+</v>
          </cell>
          <cell r="I632" t="str">
            <v>Rating Outlook Stable</v>
          </cell>
        </row>
        <row r="633">
          <cell r="A633">
            <v>80089948</v>
          </cell>
          <cell r="B633" t="str">
            <v>Banco Cuscatlan de El Salvador, S.A.</v>
          </cell>
          <cell r="C633" t="str">
            <v>Financial Institutions</v>
          </cell>
          <cell r="D633" t="str">
            <v>EL SALVADOR</v>
          </cell>
          <cell r="E633" t="str">
            <v>Y</v>
          </cell>
          <cell r="F633" t="str">
            <v>Affirmed</v>
          </cell>
          <cell r="G633">
            <v>38167</v>
          </cell>
          <cell r="H633" t="str">
            <v>BB</v>
          </cell>
          <cell r="I633" t="str">
            <v>Rating Outlook Negative</v>
          </cell>
        </row>
        <row r="634">
          <cell r="A634">
            <v>80089949</v>
          </cell>
          <cell r="B634" t="str">
            <v>Banco Agricola S.A.</v>
          </cell>
          <cell r="C634" t="str">
            <v>Banks</v>
          </cell>
          <cell r="D634" t="str">
            <v>EL SALVADOR</v>
          </cell>
          <cell r="E634" t="str">
            <v>Y</v>
          </cell>
          <cell r="F634" t="str">
            <v>Affirmed</v>
          </cell>
          <cell r="G634">
            <v>38167</v>
          </cell>
          <cell r="H634" t="str">
            <v>BB</v>
          </cell>
          <cell r="I634" t="str">
            <v>Rating Outlook Stable</v>
          </cell>
        </row>
        <row r="635">
          <cell r="A635">
            <v>80089950</v>
          </cell>
          <cell r="B635" t="str">
            <v>Alternatifbank</v>
          </cell>
          <cell r="C635" t="str">
            <v>Banks</v>
          </cell>
          <cell r="D635" t="str">
            <v>TURKEY</v>
          </cell>
          <cell r="E635" t="str">
            <v>N</v>
          </cell>
          <cell r="F635" t="str">
            <v>Withdrawn</v>
          </cell>
          <cell r="G635">
            <v>37694</v>
          </cell>
          <cell r="H635" t="str">
            <v>NR</v>
          </cell>
          <cell r="I635" t="str">
            <v>Not on Rating Watch</v>
          </cell>
        </row>
        <row r="636">
          <cell r="A636">
            <v>80089951</v>
          </cell>
          <cell r="B636" t="str">
            <v>HSBC Bank A.S.</v>
          </cell>
          <cell r="C636" t="str">
            <v>Banks</v>
          </cell>
          <cell r="D636" t="str">
            <v>TURKEY</v>
          </cell>
          <cell r="E636" t="str">
            <v>Y</v>
          </cell>
          <cell r="F636" t="str">
            <v>Affirmed</v>
          </cell>
          <cell r="G636">
            <v>38226</v>
          </cell>
          <cell r="H636" t="str">
            <v>B+</v>
          </cell>
          <cell r="I636" t="str">
            <v>Rating Outlook Positive</v>
          </cell>
        </row>
        <row r="637">
          <cell r="A637">
            <v>80089952</v>
          </cell>
          <cell r="B637" t="str">
            <v>Finansbank</v>
          </cell>
          <cell r="C637" t="str">
            <v>Banks</v>
          </cell>
          <cell r="D637" t="str">
            <v>TURKEY</v>
          </cell>
          <cell r="E637" t="str">
            <v>Y</v>
          </cell>
          <cell r="F637" t="str">
            <v>Upgrade</v>
          </cell>
          <cell r="G637">
            <v>38124</v>
          </cell>
          <cell r="H637" t="str">
            <v>B+</v>
          </cell>
          <cell r="I637" t="str">
            <v>Rating Outlook Stable</v>
          </cell>
        </row>
        <row r="638">
          <cell r="A638">
            <v>80089953</v>
          </cell>
          <cell r="B638" t="str">
            <v>Kocbank A.S.</v>
          </cell>
          <cell r="C638" t="str">
            <v>Banks</v>
          </cell>
          <cell r="D638" t="str">
            <v>TURKEY</v>
          </cell>
          <cell r="E638" t="str">
            <v>Y</v>
          </cell>
          <cell r="F638" t="str">
            <v>Affirmed</v>
          </cell>
          <cell r="G638">
            <v>38226</v>
          </cell>
          <cell r="H638" t="str">
            <v>B+</v>
          </cell>
          <cell r="I638" t="str">
            <v>Rating Outlook Positive</v>
          </cell>
        </row>
        <row r="639">
          <cell r="A639">
            <v>80089954</v>
          </cell>
          <cell r="B639" t="str">
            <v>Oyak Bank A.S.</v>
          </cell>
          <cell r="C639" t="str">
            <v>Banks</v>
          </cell>
          <cell r="D639" t="str">
            <v>TURKEY</v>
          </cell>
          <cell r="E639" t="str">
            <v>Y</v>
          </cell>
          <cell r="F639" t="str">
            <v>Upgrade</v>
          </cell>
          <cell r="G639">
            <v>37895</v>
          </cell>
          <cell r="H639" t="str">
            <v>B</v>
          </cell>
          <cell r="I639" t="str">
            <v>Rating Outlook Stable</v>
          </cell>
        </row>
        <row r="640">
          <cell r="A640">
            <v>80089955</v>
          </cell>
          <cell r="B640" t="str">
            <v>Sinai Yatirim Bankasi</v>
          </cell>
          <cell r="C640" t="str">
            <v>Banks</v>
          </cell>
          <cell r="D640" t="str">
            <v>TURKEY</v>
          </cell>
          <cell r="E640" t="str">
            <v>N</v>
          </cell>
          <cell r="F640" t="str">
            <v>Withdrawn</v>
          </cell>
          <cell r="G640">
            <v>37361</v>
          </cell>
          <cell r="H640" t="str">
            <v>NR</v>
          </cell>
          <cell r="I640" t="str">
            <v>Not on Rating Watch</v>
          </cell>
        </row>
        <row r="641">
          <cell r="A641">
            <v>80089956</v>
          </cell>
          <cell r="B641" t="str">
            <v>Turk Ekonomi Bankasi</v>
          </cell>
          <cell r="C641" t="str">
            <v>Banks</v>
          </cell>
          <cell r="D641" t="str">
            <v>TURKEY</v>
          </cell>
          <cell r="E641" t="str">
            <v>Y</v>
          </cell>
          <cell r="F641" t="str">
            <v>Affirmed</v>
          </cell>
          <cell r="G641">
            <v>38226</v>
          </cell>
          <cell r="H641" t="str">
            <v>B+</v>
          </cell>
          <cell r="I641" t="str">
            <v>Rating Outlook Positive</v>
          </cell>
        </row>
        <row r="642">
          <cell r="A642">
            <v>80089958</v>
          </cell>
          <cell r="B642" t="str">
            <v>U.S. WEST Communications</v>
          </cell>
          <cell r="C642" t="str">
            <v>Telecommunications</v>
          </cell>
          <cell r="D642" t="str">
            <v>UNITED STATES</v>
          </cell>
          <cell r="E642" t="str">
            <v>N</v>
          </cell>
          <cell r="F642" t="str">
            <v>Downgrade</v>
          </cell>
          <cell r="G642">
            <v>36706</v>
          </cell>
          <cell r="H642" t="str">
            <v>A</v>
          </cell>
        </row>
        <row r="643">
          <cell r="A643">
            <v>80089959</v>
          </cell>
          <cell r="B643" t="str">
            <v>Samarco Mineracao S.A.</v>
          </cell>
          <cell r="C643" t="str">
            <v>Corporates</v>
          </cell>
          <cell r="D643" t="str">
            <v>BRAZIL</v>
          </cell>
          <cell r="E643" t="str">
            <v>Y</v>
          </cell>
          <cell r="F643" t="str">
            <v>Upgrade</v>
          </cell>
          <cell r="G643">
            <v>38258</v>
          </cell>
          <cell r="H643" t="str">
            <v>BB-</v>
          </cell>
          <cell r="I643" t="str">
            <v>Rating Outlook Stable</v>
          </cell>
        </row>
        <row r="644">
          <cell r="A644">
            <v>80089960</v>
          </cell>
          <cell r="B644" t="str">
            <v>Conoco Inc.</v>
          </cell>
          <cell r="C644" t="str">
            <v>Energy (Oil &amp; Gas)</v>
          </cell>
          <cell r="D644" t="str">
            <v>UNITED STATES</v>
          </cell>
          <cell r="E644" t="str">
            <v>N</v>
          </cell>
          <cell r="F644" t="str">
            <v>Upgrade</v>
          </cell>
          <cell r="G644">
            <v>37502</v>
          </cell>
          <cell r="H644" t="str">
            <v>A-</v>
          </cell>
          <cell r="I644" t="str">
            <v>Rating Watch Off</v>
          </cell>
        </row>
        <row r="645">
          <cell r="A645">
            <v>80089961</v>
          </cell>
          <cell r="B645" t="str">
            <v>BellSouth Telecommunications, Inc.</v>
          </cell>
          <cell r="C645" t="str">
            <v>Telecommunications</v>
          </cell>
          <cell r="D645" t="str">
            <v>UNITED STATES</v>
          </cell>
          <cell r="E645" t="str">
            <v>Y</v>
          </cell>
          <cell r="F645" t="str">
            <v>Rating Watch On</v>
          </cell>
          <cell r="G645">
            <v>38034</v>
          </cell>
          <cell r="H645" t="str">
            <v>A+</v>
          </cell>
          <cell r="I645" t="str">
            <v>Rating Watch Negative</v>
          </cell>
        </row>
        <row r="646">
          <cell r="A646">
            <v>80089963</v>
          </cell>
          <cell r="B646" t="str">
            <v>Bank One, Indiana, NA</v>
          </cell>
          <cell r="C646" t="str">
            <v>Banks</v>
          </cell>
          <cell r="D646" t="str">
            <v>UNITED STATES</v>
          </cell>
          <cell r="E646" t="str">
            <v>N</v>
          </cell>
          <cell r="F646" t="str">
            <v>Withdrawn</v>
          </cell>
          <cell r="G646">
            <v>37813</v>
          </cell>
          <cell r="H646" t="str">
            <v>NR</v>
          </cell>
        </row>
        <row r="647">
          <cell r="A647">
            <v>80089964</v>
          </cell>
          <cell r="B647" t="str">
            <v>Hudson United Bancorp</v>
          </cell>
          <cell r="C647" t="str">
            <v>Banks</v>
          </cell>
          <cell r="D647" t="str">
            <v>UNITED STATES</v>
          </cell>
          <cell r="E647" t="str">
            <v>Y</v>
          </cell>
          <cell r="F647" t="str">
            <v>Downgrade</v>
          </cell>
          <cell r="G647">
            <v>38141</v>
          </cell>
          <cell r="H647" t="str">
            <v>BBB</v>
          </cell>
          <cell r="I647" t="str">
            <v>Rating Outlook Stable</v>
          </cell>
        </row>
        <row r="648">
          <cell r="A648">
            <v>80089977</v>
          </cell>
          <cell r="B648" t="str">
            <v>Fluor Corporation</v>
          </cell>
          <cell r="C648" t="str">
            <v>Diversified Services</v>
          </cell>
          <cell r="D648" t="str">
            <v>UNITED STATES</v>
          </cell>
          <cell r="E648" t="str">
            <v>Y</v>
          </cell>
          <cell r="F648" t="str">
            <v>Downgrade</v>
          </cell>
          <cell r="G648">
            <v>38133</v>
          </cell>
          <cell r="H648" t="str">
            <v>A-</v>
          </cell>
          <cell r="I648" t="str">
            <v>Rating Outlook Stable</v>
          </cell>
        </row>
        <row r="649">
          <cell r="A649">
            <v>80089979</v>
          </cell>
          <cell r="B649" t="str">
            <v>Coastal Bancorp, Inc.</v>
          </cell>
          <cell r="C649" t="str">
            <v>Banks</v>
          </cell>
          <cell r="D649" t="str">
            <v>UNITED STATES</v>
          </cell>
          <cell r="E649" t="str">
            <v>N</v>
          </cell>
          <cell r="F649" t="str">
            <v>Withdrawn</v>
          </cell>
          <cell r="G649">
            <v>38120</v>
          </cell>
          <cell r="H649" t="str">
            <v>NR</v>
          </cell>
        </row>
        <row r="650">
          <cell r="A650">
            <v>80089985</v>
          </cell>
          <cell r="B650" t="str">
            <v>Wells Fargo Bank Texas NA</v>
          </cell>
          <cell r="C650" t="str">
            <v>Banks</v>
          </cell>
          <cell r="D650" t="str">
            <v>UNITED STATES</v>
          </cell>
          <cell r="E650" t="str">
            <v>N</v>
          </cell>
          <cell r="F650" t="str">
            <v>Withdrawn</v>
          </cell>
          <cell r="G650">
            <v>37946</v>
          </cell>
          <cell r="H650" t="str">
            <v>NR</v>
          </cell>
        </row>
        <row r="651">
          <cell r="A651">
            <v>80089991</v>
          </cell>
          <cell r="B651" t="str">
            <v>First Interstate Bancorp</v>
          </cell>
          <cell r="C651" t="str">
            <v>Banks</v>
          </cell>
          <cell r="D651" t="str">
            <v>UNITED STATES</v>
          </cell>
          <cell r="E651" t="str">
            <v>Y</v>
          </cell>
          <cell r="F651" t="str">
            <v>Withdrawn</v>
          </cell>
          <cell r="G651">
            <v>37817</v>
          </cell>
          <cell r="H651" t="str">
            <v>NR</v>
          </cell>
        </row>
        <row r="652">
          <cell r="A652">
            <v>80089992</v>
          </cell>
          <cell r="B652" t="str">
            <v>BankAmerica Corporation</v>
          </cell>
          <cell r="C652" t="str">
            <v>Banks</v>
          </cell>
          <cell r="D652" t="str">
            <v>UNITED STATES</v>
          </cell>
          <cell r="E652" t="str">
            <v>Y</v>
          </cell>
          <cell r="F652" t="str">
            <v>Withdrawn</v>
          </cell>
          <cell r="G652">
            <v>37817</v>
          </cell>
          <cell r="H652" t="str">
            <v>NR</v>
          </cell>
        </row>
        <row r="653">
          <cell r="A653">
            <v>80090004</v>
          </cell>
          <cell r="B653" t="str">
            <v>Midlantic Corp.</v>
          </cell>
          <cell r="C653" t="str">
            <v>Banks</v>
          </cell>
          <cell r="D653" t="str">
            <v>UNITED STATES</v>
          </cell>
          <cell r="E653" t="str">
            <v>N</v>
          </cell>
          <cell r="F653" t="str">
            <v>Revision Rating</v>
          </cell>
          <cell r="G653">
            <v>36678</v>
          </cell>
          <cell r="H653" t="str">
            <v>A+</v>
          </cell>
          <cell r="I653" t="str">
            <v>Rating Outlook Stable</v>
          </cell>
        </row>
        <row r="654">
          <cell r="A654">
            <v>80090009</v>
          </cell>
          <cell r="B654" t="str">
            <v>NationsBank of Texas, N.A.</v>
          </cell>
          <cell r="C654" t="str">
            <v>Banks</v>
          </cell>
          <cell r="D654" t="str">
            <v>UNITED STATES</v>
          </cell>
          <cell r="E654" t="str">
            <v>N</v>
          </cell>
          <cell r="F654" t="str">
            <v>Withdrawn</v>
          </cell>
          <cell r="G654">
            <v>37813</v>
          </cell>
          <cell r="H654" t="str">
            <v>NR</v>
          </cell>
        </row>
        <row r="655">
          <cell r="A655">
            <v>80090010</v>
          </cell>
          <cell r="B655" t="str">
            <v>National City Bank Minneapolis (Merged Into M&amp;I Marshall &amp; Ilsley Bank)</v>
          </cell>
          <cell r="C655" t="str">
            <v>Banks</v>
          </cell>
          <cell r="D655" t="str">
            <v>UNITED STATES</v>
          </cell>
          <cell r="E655" t="str">
            <v>N</v>
          </cell>
          <cell r="F655" t="str">
            <v>Withdrawn</v>
          </cell>
          <cell r="G655">
            <v>37284</v>
          </cell>
          <cell r="H655" t="str">
            <v>NR</v>
          </cell>
          <cell r="I655" t="str">
            <v>Rating Watch Off</v>
          </cell>
        </row>
        <row r="656">
          <cell r="A656">
            <v>80090012</v>
          </cell>
          <cell r="B656" t="str">
            <v>Security Pacific Corp.</v>
          </cell>
          <cell r="C656" t="str">
            <v>Banks</v>
          </cell>
          <cell r="D656" t="str">
            <v>UNITED STATES</v>
          </cell>
          <cell r="E656" t="str">
            <v>N</v>
          </cell>
          <cell r="F656" t="str">
            <v>Withdrawn</v>
          </cell>
          <cell r="G656">
            <v>37118</v>
          </cell>
          <cell r="H656" t="str">
            <v>NR</v>
          </cell>
        </row>
        <row r="657">
          <cell r="A657">
            <v>80090014</v>
          </cell>
          <cell r="B657" t="str">
            <v>National City Bank of Pennsylvania</v>
          </cell>
          <cell r="C657" t="str">
            <v>Banks</v>
          </cell>
          <cell r="D657" t="str">
            <v>UNITED STATES</v>
          </cell>
          <cell r="E657" t="str">
            <v>Y</v>
          </cell>
          <cell r="F657" t="str">
            <v>Affirmed</v>
          </cell>
          <cell r="G657">
            <v>38034</v>
          </cell>
          <cell r="H657" t="str">
            <v>AA-</v>
          </cell>
          <cell r="I657" t="str">
            <v>Rating Outlook Stable</v>
          </cell>
        </row>
        <row r="658">
          <cell r="A658">
            <v>80090016</v>
          </cell>
          <cell r="B658" t="str">
            <v>National City Bank of Michigan/Illinois</v>
          </cell>
          <cell r="C658" t="str">
            <v>Banks</v>
          </cell>
          <cell r="D658" t="str">
            <v>UNITED STATES</v>
          </cell>
          <cell r="E658" t="str">
            <v>Y</v>
          </cell>
          <cell r="F658" t="str">
            <v>Affirmed</v>
          </cell>
          <cell r="G658">
            <v>38034</v>
          </cell>
          <cell r="H658" t="str">
            <v>AA-</v>
          </cell>
          <cell r="I658" t="str">
            <v>Rating Outlook Stable</v>
          </cell>
        </row>
        <row r="659">
          <cell r="A659">
            <v>80090017</v>
          </cell>
          <cell r="B659" t="str">
            <v>National City Bank of Kentucky</v>
          </cell>
          <cell r="C659" t="str">
            <v>Banks</v>
          </cell>
          <cell r="D659" t="str">
            <v>UNITED STATES</v>
          </cell>
          <cell r="E659" t="str">
            <v>Y</v>
          </cell>
          <cell r="F659" t="str">
            <v>Affirmed</v>
          </cell>
          <cell r="G659">
            <v>38034</v>
          </cell>
          <cell r="H659" t="str">
            <v>AA-</v>
          </cell>
          <cell r="I659" t="str">
            <v>Rating Outlook Stable</v>
          </cell>
        </row>
        <row r="660">
          <cell r="A660">
            <v>80090018</v>
          </cell>
          <cell r="B660" t="str">
            <v>National City Bank of Indiana</v>
          </cell>
          <cell r="C660" t="str">
            <v>Banks</v>
          </cell>
          <cell r="D660" t="str">
            <v>UNITED STATES</v>
          </cell>
          <cell r="E660" t="str">
            <v>Y</v>
          </cell>
          <cell r="F660" t="str">
            <v>Downgrade</v>
          </cell>
          <cell r="G660">
            <v>36678</v>
          </cell>
          <cell r="H660" t="str">
            <v>AA-</v>
          </cell>
          <cell r="I660" t="str">
            <v>Rating Outlook Stable</v>
          </cell>
        </row>
        <row r="661">
          <cell r="A661">
            <v>80090021</v>
          </cell>
          <cell r="B661" t="str">
            <v>Mellon Trust of New England, N.A.</v>
          </cell>
          <cell r="C661" t="str">
            <v>Banks</v>
          </cell>
          <cell r="D661" t="str">
            <v>UNITED STATES</v>
          </cell>
          <cell r="E661" t="str">
            <v>Y</v>
          </cell>
          <cell r="F661" t="str">
            <v>Affirmed</v>
          </cell>
          <cell r="G661">
            <v>37930</v>
          </cell>
          <cell r="H661" t="str">
            <v>AA-</v>
          </cell>
          <cell r="I661" t="str">
            <v>Rating Outlook Stable</v>
          </cell>
        </row>
        <row r="662">
          <cell r="A662">
            <v>80090028</v>
          </cell>
          <cell r="B662" t="str">
            <v>National City Bank (Columbus)</v>
          </cell>
          <cell r="C662" t="str">
            <v>Banks</v>
          </cell>
          <cell r="D662" t="str">
            <v>UNITED STATES</v>
          </cell>
          <cell r="E662" t="str">
            <v>N</v>
          </cell>
          <cell r="F662" t="str">
            <v>Withdrawn</v>
          </cell>
          <cell r="G662">
            <v>37813</v>
          </cell>
          <cell r="H662" t="str">
            <v>NR</v>
          </cell>
        </row>
        <row r="663">
          <cell r="A663">
            <v>80090034</v>
          </cell>
          <cell r="B663" t="str">
            <v>Compass Bancshares</v>
          </cell>
          <cell r="C663" t="str">
            <v>Banks</v>
          </cell>
          <cell r="D663" t="str">
            <v>UNITED STATES</v>
          </cell>
          <cell r="E663" t="str">
            <v>Y</v>
          </cell>
          <cell r="F663" t="str">
            <v>Affirmed</v>
          </cell>
          <cell r="G663">
            <v>37372</v>
          </cell>
          <cell r="H663" t="str">
            <v>A-</v>
          </cell>
          <cell r="I663" t="str">
            <v>Rating Outlook Stable</v>
          </cell>
        </row>
        <row r="664">
          <cell r="A664">
            <v>80090035</v>
          </cell>
          <cell r="B664" t="str">
            <v>Compass Bank</v>
          </cell>
          <cell r="C664" t="str">
            <v>Banks</v>
          </cell>
          <cell r="D664" t="str">
            <v>UNITED STATES</v>
          </cell>
          <cell r="E664" t="str">
            <v>Y</v>
          </cell>
          <cell r="F664" t="str">
            <v>Affirmed</v>
          </cell>
          <cell r="G664">
            <v>37372</v>
          </cell>
          <cell r="H664" t="str">
            <v>A-</v>
          </cell>
          <cell r="I664" t="str">
            <v>Rating Outlook Stable</v>
          </cell>
        </row>
        <row r="665">
          <cell r="A665">
            <v>80090037</v>
          </cell>
          <cell r="B665" t="str">
            <v>Civitas Bank</v>
          </cell>
          <cell r="C665" t="str">
            <v>Banks</v>
          </cell>
          <cell r="D665" t="str">
            <v>UNITED STATES</v>
          </cell>
          <cell r="E665" t="str">
            <v>N</v>
          </cell>
          <cell r="F665" t="str">
            <v>Revision Rating</v>
          </cell>
          <cell r="G665">
            <v>36678</v>
          </cell>
          <cell r="H665" t="str">
            <v>AA-</v>
          </cell>
          <cell r="I665" t="str">
            <v>Rating Outlook Stable</v>
          </cell>
        </row>
        <row r="666">
          <cell r="A666">
            <v>80090038</v>
          </cell>
          <cell r="B666" t="str">
            <v>Key Corporate Treasury Management</v>
          </cell>
          <cell r="C666" t="str">
            <v>Banks</v>
          </cell>
          <cell r="D666" t="str">
            <v>UNITED STATES</v>
          </cell>
          <cell r="E666" t="str">
            <v>Y</v>
          </cell>
          <cell r="F666" t="str">
            <v>Downgrade</v>
          </cell>
          <cell r="G666">
            <v>37245</v>
          </cell>
          <cell r="H666" t="str">
            <v>A</v>
          </cell>
          <cell r="I666" t="str">
            <v>Rating Outlook Stable</v>
          </cell>
        </row>
        <row r="667">
          <cell r="A667">
            <v>80090048</v>
          </cell>
          <cell r="B667" t="str">
            <v>Fifth Third Bank Central Ohio (Inactive...merged)</v>
          </cell>
          <cell r="C667" t="str">
            <v>Banks</v>
          </cell>
          <cell r="D667" t="str">
            <v>UNITED STATES</v>
          </cell>
          <cell r="E667" t="str">
            <v>N</v>
          </cell>
          <cell r="F667" t="str">
            <v>Affirmed</v>
          </cell>
          <cell r="G667">
            <v>36851</v>
          </cell>
          <cell r="H667" t="str">
            <v>AA-</v>
          </cell>
          <cell r="I667" t="str">
            <v>Rating Outlook Stable</v>
          </cell>
        </row>
        <row r="668">
          <cell r="A668">
            <v>80090050</v>
          </cell>
          <cell r="B668" t="str">
            <v>Key Bank USA NA</v>
          </cell>
          <cell r="C668" t="str">
            <v>Banks</v>
          </cell>
          <cell r="D668" t="str">
            <v>UNITED STATES</v>
          </cell>
          <cell r="E668" t="str">
            <v>Y</v>
          </cell>
          <cell r="F668" t="str">
            <v>Downgrade</v>
          </cell>
          <cell r="G668">
            <v>37245</v>
          </cell>
          <cell r="H668" t="str">
            <v>A</v>
          </cell>
          <cell r="I668" t="str">
            <v>Rating Outlook Stable</v>
          </cell>
        </row>
        <row r="669">
          <cell r="A669">
            <v>80090051</v>
          </cell>
          <cell r="B669" t="str">
            <v>KeyCorp Capital Inc.</v>
          </cell>
          <cell r="C669" t="str">
            <v>Banks</v>
          </cell>
          <cell r="D669" t="str">
            <v>UNITED STATES</v>
          </cell>
          <cell r="E669" t="str">
            <v>Y</v>
          </cell>
          <cell r="F669" t="str">
            <v>Downgrade</v>
          </cell>
          <cell r="G669">
            <v>37245</v>
          </cell>
          <cell r="H669" t="str">
            <v>A</v>
          </cell>
          <cell r="I669" t="str">
            <v>Rating Outlook Stable</v>
          </cell>
        </row>
        <row r="670">
          <cell r="A670">
            <v>80090052</v>
          </cell>
          <cell r="B670" t="str">
            <v>Money Store (The)</v>
          </cell>
          <cell r="C670" t="str">
            <v>Financial Institutions</v>
          </cell>
          <cell r="D670" t="str">
            <v>UNITED STATES</v>
          </cell>
          <cell r="E670" t="str">
            <v>Y</v>
          </cell>
          <cell r="F670" t="str">
            <v>Withdrawn</v>
          </cell>
          <cell r="G670">
            <v>37817</v>
          </cell>
          <cell r="H670" t="str">
            <v>NR</v>
          </cell>
        </row>
        <row r="671">
          <cell r="A671">
            <v>80090053</v>
          </cell>
          <cell r="B671" t="str">
            <v>PerkinElmer, Inc.</v>
          </cell>
          <cell r="C671" t="str">
            <v>Technology</v>
          </cell>
          <cell r="D671" t="str">
            <v>UNITED STATES</v>
          </cell>
          <cell r="E671" t="str">
            <v>Y</v>
          </cell>
          <cell r="F671" t="str">
            <v>Affirmed</v>
          </cell>
          <cell r="G671">
            <v>37964</v>
          </cell>
          <cell r="H671" t="str">
            <v>BB+</v>
          </cell>
          <cell r="I671" t="str">
            <v>Rating Outlook Stable</v>
          </cell>
        </row>
        <row r="672">
          <cell r="A672">
            <v>80090054</v>
          </cell>
          <cell r="B672" t="str">
            <v>Bestfoods</v>
          </cell>
          <cell r="C672" t="str">
            <v>Food</v>
          </cell>
          <cell r="D672" t="str">
            <v>UNITED STATES</v>
          </cell>
          <cell r="E672" t="str">
            <v>N</v>
          </cell>
          <cell r="F672" t="str">
            <v>Rating Watch On</v>
          </cell>
          <cell r="G672">
            <v>36689</v>
          </cell>
          <cell r="H672" t="str">
            <v>A+</v>
          </cell>
          <cell r="I672" t="str">
            <v>Rating Watch Evolving</v>
          </cell>
        </row>
        <row r="673">
          <cell r="A673">
            <v>80090057</v>
          </cell>
          <cell r="B673" t="str">
            <v>Principal Financial Services, Inc.</v>
          </cell>
          <cell r="C673" t="str">
            <v>Banks</v>
          </cell>
          <cell r="D673" t="str">
            <v>UNITED STATES</v>
          </cell>
          <cell r="E673" t="str">
            <v>Y</v>
          </cell>
          <cell r="F673" t="str">
            <v>Affirmed</v>
          </cell>
          <cell r="G673">
            <v>38208</v>
          </cell>
          <cell r="H673" t="str">
            <v>A</v>
          </cell>
          <cell r="I673" t="str">
            <v>Rating Outlook Stable</v>
          </cell>
        </row>
        <row r="674">
          <cell r="A674">
            <v>80090059</v>
          </cell>
          <cell r="B674" t="str">
            <v>Reliance Group Holdings, Inc.</v>
          </cell>
          <cell r="C674" t="str">
            <v>Property/Casualty Insurers</v>
          </cell>
          <cell r="D674" t="str">
            <v>UNITED STATES</v>
          </cell>
          <cell r="E674" t="str">
            <v>Y</v>
          </cell>
          <cell r="F674" t="str">
            <v>Downgrade</v>
          </cell>
          <cell r="G674">
            <v>36846</v>
          </cell>
          <cell r="H674" t="str">
            <v>D</v>
          </cell>
          <cell r="I674" t="str">
            <v>Rating Watch Off</v>
          </cell>
        </row>
        <row r="675">
          <cell r="A675">
            <v>80090060</v>
          </cell>
          <cell r="B675" t="str">
            <v>Hartford Financial Services Group, Inc.</v>
          </cell>
          <cell r="C675" t="str">
            <v>Composite/Multi-Line Insurers</v>
          </cell>
          <cell r="D675" t="str">
            <v>UNITED STATES</v>
          </cell>
          <cell r="E675" t="str">
            <v>Y</v>
          </cell>
          <cell r="F675" t="str">
            <v>Affirmed</v>
          </cell>
          <cell r="G675">
            <v>38050</v>
          </cell>
          <cell r="H675" t="str">
            <v>A</v>
          </cell>
          <cell r="I675" t="str">
            <v>Rating Outlook Stable</v>
          </cell>
        </row>
        <row r="676">
          <cell r="A676">
            <v>80090064</v>
          </cell>
          <cell r="B676" t="str">
            <v>Hartford Life, Inc.</v>
          </cell>
          <cell r="C676" t="str">
            <v>Life Insurers</v>
          </cell>
          <cell r="D676" t="str">
            <v>UNITED STATES</v>
          </cell>
          <cell r="E676" t="str">
            <v>Y</v>
          </cell>
          <cell r="F676" t="str">
            <v>Affirmed</v>
          </cell>
          <cell r="G676">
            <v>38050</v>
          </cell>
          <cell r="H676" t="str">
            <v>A</v>
          </cell>
          <cell r="I676" t="str">
            <v>Rating Outlook Stable</v>
          </cell>
        </row>
        <row r="677">
          <cell r="A677">
            <v>80090070</v>
          </cell>
          <cell r="B677" t="str">
            <v>EDF Energy Networks (EPN) plc</v>
          </cell>
          <cell r="C677" t="str">
            <v>Corporates</v>
          </cell>
          <cell r="D677" t="str">
            <v>UNITED KINGDOM</v>
          </cell>
          <cell r="E677" t="str">
            <v>Y</v>
          </cell>
          <cell r="F677" t="str">
            <v>Affirmed</v>
          </cell>
          <cell r="G677">
            <v>37978</v>
          </cell>
          <cell r="H677" t="str">
            <v>A</v>
          </cell>
          <cell r="I677" t="str">
            <v>Rating Outlook Negative</v>
          </cell>
        </row>
        <row r="678">
          <cell r="A678">
            <v>80090071</v>
          </cell>
          <cell r="B678" t="str">
            <v>Verizon New England Telephone &amp; Telegraph Co.</v>
          </cell>
          <cell r="C678" t="str">
            <v>Telecommunications</v>
          </cell>
          <cell r="D678" t="str">
            <v>UNITED STATES</v>
          </cell>
          <cell r="E678" t="str">
            <v>Y</v>
          </cell>
          <cell r="F678" t="str">
            <v>Downgrade</v>
          </cell>
          <cell r="G678">
            <v>38198</v>
          </cell>
          <cell r="H678" t="str">
            <v>A+</v>
          </cell>
          <cell r="I678" t="str">
            <v>Rating Outlook Stable</v>
          </cell>
        </row>
        <row r="679">
          <cell r="A679">
            <v>80090072</v>
          </cell>
          <cell r="B679" t="str">
            <v>Parker Hannifin Corp.</v>
          </cell>
          <cell r="C679" t="str">
            <v>Corporates</v>
          </cell>
          <cell r="D679" t="str">
            <v>UNITED STATES</v>
          </cell>
          <cell r="E679" t="str">
            <v>Y</v>
          </cell>
          <cell r="F679" t="str">
            <v>Affirmed</v>
          </cell>
          <cell r="G679">
            <v>38013</v>
          </cell>
          <cell r="H679" t="str">
            <v>A</v>
          </cell>
          <cell r="I679" t="str">
            <v>Rating Outlook Stable</v>
          </cell>
        </row>
        <row r="680">
          <cell r="A680">
            <v>80090073</v>
          </cell>
          <cell r="B680" t="str">
            <v>Comcast MO Group, Inc. (f/k/a MediaOne Group, Inc.)</v>
          </cell>
          <cell r="C680" t="str">
            <v>Media &amp; Entertainment</v>
          </cell>
          <cell r="D680" t="str">
            <v>UNITED STATES</v>
          </cell>
          <cell r="E680" t="str">
            <v>Y</v>
          </cell>
          <cell r="F680" t="str">
            <v>Affirmed</v>
          </cell>
          <cell r="G680">
            <v>38125</v>
          </cell>
          <cell r="H680" t="str">
            <v>BBB</v>
          </cell>
          <cell r="I680" t="str">
            <v>Rating Outlook Positive</v>
          </cell>
        </row>
        <row r="681">
          <cell r="A681">
            <v>80090074</v>
          </cell>
          <cell r="B681" t="str">
            <v>MediaOne Group Funding, Inc.</v>
          </cell>
          <cell r="C681" t="str">
            <v>Media &amp; Entertainment</v>
          </cell>
          <cell r="D681" t="str">
            <v>UNITED STATES</v>
          </cell>
          <cell r="E681" t="str">
            <v>Y</v>
          </cell>
          <cell r="F681" t="str">
            <v>Downgrade</v>
          </cell>
          <cell r="G681">
            <v>37579</v>
          </cell>
          <cell r="H681" t="str">
            <v>BBB</v>
          </cell>
          <cell r="I681" t="str">
            <v>Rating Outlook Stable</v>
          </cell>
        </row>
        <row r="682">
          <cell r="A682">
            <v>80090075</v>
          </cell>
          <cell r="B682" t="str">
            <v>Comcast MO of Delaware, LLC (f/k/a MediaOne of Delaware, Inc.)</v>
          </cell>
          <cell r="C682" t="str">
            <v>Media &amp; Entertainment</v>
          </cell>
          <cell r="D682" t="str">
            <v>UNITED STATES</v>
          </cell>
          <cell r="E682" t="str">
            <v>Y</v>
          </cell>
          <cell r="F682" t="str">
            <v>Affirmed</v>
          </cell>
          <cell r="G682">
            <v>38125</v>
          </cell>
          <cell r="H682" t="str">
            <v>BBB</v>
          </cell>
          <cell r="I682" t="str">
            <v>Rating Outlook Positive</v>
          </cell>
        </row>
        <row r="683">
          <cell r="A683">
            <v>80090077</v>
          </cell>
          <cell r="B683" t="str">
            <v>ERP Operating Limited Partnership</v>
          </cell>
          <cell r="C683" t="str">
            <v>Banks</v>
          </cell>
          <cell r="D683" t="str">
            <v>UNITED STATES</v>
          </cell>
          <cell r="E683" t="str">
            <v>Y</v>
          </cell>
          <cell r="F683" t="str">
            <v>Affirmed</v>
          </cell>
          <cell r="G683">
            <v>37697</v>
          </cell>
          <cell r="H683" t="str">
            <v>A-</v>
          </cell>
          <cell r="I683" t="str">
            <v>Rating Outlook Stable</v>
          </cell>
        </row>
        <row r="684">
          <cell r="A684">
            <v>80090079</v>
          </cell>
          <cell r="B684" t="str">
            <v>GreenPoint Bank</v>
          </cell>
          <cell r="C684" t="str">
            <v>Banks</v>
          </cell>
          <cell r="D684" t="str">
            <v>UNITED STATES</v>
          </cell>
          <cell r="E684" t="str">
            <v>Y</v>
          </cell>
          <cell r="F684" t="str">
            <v>Rating Watch On</v>
          </cell>
          <cell r="G684">
            <v>38034</v>
          </cell>
          <cell r="H684" t="str">
            <v>BBB</v>
          </cell>
          <cell r="I684" t="str">
            <v>Rating Watch Positive</v>
          </cell>
        </row>
        <row r="685">
          <cell r="A685">
            <v>80090081</v>
          </cell>
          <cell r="B685" t="str">
            <v>Potomac Capital Investment Corp.</v>
          </cell>
          <cell r="C685" t="str">
            <v>Banks</v>
          </cell>
          <cell r="D685" t="str">
            <v>UNITED STATES</v>
          </cell>
          <cell r="E685" t="str">
            <v>Y</v>
          </cell>
          <cell r="F685" t="str">
            <v>Downgrade</v>
          </cell>
          <cell r="G685">
            <v>38125</v>
          </cell>
          <cell r="H685" t="str">
            <v>BBB</v>
          </cell>
          <cell r="I685" t="str">
            <v>Rating Outlook Negative</v>
          </cell>
        </row>
        <row r="686">
          <cell r="A686">
            <v>80090082</v>
          </cell>
          <cell r="B686" t="str">
            <v>DriveTime Automotive Group, Inc.</v>
          </cell>
          <cell r="C686" t="str">
            <v>Banks</v>
          </cell>
          <cell r="D686" t="str">
            <v>UNITED STATES</v>
          </cell>
          <cell r="E686" t="str">
            <v>N</v>
          </cell>
          <cell r="F686" t="str">
            <v>New Rating</v>
          </cell>
          <cell r="G686">
            <v>38020</v>
          </cell>
          <cell r="H686" t="str">
            <v>B</v>
          </cell>
          <cell r="I686" t="str">
            <v>Rating Outlook Stable</v>
          </cell>
        </row>
        <row r="687">
          <cell r="A687">
            <v>80090083</v>
          </cell>
          <cell r="B687" t="str">
            <v>Providian Financial Corp.</v>
          </cell>
          <cell r="C687" t="str">
            <v>Financial Institutions</v>
          </cell>
          <cell r="D687" t="str">
            <v>UNITED STATES</v>
          </cell>
          <cell r="E687" t="str">
            <v>Y</v>
          </cell>
          <cell r="F687" t="str">
            <v>Upgrade</v>
          </cell>
          <cell r="G687">
            <v>37890</v>
          </cell>
          <cell r="H687" t="str">
            <v>B+</v>
          </cell>
          <cell r="I687" t="str">
            <v>Rating Outlook Positive</v>
          </cell>
        </row>
        <row r="688">
          <cell r="A688">
            <v>80090084</v>
          </cell>
          <cell r="B688" t="str">
            <v>Providian National Bank</v>
          </cell>
          <cell r="C688" t="str">
            <v>Banks</v>
          </cell>
          <cell r="D688" t="str">
            <v>UNITED STATES</v>
          </cell>
          <cell r="E688" t="str">
            <v>Y</v>
          </cell>
          <cell r="F688" t="str">
            <v>Upgrade</v>
          </cell>
          <cell r="G688">
            <v>37890</v>
          </cell>
          <cell r="H688" t="str">
            <v>BB-</v>
          </cell>
          <cell r="I688" t="str">
            <v>Rating Outlook Positive</v>
          </cell>
        </row>
        <row r="689">
          <cell r="A689">
            <v>80090085</v>
          </cell>
          <cell r="B689" t="str">
            <v>Best Buy Co. Inc.</v>
          </cell>
          <cell r="C689" t="str">
            <v>General Retailing</v>
          </cell>
          <cell r="D689" t="str">
            <v>UNITED STATES</v>
          </cell>
          <cell r="E689" t="str">
            <v>Y</v>
          </cell>
          <cell r="F689" t="str">
            <v>Affirmed</v>
          </cell>
          <cell r="G689">
            <v>37879</v>
          </cell>
          <cell r="H689" t="str">
            <v>BBB</v>
          </cell>
          <cell r="I689" t="str">
            <v>Rating Outlook Stable</v>
          </cell>
        </row>
        <row r="690">
          <cell r="A690">
            <v>80090086</v>
          </cell>
          <cell r="B690" t="str">
            <v>American General Finance Inc.</v>
          </cell>
          <cell r="C690" t="str">
            <v>Banks</v>
          </cell>
          <cell r="D690" t="str">
            <v>UNITED STATES</v>
          </cell>
          <cell r="E690" t="str">
            <v>Y</v>
          </cell>
          <cell r="F690" t="str">
            <v>Affirmed</v>
          </cell>
          <cell r="G690">
            <v>37455</v>
          </cell>
          <cell r="H690" t="str">
            <v>A+</v>
          </cell>
          <cell r="I690" t="str">
            <v>Rating Outlook Stable</v>
          </cell>
        </row>
        <row r="691">
          <cell r="A691">
            <v>80090087</v>
          </cell>
          <cell r="B691" t="str">
            <v>Universal Health Services</v>
          </cell>
          <cell r="C691" t="str">
            <v>Health Care</v>
          </cell>
          <cell r="D691" t="str">
            <v>UNITED STATES</v>
          </cell>
          <cell r="E691" t="str">
            <v>Y</v>
          </cell>
          <cell r="F691" t="str">
            <v>Upgrade</v>
          </cell>
          <cell r="G691">
            <v>37158</v>
          </cell>
          <cell r="H691" t="str">
            <v>BBB+</v>
          </cell>
          <cell r="I691" t="str">
            <v>Rating Outlook Stable</v>
          </cell>
        </row>
        <row r="692">
          <cell r="A692">
            <v>80090088</v>
          </cell>
          <cell r="B692" t="str">
            <v>Hasbro, Inc.</v>
          </cell>
          <cell r="C692" t="str">
            <v>Consumer</v>
          </cell>
          <cell r="D692" t="str">
            <v>UNITED STATES</v>
          </cell>
          <cell r="E692" t="str">
            <v>Y</v>
          </cell>
          <cell r="F692" t="str">
            <v>Upgrade</v>
          </cell>
          <cell r="G692">
            <v>38041</v>
          </cell>
          <cell r="H692" t="str">
            <v>BBB-</v>
          </cell>
          <cell r="I692" t="str">
            <v>Rating Outlook Stable</v>
          </cell>
        </row>
        <row r="693">
          <cell r="A693">
            <v>80090089</v>
          </cell>
          <cell r="B693" t="str">
            <v>Nash Finch</v>
          </cell>
          <cell r="C693" t="str">
            <v>Bank Loans</v>
          </cell>
          <cell r="D693" t="str">
            <v>UNITED STATES</v>
          </cell>
          <cell r="E693" t="str">
            <v>Y</v>
          </cell>
          <cell r="F693" t="str">
            <v>Affirmed</v>
          </cell>
          <cell r="G693">
            <v>38231</v>
          </cell>
          <cell r="H693" t="str">
            <v>B-</v>
          </cell>
          <cell r="I693" t="str">
            <v>Rating Outlook Stable</v>
          </cell>
        </row>
        <row r="694">
          <cell r="A694">
            <v>80090090</v>
          </cell>
          <cell r="B694" t="str">
            <v>AXA Financial, Inc.</v>
          </cell>
          <cell r="C694" t="str">
            <v>Life Insurers</v>
          </cell>
          <cell r="D694" t="str">
            <v>UNITED STATES</v>
          </cell>
          <cell r="E694" t="str">
            <v>Y</v>
          </cell>
          <cell r="F694" t="str">
            <v>Affirmed</v>
          </cell>
          <cell r="G694">
            <v>37977</v>
          </cell>
          <cell r="H694" t="str">
            <v>A+</v>
          </cell>
          <cell r="I694" t="str">
            <v>Rating Outlook Stable</v>
          </cell>
        </row>
        <row r="695">
          <cell r="A695">
            <v>80090091</v>
          </cell>
          <cell r="B695" t="str">
            <v>AXA</v>
          </cell>
          <cell r="C695" t="str">
            <v>Composite/Multi-Line Insurers</v>
          </cell>
          <cell r="D695" t="str">
            <v>FRANCE</v>
          </cell>
          <cell r="E695" t="str">
            <v>Y</v>
          </cell>
          <cell r="F695" t="str">
            <v>Affirmed</v>
          </cell>
          <cell r="G695">
            <v>37977</v>
          </cell>
          <cell r="H695" t="str">
            <v>A+</v>
          </cell>
          <cell r="I695" t="str">
            <v>Rating Outlook Stable</v>
          </cell>
        </row>
        <row r="696">
          <cell r="A696">
            <v>80090094</v>
          </cell>
          <cell r="B696" t="str">
            <v>Anixter International Inc. (see also Anixter Inc.)</v>
          </cell>
          <cell r="C696" t="str">
            <v>Technology</v>
          </cell>
          <cell r="D696" t="str">
            <v>UNITED STATES</v>
          </cell>
          <cell r="E696" t="str">
            <v>Y</v>
          </cell>
          <cell r="F696" t="str">
            <v>Affirmed</v>
          </cell>
          <cell r="G696">
            <v>38029</v>
          </cell>
          <cell r="H696" t="str">
            <v>BB+</v>
          </cell>
          <cell r="I696" t="str">
            <v>Rating Outlook Stable</v>
          </cell>
        </row>
        <row r="697">
          <cell r="A697">
            <v>80090095</v>
          </cell>
          <cell r="B697" t="str">
            <v>Aguas Argentinas S.A.</v>
          </cell>
          <cell r="C697" t="str">
            <v>Global Power</v>
          </cell>
          <cell r="D697" t="str">
            <v>ARGENTINA</v>
          </cell>
          <cell r="E697" t="str">
            <v>Y</v>
          </cell>
          <cell r="F697" t="str">
            <v>Downgrade</v>
          </cell>
          <cell r="G697">
            <v>37314</v>
          </cell>
          <cell r="H697" t="str">
            <v>DD</v>
          </cell>
          <cell r="I697" t="str">
            <v>Rating Watch Off</v>
          </cell>
        </row>
        <row r="698">
          <cell r="A698">
            <v>80090096</v>
          </cell>
          <cell r="B698" t="str">
            <v>Capex S.A.</v>
          </cell>
          <cell r="C698" t="str">
            <v>Corporates</v>
          </cell>
          <cell r="D698" t="str">
            <v>ARGENTINA</v>
          </cell>
          <cell r="E698" t="str">
            <v>Y</v>
          </cell>
          <cell r="F698" t="str">
            <v>Downgrade</v>
          </cell>
          <cell r="G698">
            <v>37357</v>
          </cell>
          <cell r="H698" t="str">
            <v>DD</v>
          </cell>
          <cell r="I698" t="str">
            <v>Rating Watch Off</v>
          </cell>
        </row>
        <row r="699">
          <cell r="A699">
            <v>80090097</v>
          </cell>
          <cell r="B699" t="str">
            <v>Transportadora de Gas del Sur S.A. (TGS)</v>
          </cell>
          <cell r="C699" t="str">
            <v>Global Power</v>
          </cell>
          <cell r="D699" t="str">
            <v>ARGENTINA</v>
          </cell>
          <cell r="E699" t="str">
            <v>Y</v>
          </cell>
          <cell r="F699" t="str">
            <v>Downgrade</v>
          </cell>
          <cell r="G699">
            <v>37741</v>
          </cell>
          <cell r="H699" t="str">
            <v>DD</v>
          </cell>
        </row>
        <row r="700">
          <cell r="A700">
            <v>80090098</v>
          </cell>
          <cell r="B700" t="str">
            <v>Valero Energy Corporation</v>
          </cell>
          <cell r="C700" t="str">
            <v>Energy (Oil &amp; Gas)</v>
          </cell>
          <cell r="D700" t="str">
            <v>UNITED STATES</v>
          </cell>
          <cell r="E700" t="str">
            <v>Y</v>
          </cell>
          <cell r="F700" t="str">
            <v>Affirmed</v>
          </cell>
          <cell r="G700">
            <v>38022</v>
          </cell>
          <cell r="H700" t="str">
            <v>BBB-</v>
          </cell>
          <cell r="I700" t="str">
            <v>Rating Outlook Stable</v>
          </cell>
        </row>
        <row r="701">
          <cell r="A701">
            <v>80090099</v>
          </cell>
          <cell r="B701" t="str">
            <v>Anadarko Petroleum Corp.</v>
          </cell>
          <cell r="C701" t="str">
            <v>Energy (Oil &amp; Gas)</v>
          </cell>
          <cell r="D701" t="str">
            <v>UNITED STATES</v>
          </cell>
          <cell r="E701" t="str">
            <v>Y</v>
          </cell>
          <cell r="F701" t="str">
            <v>Affirmed</v>
          </cell>
          <cell r="G701">
            <v>38148</v>
          </cell>
          <cell r="H701" t="str">
            <v>BBB+</v>
          </cell>
          <cell r="I701" t="str">
            <v>Rating Outlook Stable</v>
          </cell>
        </row>
        <row r="702">
          <cell r="A702">
            <v>80090100</v>
          </cell>
          <cell r="B702" t="str">
            <v>Apache Corporation</v>
          </cell>
          <cell r="C702" t="str">
            <v>Energy (Oil &amp; Gas)</v>
          </cell>
          <cell r="D702" t="str">
            <v>UNITED STATES</v>
          </cell>
          <cell r="E702" t="str">
            <v>Y</v>
          </cell>
          <cell r="F702" t="str">
            <v>Upgrade</v>
          </cell>
          <cell r="G702">
            <v>38148</v>
          </cell>
          <cell r="H702" t="str">
            <v>A</v>
          </cell>
          <cell r="I702" t="str">
            <v>Rating Outlook Stable</v>
          </cell>
        </row>
        <row r="703">
          <cell r="A703">
            <v>80090101</v>
          </cell>
          <cell r="B703" t="str">
            <v>Compaq Computer Corp.</v>
          </cell>
          <cell r="C703" t="str">
            <v>Technology</v>
          </cell>
          <cell r="D703" t="str">
            <v>UNITED STATES</v>
          </cell>
          <cell r="E703" t="str">
            <v>Y</v>
          </cell>
          <cell r="F703" t="str">
            <v>Affirmed</v>
          </cell>
          <cell r="G703">
            <v>37799</v>
          </cell>
          <cell r="H703" t="str">
            <v>A</v>
          </cell>
          <cell r="I703" t="str">
            <v>Rating Outlook Stable</v>
          </cell>
        </row>
        <row r="704">
          <cell r="A704">
            <v>80090102</v>
          </cell>
          <cell r="B704" t="str">
            <v>Ralston Purina Company</v>
          </cell>
          <cell r="C704" t="str">
            <v>Food</v>
          </cell>
          <cell r="D704" t="str">
            <v>UNITED STATES</v>
          </cell>
          <cell r="E704" t="str">
            <v>N</v>
          </cell>
          <cell r="F704" t="str">
            <v>Rating Watch On</v>
          </cell>
          <cell r="G704">
            <v>36908</v>
          </cell>
          <cell r="H704" t="str">
            <v>A-</v>
          </cell>
          <cell r="I704" t="str">
            <v>Rating Watch Positive</v>
          </cell>
        </row>
        <row r="705">
          <cell r="A705">
            <v>80090103</v>
          </cell>
          <cell r="B705" t="str">
            <v>Toys 'R' Us, Inc.</v>
          </cell>
          <cell r="C705" t="str">
            <v>Bank Loans</v>
          </cell>
          <cell r="D705" t="str">
            <v>UNITED STATES</v>
          </cell>
          <cell r="E705" t="str">
            <v>Y</v>
          </cell>
          <cell r="F705" t="str">
            <v>Rating Watch On</v>
          </cell>
          <cell r="G705">
            <v>38211</v>
          </cell>
          <cell r="H705" t="str">
            <v>BB</v>
          </cell>
          <cell r="I705" t="str">
            <v>Rating Watch Negative</v>
          </cell>
        </row>
        <row r="706">
          <cell r="A706">
            <v>80090104</v>
          </cell>
          <cell r="B706" t="str">
            <v>UOP LLC</v>
          </cell>
          <cell r="C706" t="str">
            <v>Technology</v>
          </cell>
          <cell r="D706" t="str">
            <v>UNITED STATES</v>
          </cell>
          <cell r="E706" t="str">
            <v>Y</v>
          </cell>
          <cell r="F706" t="str">
            <v>New Rating</v>
          </cell>
          <cell r="G706">
            <v>38161</v>
          </cell>
          <cell r="H706" t="str">
            <v>BBB+</v>
          </cell>
          <cell r="I706" t="str">
            <v>Rating Outlook Positive</v>
          </cell>
        </row>
        <row r="707">
          <cell r="A707">
            <v>80090105</v>
          </cell>
          <cell r="B707" t="str">
            <v>Whirlpool Corp.</v>
          </cell>
          <cell r="C707" t="str">
            <v>Consumer</v>
          </cell>
          <cell r="D707" t="str">
            <v>UNITED STATES</v>
          </cell>
          <cell r="E707" t="str">
            <v>Y</v>
          </cell>
          <cell r="F707" t="str">
            <v>Affirmed</v>
          </cell>
          <cell r="G707">
            <v>38148</v>
          </cell>
          <cell r="H707" t="str">
            <v>A-</v>
          </cell>
          <cell r="I707" t="str">
            <v>Rating Outlook Negative</v>
          </cell>
        </row>
        <row r="708">
          <cell r="A708">
            <v>80090106</v>
          </cell>
          <cell r="B708" t="str">
            <v>Conagra Foods, Inc.</v>
          </cell>
          <cell r="C708" t="str">
            <v>Corporates</v>
          </cell>
          <cell r="D708" t="str">
            <v>UNITED STATES</v>
          </cell>
          <cell r="E708" t="str">
            <v>Y</v>
          </cell>
          <cell r="F708" t="str">
            <v>Affirmed</v>
          </cell>
          <cell r="G708">
            <v>37959</v>
          </cell>
          <cell r="H708" t="str">
            <v>BBB+</v>
          </cell>
          <cell r="I708" t="str">
            <v>Rating Outlook Stable</v>
          </cell>
        </row>
        <row r="709">
          <cell r="A709">
            <v>80090107</v>
          </cell>
          <cell r="B709" t="str">
            <v>UNOVA, Inc.</v>
          </cell>
          <cell r="C709" t="str">
            <v>Corporates</v>
          </cell>
          <cell r="D709" t="str">
            <v>UNITED STATES</v>
          </cell>
          <cell r="E709" t="str">
            <v>Y</v>
          </cell>
          <cell r="F709" t="str">
            <v>Affirmed</v>
          </cell>
          <cell r="G709">
            <v>38223</v>
          </cell>
          <cell r="H709" t="str">
            <v>B-</v>
          </cell>
          <cell r="I709" t="str">
            <v>Rating Outlook Positive</v>
          </cell>
        </row>
        <row r="710">
          <cell r="A710">
            <v>80090108</v>
          </cell>
          <cell r="B710" t="str">
            <v>UnumProvident Corp.</v>
          </cell>
          <cell r="C710" t="str">
            <v>Life Insurers</v>
          </cell>
          <cell r="D710" t="str">
            <v>UNITED STATES</v>
          </cell>
          <cell r="E710" t="str">
            <v>Y</v>
          </cell>
          <cell r="F710" t="str">
            <v>Rating Watch On</v>
          </cell>
          <cell r="G710">
            <v>38022</v>
          </cell>
          <cell r="H710" t="str">
            <v>BBB-</v>
          </cell>
          <cell r="I710" t="str">
            <v>Rating Watch Negative</v>
          </cell>
        </row>
        <row r="711">
          <cell r="A711">
            <v>80090118</v>
          </cell>
          <cell r="B711" t="str">
            <v>Edenor S.A.</v>
          </cell>
          <cell r="C711" t="str">
            <v>Global Power</v>
          </cell>
          <cell r="D711" t="str">
            <v>ARGENTINA</v>
          </cell>
          <cell r="E711" t="str">
            <v>Y</v>
          </cell>
          <cell r="F711" t="str">
            <v>Downgrade</v>
          </cell>
          <cell r="G711">
            <v>37963</v>
          </cell>
          <cell r="H711" t="str">
            <v>D</v>
          </cell>
          <cell r="I711" t="str">
            <v>Rating Watch Off</v>
          </cell>
        </row>
        <row r="712">
          <cell r="A712">
            <v>80090135</v>
          </cell>
          <cell r="B712" t="str">
            <v>Realty Income Corp.</v>
          </cell>
          <cell r="C712" t="str">
            <v>Banks</v>
          </cell>
          <cell r="D712" t="str">
            <v>UNITED STATES</v>
          </cell>
          <cell r="E712" t="str">
            <v>Y</v>
          </cell>
          <cell r="F712" t="str">
            <v>Affirmed</v>
          </cell>
          <cell r="G712">
            <v>38133</v>
          </cell>
          <cell r="H712" t="str">
            <v>BBB</v>
          </cell>
          <cell r="I712" t="str">
            <v>Rating Outlook Stable</v>
          </cell>
        </row>
        <row r="713">
          <cell r="A713">
            <v>80090142</v>
          </cell>
          <cell r="B713" t="str">
            <v>TGN CRIBs Financial Trust I</v>
          </cell>
          <cell r="C713" t="str">
            <v>Corporates</v>
          </cell>
          <cell r="D713" t="str">
            <v>ARGENTINA</v>
          </cell>
          <cell r="E713" t="str">
            <v>N</v>
          </cell>
          <cell r="F713" t="str">
            <v>Downgrade</v>
          </cell>
          <cell r="G713">
            <v>36976</v>
          </cell>
          <cell r="H713" t="str">
            <v>BBB-</v>
          </cell>
          <cell r="I713" t="str">
            <v>Rating Outlook Negative</v>
          </cell>
        </row>
        <row r="714">
          <cell r="A714">
            <v>80090148</v>
          </cell>
          <cell r="B714" t="str">
            <v>Jefferson-Pilot Corp.</v>
          </cell>
          <cell r="C714" t="str">
            <v>Life Insurers</v>
          </cell>
          <cell r="D714" t="str">
            <v>UNITED STATES</v>
          </cell>
          <cell r="E714" t="str">
            <v>Y</v>
          </cell>
          <cell r="F714" t="str">
            <v>Affirmed</v>
          </cell>
          <cell r="G714">
            <v>38000</v>
          </cell>
          <cell r="H714" t="str">
            <v>AA-</v>
          </cell>
          <cell r="I714" t="str">
            <v>Rating Outlook Stable</v>
          </cell>
        </row>
        <row r="715">
          <cell r="A715">
            <v>80090149</v>
          </cell>
          <cell r="B715" t="str">
            <v>McGraw-Hill Companies, Inc.</v>
          </cell>
          <cell r="C715" t="str">
            <v>Media &amp; Entertainment</v>
          </cell>
          <cell r="D715" t="str">
            <v>UNITED STATES</v>
          </cell>
          <cell r="E715" t="str">
            <v>Y</v>
          </cell>
          <cell r="F715" t="str">
            <v>Affirmed</v>
          </cell>
          <cell r="G715">
            <v>37099</v>
          </cell>
          <cell r="H715" t="str">
            <v>A+</v>
          </cell>
          <cell r="I715" t="str">
            <v>Rating Outlook Stable</v>
          </cell>
        </row>
        <row r="716">
          <cell r="A716">
            <v>80090150</v>
          </cell>
          <cell r="B716" t="str">
            <v>Republic Services, Inc.</v>
          </cell>
          <cell r="C716" t="str">
            <v>Pollution Control</v>
          </cell>
          <cell r="D716" t="str">
            <v>UNITED STATES</v>
          </cell>
          <cell r="E716" t="str">
            <v>Y</v>
          </cell>
          <cell r="F716" t="str">
            <v>Affirmed</v>
          </cell>
          <cell r="G716">
            <v>38195</v>
          </cell>
          <cell r="H716" t="str">
            <v>BBB+</v>
          </cell>
          <cell r="I716" t="str">
            <v>Rating Outlook Positive</v>
          </cell>
        </row>
        <row r="717">
          <cell r="A717">
            <v>80090152</v>
          </cell>
          <cell r="B717" t="str">
            <v>Owens Corning</v>
          </cell>
          <cell r="C717" t="str">
            <v>Building Materials</v>
          </cell>
          <cell r="D717" t="str">
            <v>UNITED STATES</v>
          </cell>
          <cell r="E717" t="str">
            <v>Y</v>
          </cell>
          <cell r="F717" t="str">
            <v>Downgrade</v>
          </cell>
          <cell r="G717">
            <v>36804</v>
          </cell>
          <cell r="H717" t="str">
            <v>D</v>
          </cell>
          <cell r="I717" t="str">
            <v>Rating Outlook Negative</v>
          </cell>
        </row>
        <row r="718">
          <cell r="A718">
            <v>80090153</v>
          </cell>
          <cell r="B718" t="str">
            <v>Mack-Cali Realty, L.P.</v>
          </cell>
          <cell r="C718" t="str">
            <v>Banks</v>
          </cell>
          <cell r="D718" t="str">
            <v>UNITED STATES</v>
          </cell>
          <cell r="E718" t="str">
            <v>Y</v>
          </cell>
          <cell r="F718" t="str">
            <v>Affirmed</v>
          </cell>
          <cell r="G718">
            <v>38016</v>
          </cell>
          <cell r="H718" t="str">
            <v>BBB</v>
          </cell>
          <cell r="I718" t="str">
            <v>Rating Outlook Stable</v>
          </cell>
        </row>
        <row r="719">
          <cell r="A719">
            <v>80090155</v>
          </cell>
          <cell r="B719" t="str">
            <v>Sun Life Assurance Co. of Canada</v>
          </cell>
          <cell r="C719" t="str">
            <v>Life Insurers</v>
          </cell>
          <cell r="D719" t="str">
            <v>CANADA</v>
          </cell>
          <cell r="E719" t="str">
            <v>Y</v>
          </cell>
          <cell r="F719" t="str">
            <v>Affirmed</v>
          </cell>
          <cell r="G719">
            <v>38019</v>
          </cell>
          <cell r="H719" t="str">
            <v>AA-</v>
          </cell>
          <cell r="I719" t="str">
            <v>Rating Outlook Stable</v>
          </cell>
        </row>
        <row r="720">
          <cell r="A720">
            <v>80090157</v>
          </cell>
          <cell r="B720" t="str">
            <v>Sun Canada Financial Co.</v>
          </cell>
          <cell r="C720" t="str">
            <v>Financial Services</v>
          </cell>
          <cell r="D720" t="str">
            <v>CANADA</v>
          </cell>
          <cell r="E720" t="str">
            <v>Y</v>
          </cell>
          <cell r="F720" t="str">
            <v>New Rating</v>
          </cell>
          <cell r="G720">
            <v>38019</v>
          </cell>
          <cell r="H720" t="str">
            <v>AA-</v>
          </cell>
          <cell r="I720" t="str">
            <v>Rating Outlook Stable</v>
          </cell>
        </row>
        <row r="721">
          <cell r="A721">
            <v>80090159</v>
          </cell>
          <cell r="B721" t="str">
            <v>Canada Life Assurance Co.</v>
          </cell>
          <cell r="C721" t="str">
            <v>Life Insurers</v>
          </cell>
          <cell r="D721" t="str">
            <v>CANADA</v>
          </cell>
          <cell r="E721" t="str">
            <v>Y</v>
          </cell>
          <cell r="F721" t="str">
            <v>Affirmed</v>
          </cell>
          <cell r="G721">
            <v>38218</v>
          </cell>
          <cell r="H721" t="str">
            <v>AA</v>
          </cell>
          <cell r="I721" t="str">
            <v>Rating Outlook Stable</v>
          </cell>
        </row>
        <row r="722">
          <cell r="A722">
            <v>80090172</v>
          </cell>
          <cell r="B722" t="str">
            <v>American General Corp.</v>
          </cell>
          <cell r="C722" t="str">
            <v>Financial Services</v>
          </cell>
          <cell r="D722" t="str">
            <v>UNITED STATES</v>
          </cell>
          <cell r="E722" t="str">
            <v>Y</v>
          </cell>
          <cell r="F722" t="str">
            <v>Affirmed</v>
          </cell>
          <cell r="G722">
            <v>37760</v>
          </cell>
          <cell r="H722" t="str">
            <v>AAA</v>
          </cell>
          <cell r="I722" t="str">
            <v>Rating Outlook Negative</v>
          </cell>
        </row>
        <row r="723">
          <cell r="A723">
            <v>80090173</v>
          </cell>
          <cell r="B723" t="str">
            <v>Altria Group, Inc.</v>
          </cell>
          <cell r="C723" t="str">
            <v>Food, Beverage &amp; Tobacco</v>
          </cell>
          <cell r="D723" t="str">
            <v>UNITED STATES</v>
          </cell>
          <cell r="E723" t="str">
            <v>Y</v>
          </cell>
          <cell r="F723" t="str">
            <v>Affirmed</v>
          </cell>
          <cell r="G723">
            <v>37883</v>
          </cell>
          <cell r="H723" t="str">
            <v>BBB</v>
          </cell>
          <cell r="I723" t="str">
            <v>Rating Outlook Stable</v>
          </cell>
        </row>
        <row r="724">
          <cell r="A724">
            <v>80090175</v>
          </cell>
          <cell r="B724" t="str">
            <v>Philip Morris Capital Corp.</v>
          </cell>
          <cell r="C724" t="str">
            <v>Food, Beverage &amp; Tobacco</v>
          </cell>
          <cell r="D724" t="str">
            <v>UNITED STATES</v>
          </cell>
          <cell r="E724" t="str">
            <v>Y</v>
          </cell>
          <cell r="F724" t="str">
            <v>Affirmed</v>
          </cell>
          <cell r="G724">
            <v>37883</v>
          </cell>
          <cell r="H724" t="str">
            <v>BBB</v>
          </cell>
          <cell r="I724" t="str">
            <v>Rating Outlook Stable</v>
          </cell>
        </row>
        <row r="725">
          <cell r="A725">
            <v>80090177</v>
          </cell>
          <cell r="B725" t="str">
            <v>Verizon Global Funding</v>
          </cell>
          <cell r="C725" t="str">
            <v>Telecommunications</v>
          </cell>
          <cell r="D725" t="str">
            <v>UNITED STATES</v>
          </cell>
          <cell r="E725" t="str">
            <v>Y</v>
          </cell>
          <cell r="F725" t="str">
            <v>Affirmed</v>
          </cell>
          <cell r="G725">
            <v>38198</v>
          </cell>
          <cell r="H725" t="str">
            <v>A+</v>
          </cell>
          <cell r="I725" t="str">
            <v>Rating Outlook Stable</v>
          </cell>
        </row>
        <row r="726">
          <cell r="A726">
            <v>80090178</v>
          </cell>
          <cell r="B726" t="str">
            <v>Verizon Credit Corp.</v>
          </cell>
          <cell r="C726" t="str">
            <v>Telecommunications</v>
          </cell>
          <cell r="D726" t="str">
            <v>UNITED STATES</v>
          </cell>
          <cell r="E726" t="str">
            <v>Y</v>
          </cell>
          <cell r="F726" t="str">
            <v>Affirmed</v>
          </cell>
          <cell r="G726">
            <v>38198</v>
          </cell>
          <cell r="H726" t="str">
            <v>A+</v>
          </cell>
          <cell r="I726" t="str">
            <v>Rating Outlook Stable</v>
          </cell>
        </row>
        <row r="727">
          <cell r="A727">
            <v>80090180</v>
          </cell>
          <cell r="B727" t="str">
            <v>NYNEX Corp.</v>
          </cell>
          <cell r="C727" t="str">
            <v>Telecommunications</v>
          </cell>
          <cell r="D727" t="str">
            <v>UNITED STATES</v>
          </cell>
          <cell r="E727" t="str">
            <v>Y</v>
          </cell>
          <cell r="F727" t="str">
            <v>Affirmed</v>
          </cell>
          <cell r="G727">
            <v>38198</v>
          </cell>
          <cell r="H727" t="str">
            <v>A+</v>
          </cell>
          <cell r="I727" t="str">
            <v>Rating Outlook Stable</v>
          </cell>
        </row>
        <row r="728">
          <cell r="A728">
            <v>80090181</v>
          </cell>
          <cell r="B728" t="str">
            <v>Verizon New Jersey</v>
          </cell>
          <cell r="C728" t="str">
            <v>Telecommunications</v>
          </cell>
          <cell r="D728" t="str">
            <v>UNITED STATES</v>
          </cell>
          <cell r="E728" t="str">
            <v>Y</v>
          </cell>
          <cell r="F728" t="str">
            <v>Downgrade</v>
          </cell>
          <cell r="G728">
            <v>38198</v>
          </cell>
          <cell r="H728" t="str">
            <v>A+</v>
          </cell>
          <cell r="I728" t="str">
            <v>Rating Outlook Stable</v>
          </cell>
        </row>
        <row r="729">
          <cell r="A729">
            <v>80090182</v>
          </cell>
          <cell r="B729" t="str">
            <v>Verizon Pennsylvania</v>
          </cell>
          <cell r="C729" t="str">
            <v>Telecommunications</v>
          </cell>
          <cell r="D729" t="str">
            <v>UNITED STATES</v>
          </cell>
          <cell r="E729" t="str">
            <v>Y</v>
          </cell>
          <cell r="F729" t="str">
            <v>Downgrade</v>
          </cell>
          <cell r="G729">
            <v>38198</v>
          </cell>
          <cell r="H729" t="str">
            <v>A+</v>
          </cell>
          <cell r="I729" t="str">
            <v>Rating Outlook Stable</v>
          </cell>
        </row>
        <row r="730">
          <cell r="A730">
            <v>80090183</v>
          </cell>
          <cell r="B730" t="str">
            <v>Verizon Delaware</v>
          </cell>
          <cell r="C730" t="str">
            <v>Telecommunications</v>
          </cell>
          <cell r="D730" t="str">
            <v>UNITED STATES</v>
          </cell>
          <cell r="E730" t="str">
            <v>Y</v>
          </cell>
          <cell r="F730" t="str">
            <v>Downgrade</v>
          </cell>
          <cell r="G730">
            <v>38198</v>
          </cell>
          <cell r="H730" t="str">
            <v>A+</v>
          </cell>
          <cell r="I730" t="str">
            <v>Rating Outlook Stable</v>
          </cell>
        </row>
        <row r="731">
          <cell r="A731">
            <v>80090184</v>
          </cell>
          <cell r="B731" t="str">
            <v>Verizon Maryland</v>
          </cell>
          <cell r="C731" t="str">
            <v>Telecommunications</v>
          </cell>
          <cell r="D731" t="str">
            <v>UNITED STATES</v>
          </cell>
          <cell r="E731" t="str">
            <v>Y</v>
          </cell>
          <cell r="F731" t="str">
            <v>Downgrade</v>
          </cell>
          <cell r="G731">
            <v>38198</v>
          </cell>
          <cell r="H731" t="str">
            <v>A+</v>
          </cell>
          <cell r="I731" t="str">
            <v>Rating Outlook Stable</v>
          </cell>
        </row>
        <row r="732">
          <cell r="A732">
            <v>80090185</v>
          </cell>
          <cell r="B732" t="str">
            <v>Verizon Virginia</v>
          </cell>
          <cell r="C732" t="str">
            <v>Telecommunications</v>
          </cell>
          <cell r="D732" t="str">
            <v>UNITED STATES</v>
          </cell>
          <cell r="E732" t="str">
            <v>Y</v>
          </cell>
          <cell r="F732" t="str">
            <v>Downgrade</v>
          </cell>
          <cell r="G732">
            <v>38198</v>
          </cell>
          <cell r="H732" t="str">
            <v>A+</v>
          </cell>
          <cell r="I732" t="str">
            <v>Rating Outlook Stable</v>
          </cell>
        </row>
        <row r="733">
          <cell r="A733">
            <v>80090186</v>
          </cell>
          <cell r="B733" t="str">
            <v>Verizon West Virginia</v>
          </cell>
          <cell r="C733" t="str">
            <v>Telecommunications</v>
          </cell>
          <cell r="D733" t="str">
            <v>UNITED STATES</v>
          </cell>
          <cell r="E733" t="str">
            <v>Y</v>
          </cell>
          <cell r="F733" t="str">
            <v>Downgrade</v>
          </cell>
          <cell r="G733">
            <v>38198</v>
          </cell>
          <cell r="H733" t="str">
            <v>A+</v>
          </cell>
          <cell r="I733" t="str">
            <v>Rating Outlook Stable</v>
          </cell>
        </row>
        <row r="734">
          <cell r="A734">
            <v>80090187</v>
          </cell>
          <cell r="B734" t="str">
            <v>Verizon Washington D.C.</v>
          </cell>
          <cell r="C734" t="str">
            <v>Telecommunications</v>
          </cell>
          <cell r="D734" t="str">
            <v>UNITED STATES</v>
          </cell>
          <cell r="E734" t="str">
            <v>Y</v>
          </cell>
          <cell r="F734" t="str">
            <v>Downgrade</v>
          </cell>
          <cell r="G734">
            <v>38198</v>
          </cell>
          <cell r="H734" t="str">
            <v>A+</v>
          </cell>
          <cell r="I734" t="str">
            <v>Rating Outlook Stable</v>
          </cell>
        </row>
        <row r="735">
          <cell r="A735">
            <v>80090188</v>
          </cell>
          <cell r="B735" t="str">
            <v>Verizon New York Telephone</v>
          </cell>
          <cell r="C735" t="str">
            <v>Telecommunications</v>
          </cell>
          <cell r="D735" t="str">
            <v>UNITED STATES</v>
          </cell>
          <cell r="E735" t="str">
            <v>Y</v>
          </cell>
          <cell r="F735" t="str">
            <v>Affirmed</v>
          </cell>
          <cell r="G735">
            <v>38198</v>
          </cell>
          <cell r="H735" t="str">
            <v>A+</v>
          </cell>
          <cell r="I735" t="str">
            <v>Rating Outlook Stable</v>
          </cell>
        </row>
        <row r="736">
          <cell r="A736">
            <v>80090190</v>
          </cell>
          <cell r="B736" t="str">
            <v>Verizon California</v>
          </cell>
          <cell r="C736" t="str">
            <v>Telecommunications</v>
          </cell>
          <cell r="D736" t="str">
            <v>UNITED STATES</v>
          </cell>
          <cell r="E736" t="str">
            <v>Y</v>
          </cell>
          <cell r="F736" t="str">
            <v>Downgrade</v>
          </cell>
          <cell r="G736">
            <v>38198</v>
          </cell>
          <cell r="H736" t="str">
            <v>A+</v>
          </cell>
          <cell r="I736" t="str">
            <v>Rating Outlook Stable</v>
          </cell>
        </row>
        <row r="737">
          <cell r="A737">
            <v>80090191</v>
          </cell>
          <cell r="B737" t="str">
            <v>Verizon Florida</v>
          </cell>
          <cell r="C737" t="str">
            <v>Telecommunications</v>
          </cell>
          <cell r="D737" t="str">
            <v>UNITED STATES</v>
          </cell>
          <cell r="E737" t="str">
            <v>Y</v>
          </cell>
          <cell r="F737" t="str">
            <v>Downgrade</v>
          </cell>
          <cell r="G737">
            <v>38198</v>
          </cell>
          <cell r="H737" t="str">
            <v>A+</v>
          </cell>
          <cell r="I737" t="str">
            <v>Rating Outlook Stable</v>
          </cell>
        </row>
        <row r="738">
          <cell r="A738">
            <v>80090192</v>
          </cell>
          <cell r="B738" t="str">
            <v>Verizon Hawaii</v>
          </cell>
          <cell r="C738" t="str">
            <v>Telecommunications</v>
          </cell>
          <cell r="D738" t="str">
            <v>UNITED STATES</v>
          </cell>
          <cell r="E738" t="str">
            <v>Y</v>
          </cell>
          <cell r="F738" t="str">
            <v>Affirmed</v>
          </cell>
          <cell r="G738">
            <v>38198</v>
          </cell>
          <cell r="H738" t="str">
            <v>BB+</v>
          </cell>
          <cell r="I738" t="str">
            <v>Rating Watch Negative</v>
          </cell>
        </row>
        <row r="739">
          <cell r="A739">
            <v>80090193</v>
          </cell>
          <cell r="B739" t="str">
            <v>Verizon North</v>
          </cell>
          <cell r="C739" t="str">
            <v>Telecommunications</v>
          </cell>
          <cell r="D739" t="str">
            <v>UNITED STATES</v>
          </cell>
          <cell r="E739" t="str">
            <v>Y</v>
          </cell>
          <cell r="F739" t="str">
            <v>Downgrade</v>
          </cell>
          <cell r="G739">
            <v>38198</v>
          </cell>
          <cell r="H739" t="str">
            <v>A+</v>
          </cell>
          <cell r="I739" t="str">
            <v>Rating Outlook Stable</v>
          </cell>
        </row>
        <row r="740">
          <cell r="A740">
            <v>80090194</v>
          </cell>
          <cell r="B740" t="str">
            <v>IndyMac Bank, FSB</v>
          </cell>
          <cell r="C740" t="str">
            <v>Banks</v>
          </cell>
          <cell r="D740" t="str">
            <v>UNITED STATES</v>
          </cell>
          <cell r="E740" t="str">
            <v>Y</v>
          </cell>
          <cell r="F740" t="str">
            <v>Affirmed</v>
          </cell>
          <cell r="G740">
            <v>37211</v>
          </cell>
          <cell r="H740" t="str">
            <v>BBB-</v>
          </cell>
          <cell r="I740" t="str">
            <v>Rating Outlook Stable</v>
          </cell>
        </row>
        <row r="741">
          <cell r="A741">
            <v>80090195</v>
          </cell>
          <cell r="B741" t="str">
            <v>Verizon Northwest</v>
          </cell>
          <cell r="C741" t="str">
            <v>Telecommunications</v>
          </cell>
          <cell r="D741" t="str">
            <v>UNITED STATES</v>
          </cell>
          <cell r="E741" t="str">
            <v>Y</v>
          </cell>
          <cell r="F741" t="str">
            <v>Downgrade</v>
          </cell>
          <cell r="G741">
            <v>38198</v>
          </cell>
          <cell r="H741" t="str">
            <v>A+</v>
          </cell>
          <cell r="I741" t="str">
            <v>Rating Outlook Stable</v>
          </cell>
        </row>
        <row r="742">
          <cell r="A742">
            <v>80090196</v>
          </cell>
          <cell r="B742" t="str">
            <v>Verizon South</v>
          </cell>
          <cell r="C742" t="str">
            <v>Telecommunications</v>
          </cell>
          <cell r="D742" t="str">
            <v>UNITED STATES</v>
          </cell>
          <cell r="E742" t="str">
            <v>Y</v>
          </cell>
          <cell r="F742" t="str">
            <v>Downgrade</v>
          </cell>
          <cell r="G742">
            <v>38198</v>
          </cell>
          <cell r="H742" t="str">
            <v>A+</v>
          </cell>
          <cell r="I742" t="str">
            <v>Rating Outlook Stable</v>
          </cell>
        </row>
        <row r="743">
          <cell r="A743">
            <v>80090197</v>
          </cell>
          <cell r="B743" t="str">
            <v>GTE Southwest</v>
          </cell>
          <cell r="C743" t="str">
            <v>Telecommunications</v>
          </cell>
          <cell r="D743" t="str">
            <v>UNITED STATES</v>
          </cell>
          <cell r="E743" t="str">
            <v>Y</v>
          </cell>
          <cell r="F743" t="str">
            <v>Downgrade</v>
          </cell>
          <cell r="G743">
            <v>38198</v>
          </cell>
          <cell r="H743" t="str">
            <v>A+</v>
          </cell>
          <cell r="I743" t="str">
            <v>Rating Outlook Stable</v>
          </cell>
        </row>
        <row r="744">
          <cell r="A744">
            <v>80090198</v>
          </cell>
          <cell r="B744" t="str">
            <v>GTE Corporation</v>
          </cell>
          <cell r="C744" t="str">
            <v>Corporates</v>
          </cell>
          <cell r="D744" t="str">
            <v>UNITED STATES</v>
          </cell>
          <cell r="E744" t="str">
            <v>Y</v>
          </cell>
          <cell r="F744" t="str">
            <v>Affirmed</v>
          </cell>
          <cell r="G744">
            <v>38198</v>
          </cell>
          <cell r="H744" t="str">
            <v>A+</v>
          </cell>
          <cell r="I744" t="str">
            <v>Rating Outlook Stable</v>
          </cell>
        </row>
        <row r="745">
          <cell r="A745">
            <v>80090202</v>
          </cell>
          <cell r="B745" t="str">
            <v>Qwest Communications International Inc.</v>
          </cell>
          <cell r="C745" t="str">
            <v>Telecommunications</v>
          </cell>
          <cell r="D745" t="str">
            <v>UNITED STATES</v>
          </cell>
          <cell r="E745" t="str">
            <v>Y</v>
          </cell>
          <cell r="F745" t="str">
            <v>Upgrade</v>
          </cell>
          <cell r="G745">
            <v>38160</v>
          </cell>
          <cell r="H745" t="str">
            <v>B</v>
          </cell>
          <cell r="I745" t="str">
            <v>Rating Outlook Stable</v>
          </cell>
        </row>
        <row r="746">
          <cell r="A746">
            <v>80090203</v>
          </cell>
          <cell r="B746" t="str">
            <v>Qwest Communications Corp. (Formerly known as LCI International)</v>
          </cell>
          <cell r="C746" t="str">
            <v>Telecommunications</v>
          </cell>
          <cell r="D746" t="str">
            <v>UNITED STATES</v>
          </cell>
          <cell r="E746" t="str">
            <v>Y</v>
          </cell>
          <cell r="F746" t="str">
            <v>Upgrade</v>
          </cell>
          <cell r="G746">
            <v>38160</v>
          </cell>
          <cell r="H746" t="str">
            <v>B</v>
          </cell>
          <cell r="I746" t="str">
            <v>Rating Outlook Stable</v>
          </cell>
        </row>
        <row r="747">
          <cell r="A747">
            <v>80090204</v>
          </cell>
          <cell r="B747" t="str">
            <v>U.S. WEST Capital Funding</v>
          </cell>
          <cell r="C747" t="str">
            <v>Telecommunications</v>
          </cell>
          <cell r="D747" t="str">
            <v>UNITED STATES</v>
          </cell>
          <cell r="E747" t="str">
            <v>N</v>
          </cell>
          <cell r="F747" t="str">
            <v>Withdrawn</v>
          </cell>
          <cell r="G747">
            <v>36706</v>
          </cell>
          <cell r="H747" t="str">
            <v>NR</v>
          </cell>
        </row>
        <row r="748">
          <cell r="A748">
            <v>80090206</v>
          </cell>
          <cell r="B748" t="str">
            <v>Cardinal Health, Inc.</v>
          </cell>
          <cell r="C748" t="str">
            <v>Bank Loans</v>
          </cell>
          <cell r="D748" t="str">
            <v>UNITED STATES</v>
          </cell>
          <cell r="E748" t="str">
            <v>Y</v>
          </cell>
          <cell r="F748" t="str">
            <v>Downgrade</v>
          </cell>
          <cell r="G748">
            <v>38257</v>
          </cell>
          <cell r="H748" t="str">
            <v>A-</v>
          </cell>
          <cell r="I748" t="str">
            <v>Rating Watch Negative</v>
          </cell>
        </row>
        <row r="749">
          <cell r="A749">
            <v>80090208</v>
          </cell>
          <cell r="B749" t="str">
            <v>John Hancock Global Funding II</v>
          </cell>
          <cell r="C749" t="str">
            <v>Life Insurers</v>
          </cell>
          <cell r="D749" t="str">
            <v>UNITED STATES</v>
          </cell>
          <cell r="E749" t="str">
            <v>Y</v>
          </cell>
          <cell r="F749" t="str">
            <v>Affirmed</v>
          </cell>
          <cell r="G749">
            <v>38162</v>
          </cell>
          <cell r="H749" t="str">
            <v>AA</v>
          </cell>
          <cell r="I749" t="str">
            <v>Rating Outlook Positive</v>
          </cell>
        </row>
        <row r="750">
          <cell r="A750">
            <v>80090214</v>
          </cell>
          <cell r="B750" t="str">
            <v>TeleCorp Wireless, Inc.</v>
          </cell>
          <cell r="C750" t="str">
            <v>Corporates</v>
          </cell>
          <cell r="D750" t="str">
            <v>UNITED STATES</v>
          </cell>
          <cell r="E750" t="str">
            <v>Y</v>
          </cell>
          <cell r="F750" t="str">
            <v>Rating Watch On</v>
          </cell>
          <cell r="G750">
            <v>38034</v>
          </cell>
          <cell r="H750" t="str">
            <v>BBB</v>
          </cell>
          <cell r="I750" t="str">
            <v>Rating Watch Positive</v>
          </cell>
        </row>
        <row r="751">
          <cell r="A751">
            <v>80090219</v>
          </cell>
          <cell r="B751" t="str">
            <v>Amcore Financial, Inc.</v>
          </cell>
          <cell r="C751" t="str">
            <v>Banks</v>
          </cell>
          <cell r="D751" t="str">
            <v>UNITED STATES</v>
          </cell>
          <cell r="E751" t="str">
            <v>Y</v>
          </cell>
          <cell r="F751" t="str">
            <v>Affirmed</v>
          </cell>
          <cell r="G751">
            <v>38105</v>
          </cell>
          <cell r="H751" t="str">
            <v>BBB</v>
          </cell>
          <cell r="I751" t="str">
            <v>Rating Outlook Stable</v>
          </cell>
        </row>
        <row r="752">
          <cell r="A752">
            <v>80090220</v>
          </cell>
          <cell r="B752" t="str">
            <v>Astoria Financial Corporation</v>
          </cell>
          <cell r="C752" t="str">
            <v>Financial Institutions</v>
          </cell>
          <cell r="D752" t="str">
            <v>UNITED STATES</v>
          </cell>
          <cell r="E752" t="str">
            <v>Y</v>
          </cell>
          <cell r="F752" t="str">
            <v>Affirmed</v>
          </cell>
          <cell r="G752">
            <v>37539</v>
          </cell>
          <cell r="H752" t="str">
            <v>BBB+</v>
          </cell>
          <cell r="I752" t="str">
            <v>Rating Outlook Stable</v>
          </cell>
        </row>
        <row r="753">
          <cell r="A753">
            <v>80090222</v>
          </cell>
          <cell r="B753" t="str">
            <v>First BanCorp</v>
          </cell>
          <cell r="C753" t="str">
            <v>Banks</v>
          </cell>
          <cell r="D753" t="str">
            <v>UNITED STATES</v>
          </cell>
          <cell r="E753" t="str">
            <v>Y</v>
          </cell>
          <cell r="F753" t="str">
            <v>Revision Rating</v>
          </cell>
          <cell r="G753">
            <v>36678</v>
          </cell>
          <cell r="H753" t="str">
            <v>BBB</v>
          </cell>
          <cell r="I753" t="str">
            <v>Rating Outlook Stable</v>
          </cell>
        </row>
        <row r="754">
          <cell r="A754">
            <v>80090223</v>
          </cell>
          <cell r="B754" t="str">
            <v>Cullen/Frost Bankers, Inc.</v>
          </cell>
          <cell r="C754" t="str">
            <v>Banks</v>
          </cell>
          <cell r="D754" t="str">
            <v>UNITED STATES</v>
          </cell>
          <cell r="E754" t="str">
            <v>Y</v>
          </cell>
          <cell r="F754" t="str">
            <v>Upgrade</v>
          </cell>
          <cell r="G754">
            <v>37390</v>
          </cell>
          <cell r="H754" t="str">
            <v>A-</v>
          </cell>
          <cell r="I754" t="str">
            <v>Rating Outlook Stable</v>
          </cell>
        </row>
        <row r="755">
          <cell r="A755">
            <v>80090224</v>
          </cell>
          <cell r="B755" t="str">
            <v>GBC Bancorp</v>
          </cell>
          <cell r="C755" t="str">
            <v>Banks</v>
          </cell>
          <cell r="D755" t="str">
            <v>UNITED STATES</v>
          </cell>
          <cell r="E755" t="str">
            <v>Y</v>
          </cell>
          <cell r="F755" t="str">
            <v>Affirmed</v>
          </cell>
          <cell r="G755">
            <v>37748</v>
          </cell>
          <cell r="H755" t="str">
            <v>BB+</v>
          </cell>
          <cell r="I755" t="str">
            <v>Rating Watch Evolving</v>
          </cell>
        </row>
        <row r="756">
          <cell r="A756">
            <v>80090225</v>
          </cell>
          <cell r="B756" t="str">
            <v>Sterling Bancshares, Inc.</v>
          </cell>
          <cell r="C756" t="str">
            <v>Financial Institutions</v>
          </cell>
          <cell r="D756" t="str">
            <v>UNITED STATES</v>
          </cell>
          <cell r="E756" t="str">
            <v>Y</v>
          </cell>
          <cell r="F756" t="str">
            <v>Affirmed</v>
          </cell>
          <cell r="G756">
            <v>37819</v>
          </cell>
          <cell r="H756" t="str">
            <v>BBB-</v>
          </cell>
          <cell r="I756" t="str">
            <v>Rating Outlook Stable</v>
          </cell>
        </row>
        <row r="757">
          <cell r="A757">
            <v>80090226</v>
          </cell>
          <cell r="B757" t="str">
            <v>Independent Bank Corp</v>
          </cell>
          <cell r="C757" t="str">
            <v>Banks</v>
          </cell>
          <cell r="D757" t="str">
            <v>UNITED STATES</v>
          </cell>
          <cell r="E757" t="str">
            <v>Y</v>
          </cell>
          <cell r="F757" t="str">
            <v>Affirmed</v>
          </cell>
          <cell r="G757">
            <v>37893</v>
          </cell>
          <cell r="H757" t="str">
            <v>BB+</v>
          </cell>
          <cell r="I757" t="str">
            <v>Rating Outlook Positive</v>
          </cell>
        </row>
        <row r="758">
          <cell r="A758">
            <v>80090227</v>
          </cell>
          <cell r="B758" t="str">
            <v>Citizens Communications</v>
          </cell>
          <cell r="C758" t="str">
            <v>Telecommunications</v>
          </cell>
          <cell r="D758" t="str">
            <v>UNITED STATES</v>
          </cell>
          <cell r="E758" t="str">
            <v>Y</v>
          </cell>
          <cell r="F758" t="str">
            <v>Downgrade</v>
          </cell>
          <cell r="G758">
            <v>38180</v>
          </cell>
          <cell r="H758" t="str">
            <v>BB</v>
          </cell>
          <cell r="I758" t="str">
            <v>Rating Outlook Stable</v>
          </cell>
        </row>
        <row r="759">
          <cell r="A759">
            <v>80090228</v>
          </cell>
          <cell r="B759" t="str">
            <v>Sterling Financial Corporation</v>
          </cell>
          <cell r="C759" t="str">
            <v>Financial Institutions</v>
          </cell>
          <cell r="D759" t="str">
            <v>UNITED STATES</v>
          </cell>
          <cell r="E759" t="str">
            <v>Y</v>
          </cell>
          <cell r="F759" t="str">
            <v>Upgrade</v>
          </cell>
          <cell r="G759">
            <v>38188</v>
          </cell>
          <cell r="H759" t="str">
            <v>BB+</v>
          </cell>
          <cell r="I759" t="str">
            <v>Rating Outlook Stable</v>
          </cell>
        </row>
        <row r="760">
          <cell r="A760">
            <v>80090230</v>
          </cell>
          <cell r="B760" t="str">
            <v>Banknorth Group, Inc.</v>
          </cell>
          <cell r="C760" t="str">
            <v>Banks</v>
          </cell>
          <cell r="D760" t="str">
            <v>UNITED STATES</v>
          </cell>
          <cell r="E760" t="str">
            <v>Y</v>
          </cell>
          <cell r="F760" t="str">
            <v>Rating Watch On</v>
          </cell>
          <cell r="G760">
            <v>38225</v>
          </cell>
          <cell r="H760" t="str">
            <v>A-</v>
          </cell>
          <cell r="I760" t="str">
            <v>Rating Watch Positive</v>
          </cell>
        </row>
        <row r="761">
          <cell r="A761">
            <v>80090231</v>
          </cell>
          <cell r="B761" t="str">
            <v>Republic Bancorp Inc.</v>
          </cell>
          <cell r="C761" t="str">
            <v>Banks</v>
          </cell>
          <cell r="D761" t="str">
            <v>UNITED STATES</v>
          </cell>
          <cell r="E761" t="str">
            <v>Y</v>
          </cell>
          <cell r="F761" t="str">
            <v>Affirmed</v>
          </cell>
          <cell r="G761">
            <v>37662</v>
          </cell>
          <cell r="H761" t="str">
            <v>BBB</v>
          </cell>
          <cell r="I761" t="str">
            <v>Rating Outlook Stable</v>
          </cell>
        </row>
        <row r="762">
          <cell r="A762">
            <v>80090232</v>
          </cell>
          <cell r="B762" t="str">
            <v>Sky Financial Group, Inc</v>
          </cell>
          <cell r="C762" t="str">
            <v>Banks</v>
          </cell>
          <cell r="D762" t="str">
            <v>UNITED STATES</v>
          </cell>
          <cell r="E762" t="str">
            <v>Y</v>
          </cell>
          <cell r="F762" t="str">
            <v>Affirmed</v>
          </cell>
          <cell r="G762">
            <v>38041</v>
          </cell>
          <cell r="H762" t="str">
            <v>BBB</v>
          </cell>
          <cell r="I762" t="str">
            <v>Rating Outlook Negative</v>
          </cell>
        </row>
        <row r="763">
          <cell r="A763">
            <v>80090233</v>
          </cell>
          <cell r="B763" t="str">
            <v>PSP Real Estate AG</v>
          </cell>
          <cell r="C763" t="str">
            <v>Property/Real Estate</v>
          </cell>
          <cell r="D763" t="str">
            <v>SWITZERLAND</v>
          </cell>
          <cell r="E763" t="str">
            <v>Y</v>
          </cell>
          <cell r="F763" t="str">
            <v>Rating Watch On</v>
          </cell>
          <cell r="G763">
            <v>37946</v>
          </cell>
          <cell r="H763" t="str">
            <v>A-</v>
          </cell>
          <cell r="I763" t="str">
            <v>Rating Watch Negative</v>
          </cell>
        </row>
        <row r="764">
          <cell r="A764">
            <v>80090235</v>
          </cell>
          <cell r="B764" t="str">
            <v>Infinity Broadcasting Corporation</v>
          </cell>
          <cell r="C764" t="str">
            <v>Telecommunications</v>
          </cell>
          <cell r="D764" t="str">
            <v>UNITED STATES</v>
          </cell>
          <cell r="E764" t="str">
            <v>Y</v>
          </cell>
          <cell r="F764" t="str">
            <v>Upgrade</v>
          </cell>
          <cell r="G764">
            <v>36992</v>
          </cell>
          <cell r="H764" t="str">
            <v>A-</v>
          </cell>
          <cell r="I764" t="str">
            <v>Rating Outlook Stable</v>
          </cell>
        </row>
        <row r="765">
          <cell r="A765">
            <v>80090236</v>
          </cell>
          <cell r="B765" t="str">
            <v>Saks Fifth Avenue Enterprises</v>
          </cell>
          <cell r="C765" t="str">
            <v>General Retailing</v>
          </cell>
          <cell r="D765" t="str">
            <v>UNITED STATES</v>
          </cell>
          <cell r="E765" t="str">
            <v>N</v>
          </cell>
          <cell r="F765" t="str">
            <v>New Rating</v>
          </cell>
          <cell r="G765">
            <v>36726</v>
          </cell>
          <cell r="H765" t="str">
            <v>BB+</v>
          </cell>
          <cell r="I765" t="str">
            <v>Rating Outlook Stable</v>
          </cell>
        </row>
        <row r="766">
          <cell r="A766">
            <v>80090238</v>
          </cell>
          <cell r="B766" t="str">
            <v>Archstone-Smith Operating Trust</v>
          </cell>
          <cell r="C766" t="str">
            <v>Real Estate Investment Trusts</v>
          </cell>
          <cell r="D766" t="str">
            <v>UNITED STATES</v>
          </cell>
          <cell r="E766" t="str">
            <v>Y</v>
          </cell>
          <cell r="F766" t="str">
            <v>Affirmed</v>
          </cell>
          <cell r="G766">
            <v>38197</v>
          </cell>
          <cell r="H766" t="str">
            <v>BBB+</v>
          </cell>
          <cell r="I766" t="str">
            <v>Rating Outlook Stable</v>
          </cell>
        </row>
        <row r="767">
          <cell r="A767">
            <v>80090240</v>
          </cell>
          <cell r="B767" t="str">
            <v>Caterpillar Financial Services Corp.</v>
          </cell>
          <cell r="C767" t="str">
            <v>Financial Institutions</v>
          </cell>
          <cell r="D767" t="str">
            <v>UNITED STATES</v>
          </cell>
          <cell r="E767" t="str">
            <v>Y</v>
          </cell>
          <cell r="F767" t="str">
            <v>Affirmed</v>
          </cell>
          <cell r="G767">
            <v>38107</v>
          </cell>
          <cell r="H767" t="str">
            <v>A+</v>
          </cell>
          <cell r="I767" t="str">
            <v>Rating Outlook Stable</v>
          </cell>
        </row>
        <row r="768">
          <cell r="A768">
            <v>80090243</v>
          </cell>
          <cell r="B768" t="str">
            <v>Kimberly-Clark Corp.</v>
          </cell>
          <cell r="C768" t="str">
            <v>Consumer</v>
          </cell>
          <cell r="D768" t="str">
            <v>UNITED STATES</v>
          </cell>
          <cell r="E768" t="str">
            <v>Y</v>
          </cell>
          <cell r="F768" t="str">
            <v>Affirmed</v>
          </cell>
          <cell r="G768">
            <v>37866</v>
          </cell>
          <cell r="H768" t="str">
            <v>AA</v>
          </cell>
          <cell r="I768" t="str">
            <v>Rating Outlook Stable</v>
          </cell>
        </row>
        <row r="769">
          <cell r="A769">
            <v>80090244</v>
          </cell>
          <cell r="B769" t="str">
            <v>GreenPoint Financial Corp.</v>
          </cell>
          <cell r="C769" t="str">
            <v>Financial Institutions</v>
          </cell>
          <cell r="D769" t="str">
            <v>UNITED STATES</v>
          </cell>
          <cell r="E769" t="str">
            <v>Y</v>
          </cell>
          <cell r="F769" t="str">
            <v>Rating Watch On</v>
          </cell>
          <cell r="G769">
            <v>38034</v>
          </cell>
          <cell r="H769" t="str">
            <v>BBB</v>
          </cell>
          <cell r="I769" t="str">
            <v>Rating Watch Positive</v>
          </cell>
        </row>
        <row r="770">
          <cell r="A770">
            <v>80090245</v>
          </cell>
          <cell r="B770" t="str">
            <v>Harley-Davidson Financial Services, Inc.</v>
          </cell>
          <cell r="C770" t="str">
            <v>Auto &amp; Related</v>
          </cell>
          <cell r="D770" t="str">
            <v>UNITED STATES</v>
          </cell>
          <cell r="E770" t="str">
            <v>Y</v>
          </cell>
          <cell r="F770" t="str">
            <v>Affirmed</v>
          </cell>
          <cell r="G770">
            <v>38217</v>
          </cell>
          <cell r="H770" t="str">
            <v>AA-</v>
          </cell>
          <cell r="I770" t="str">
            <v>Rating Outlook Stable</v>
          </cell>
        </row>
        <row r="771">
          <cell r="A771">
            <v>80090246</v>
          </cell>
          <cell r="B771" t="str">
            <v>Resource America, Inc.</v>
          </cell>
          <cell r="C771" t="str">
            <v>Financial Institutions</v>
          </cell>
          <cell r="D771" t="str">
            <v>UNITED STATES</v>
          </cell>
          <cell r="E771" t="str">
            <v>N</v>
          </cell>
          <cell r="F771" t="str">
            <v>Withdrawn</v>
          </cell>
          <cell r="G771">
            <v>38022</v>
          </cell>
          <cell r="H771" t="str">
            <v>NR</v>
          </cell>
        </row>
        <row r="772">
          <cell r="A772">
            <v>80090248</v>
          </cell>
          <cell r="B772" t="str">
            <v>CSN Island Corp.</v>
          </cell>
          <cell r="C772" t="str">
            <v>Corporates</v>
          </cell>
          <cell r="D772" t="str">
            <v>BRAZIL</v>
          </cell>
          <cell r="E772" t="str">
            <v>N</v>
          </cell>
          <cell r="F772" t="str">
            <v>Rating Watch On</v>
          </cell>
          <cell r="G772">
            <v>37470</v>
          </cell>
          <cell r="H772" t="str">
            <v>B+</v>
          </cell>
          <cell r="I772" t="str">
            <v>Rating Watch Negative</v>
          </cell>
        </row>
        <row r="773">
          <cell r="A773">
            <v>80090250</v>
          </cell>
          <cell r="B773" t="str">
            <v>Protective Life Corporation</v>
          </cell>
          <cell r="C773" t="str">
            <v>Life Insurers</v>
          </cell>
          <cell r="D773" t="str">
            <v>UNITED STATES</v>
          </cell>
          <cell r="E773" t="str">
            <v>Y</v>
          </cell>
          <cell r="F773" t="str">
            <v>Affirmed</v>
          </cell>
          <cell r="G773">
            <v>38170</v>
          </cell>
          <cell r="H773" t="str">
            <v>A-</v>
          </cell>
          <cell r="I773" t="str">
            <v>Rating Outlook Stable</v>
          </cell>
        </row>
        <row r="774">
          <cell r="A774">
            <v>80090256</v>
          </cell>
          <cell r="B774" t="str">
            <v>Computer Sciences Corp.</v>
          </cell>
          <cell r="C774" t="str">
            <v>Technology</v>
          </cell>
          <cell r="D774" t="str">
            <v>UNITED STATES</v>
          </cell>
          <cell r="E774" t="str">
            <v>Y</v>
          </cell>
          <cell r="F774" t="str">
            <v>Affirmed</v>
          </cell>
          <cell r="G774">
            <v>37712</v>
          </cell>
          <cell r="H774" t="str">
            <v>A</v>
          </cell>
          <cell r="I774" t="str">
            <v>Rating Outlook Stable</v>
          </cell>
        </row>
        <row r="775">
          <cell r="A775">
            <v>80090257</v>
          </cell>
          <cell r="B775" t="str">
            <v>Progressive Corporation (The)</v>
          </cell>
          <cell r="C775" t="str">
            <v>Property/Casualty Insurers</v>
          </cell>
          <cell r="D775" t="str">
            <v>UNITED STATES</v>
          </cell>
          <cell r="E775" t="str">
            <v>Y</v>
          </cell>
          <cell r="F775" t="str">
            <v>Affirmed</v>
          </cell>
          <cell r="G775">
            <v>38243</v>
          </cell>
          <cell r="H775" t="str">
            <v>A+</v>
          </cell>
          <cell r="I775" t="str">
            <v>Rating Outlook Stable</v>
          </cell>
        </row>
        <row r="776">
          <cell r="A776">
            <v>80090262</v>
          </cell>
          <cell r="B776" t="str">
            <v>Spear, Leeds &amp; Kellogg LP ( Acquired by Goldman Sachs Group, Inc.)</v>
          </cell>
          <cell r="C776" t="str">
            <v>Financial Institutions</v>
          </cell>
          <cell r="D776" t="str">
            <v>UNITED STATES</v>
          </cell>
          <cell r="E776" t="str">
            <v>Y</v>
          </cell>
          <cell r="F776" t="str">
            <v>Upgrade</v>
          </cell>
          <cell r="G776">
            <v>36832</v>
          </cell>
          <cell r="H776" t="str">
            <v>AA-</v>
          </cell>
          <cell r="I776" t="str">
            <v>Rating Outlook Stable</v>
          </cell>
        </row>
        <row r="777">
          <cell r="A777">
            <v>80090267</v>
          </cell>
          <cell r="B777" t="str">
            <v>EOP Operating Limited Partnership</v>
          </cell>
          <cell r="C777" t="str">
            <v>Banks</v>
          </cell>
          <cell r="D777" t="str">
            <v>UNITED STATES</v>
          </cell>
          <cell r="E777" t="str">
            <v>Y</v>
          </cell>
          <cell r="F777" t="str">
            <v>Affirmed</v>
          </cell>
          <cell r="G777">
            <v>38070</v>
          </cell>
          <cell r="H777" t="str">
            <v>BBB+</v>
          </cell>
          <cell r="I777" t="str">
            <v>Rating Outlook Stable</v>
          </cell>
        </row>
        <row r="778">
          <cell r="A778">
            <v>80090276</v>
          </cell>
          <cell r="B778" t="str">
            <v>SANLUIS Corp., S.A. de C.V.</v>
          </cell>
          <cell r="C778" t="str">
            <v>Corporates</v>
          </cell>
          <cell r="D778" t="str">
            <v>MEXICO</v>
          </cell>
          <cell r="E778" t="str">
            <v>Y</v>
          </cell>
          <cell r="F778" t="str">
            <v>Affirmed</v>
          </cell>
          <cell r="G778">
            <v>37754</v>
          </cell>
          <cell r="H778" t="str">
            <v>CCC+</v>
          </cell>
          <cell r="I778" t="str">
            <v>Rating Outlook Stable</v>
          </cell>
        </row>
        <row r="779">
          <cell r="A779">
            <v>80090277</v>
          </cell>
          <cell r="B779" t="str">
            <v>Qwest Capital Funding</v>
          </cell>
          <cell r="C779" t="str">
            <v>Corporates</v>
          </cell>
          <cell r="D779" t="str">
            <v>UNITED STATES</v>
          </cell>
          <cell r="E779" t="str">
            <v>Y</v>
          </cell>
          <cell r="F779" t="str">
            <v>Upgrade</v>
          </cell>
          <cell r="G779">
            <v>38160</v>
          </cell>
          <cell r="H779" t="str">
            <v>B</v>
          </cell>
          <cell r="I779" t="str">
            <v>Rating Outlook Stable</v>
          </cell>
        </row>
        <row r="780">
          <cell r="A780">
            <v>80090278</v>
          </cell>
          <cell r="B780" t="str">
            <v>Rica Foods, Inc.</v>
          </cell>
          <cell r="C780" t="str">
            <v>Corporates</v>
          </cell>
          <cell r="D780" t="str">
            <v>COSTA RICA</v>
          </cell>
          <cell r="E780" t="str">
            <v>Y</v>
          </cell>
          <cell r="F780" t="str">
            <v>Withdrawn</v>
          </cell>
          <cell r="G780">
            <v>37890</v>
          </cell>
          <cell r="H780" t="str">
            <v>NR</v>
          </cell>
        </row>
        <row r="781">
          <cell r="A781">
            <v>80090279</v>
          </cell>
          <cell r="B781" t="str">
            <v>Hudson United Bank</v>
          </cell>
          <cell r="C781" t="str">
            <v>Banks</v>
          </cell>
          <cell r="D781" t="str">
            <v>UNITED STATES</v>
          </cell>
          <cell r="E781" t="str">
            <v>Y</v>
          </cell>
          <cell r="F781" t="str">
            <v>Downgrade</v>
          </cell>
          <cell r="G781">
            <v>38141</v>
          </cell>
          <cell r="H781" t="str">
            <v>BBB</v>
          </cell>
          <cell r="I781" t="str">
            <v>Rating Outlook Stable</v>
          </cell>
        </row>
        <row r="782">
          <cell r="A782">
            <v>80090280</v>
          </cell>
          <cell r="B782" t="str">
            <v>ALLTEL Ohio Ltd. Partnership</v>
          </cell>
          <cell r="C782" t="str">
            <v>Telecommunications</v>
          </cell>
          <cell r="D782" t="str">
            <v>UNITED STATES</v>
          </cell>
          <cell r="E782" t="str">
            <v>Y</v>
          </cell>
          <cell r="F782" t="str">
            <v>Affirmed</v>
          </cell>
          <cell r="G782">
            <v>37469</v>
          </cell>
          <cell r="H782" t="str">
            <v>A</v>
          </cell>
          <cell r="I782" t="str">
            <v>Rating Outlook Stable</v>
          </cell>
        </row>
        <row r="783">
          <cell r="A783">
            <v>80090283</v>
          </cell>
          <cell r="B783" t="str">
            <v>Santa Fe Snyder (Acquired by Devon Energy Corporation)</v>
          </cell>
          <cell r="C783" t="str">
            <v>Corporates</v>
          </cell>
          <cell r="D783" t="str">
            <v>UNITED STATES</v>
          </cell>
          <cell r="E783" t="str">
            <v>Y</v>
          </cell>
          <cell r="F783" t="str">
            <v>Affirmed</v>
          </cell>
          <cell r="G783">
            <v>37677</v>
          </cell>
          <cell r="H783" t="str">
            <v>BBB-</v>
          </cell>
          <cell r="I783" t="str">
            <v>Rating Outlook Stable</v>
          </cell>
        </row>
        <row r="784">
          <cell r="A784">
            <v>80090284</v>
          </cell>
          <cell r="B784" t="str">
            <v>Omnicom Capital Inc.</v>
          </cell>
          <cell r="C784" t="str">
            <v>Diversified Services</v>
          </cell>
          <cell r="D784" t="str">
            <v>UNITED STATES</v>
          </cell>
          <cell r="E784" t="str">
            <v>Y</v>
          </cell>
          <cell r="F784" t="str">
            <v>Downgrade</v>
          </cell>
          <cell r="G784">
            <v>37701</v>
          </cell>
          <cell r="H784" t="str">
            <v>A-</v>
          </cell>
          <cell r="I784" t="str">
            <v>Rating Outlook Stable</v>
          </cell>
        </row>
        <row r="785">
          <cell r="A785">
            <v>80090285</v>
          </cell>
          <cell r="B785" t="str">
            <v>La Quinta Corp.</v>
          </cell>
          <cell r="C785" t="str">
            <v>Lodging</v>
          </cell>
          <cell r="D785" t="str">
            <v>UNITED STATES</v>
          </cell>
          <cell r="E785" t="str">
            <v>Y</v>
          </cell>
          <cell r="F785" t="str">
            <v>Affirmed</v>
          </cell>
          <cell r="G785">
            <v>38183</v>
          </cell>
          <cell r="H785" t="str">
            <v>BB-</v>
          </cell>
          <cell r="I785" t="str">
            <v>Rating Outlook Stable</v>
          </cell>
        </row>
        <row r="786">
          <cell r="A786">
            <v>80090286</v>
          </cell>
          <cell r="B786" t="str">
            <v>Del Monte Foods Co.</v>
          </cell>
          <cell r="C786" t="str">
            <v>Bank Loans</v>
          </cell>
          <cell r="D786" t="str">
            <v>UNITED STATES</v>
          </cell>
          <cell r="E786" t="str">
            <v>Y</v>
          </cell>
          <cell r="F786" t="str">
            <v>Affirmed</v>
          </cell>
          <cell r="G786">
            <v>37802</v>
          </cell>
          <cell r="H786" t="str">
            <v>B</v>
          </cell>
          <cell r="I786" t="str">
            <v>Rating Outlook Stable</v>
          </cell>
        </row>
        <row r="787">
          <cell r="A787">
            <v>80090288</v>
          </cell>
          <cell r="B787" t="str">
            <v>Cabot Industrial Properties, L.P.</v>
          </cell>
          <cell r="C787" t="str">
            <v>Real Estate Investment Trusts</v>
          </cell>
          <cell r="D787" t="str">
            <v>UNITED STATES</v>
          </cell>
          <cell r="E787" t="str">
            <v>N</v>
          </cell>
          <cell r="F787" t="str">
            <v>Withdrawn</v>
          </cell>
          <cell r="G787">
            <v>37839</v>
          </cell>
          <cell r="H787" t="str">
            <v>NR</v>
          </cell>
        </row>
        <row r="788">
          <cell r="A788">
            <v>80090289</v>
          </cell>
          <cell r="B788" t="str">
            <v>Daiwa Securities SMBC Co. Ltd</v>
          </cell>
          <cell r="C788" t="str">
            <v>Banks</v>
          </cell>
          <cell r="D788" t="str">
            <v>JAPAN</v>
          </cell>
          <cell r="E788" t="str">
            <v>Y</v>
          </cell>
          <cell r="F788" t="str">
            <v>Affirmed</v>
          </cell>
          <cell r="G788">
            <v>38120</v>
          </cell>
          <cell r="H788" t="str">
            <v>BBB+</v>
          </cell>
          <cell r="I788" t="str">
            <v>Rating Outlook Stable</v>
          </cell>
        </row>
        <row r="789">
          <cell r="A789">
            <v>80090290</v>
          </cell>
          <cell r="B789" t="str">
            <v>Mainstream PCS Holdings, LLC</v>
          </cell>
          <cell r="C789" t="str">
            <v>Telecommunications</v>
          </cell>
          <cell r="D789" t="str">
            <v>UNITED STATES</v>
          </cell>
          <cell r="E789" t="str">
            <v>N</v>
          </cell>
          <cell r="F789" t="str">
            <v>Withdrawn</v>
          </cell>
          <cell r="G789">
            <v>36832</v>
          </cell>
          <cell r="H789" t="str">
            <v>NR</v>
          </cell>
        </row>
        <row r="790">
          <cell r="A790">
            <v>80090292</v>
          </cell>
          <cell r="B790" t="str">
            <v>AGL Capital Corp.</v>
          </cell>
          <cell r="C790" t="str">
            <v>Corporates</v>
          </cell>
          <cell r="D790" t="str">
            <v>UNITED STATES</v>
          </cell>
          <cell r="E790" t="str">
            <v>Y</v>
          </cell>
          <cell r="F790" t="str">
            <v>Rating Watch On</v>
          </cell>
          <cell r="G790">
            <v>38183</v>
          </cell>
          <cell r="H790" t="str">
            <v>A-</v>
          </cell>
          <cell r="I790" t="str">
            <v>Rating Watch Negative</v>
          </cell>
        </row>
        <row r="791">
          <cell r="A791">
            <v>80090294</v>
          </cell>
          <cell r="B791" t="str">
            <v>ArvinMeritor Inc.</v>
          </cell>
          <cell r="C791" t="str">
            <v>Auto Suppliers</v>
          </cell>
          <cell r="D791" t="str">
            <v>UNITED STATES</v>
          </cell>
          <cell r="E791" t="str">
            <v>Y</v>
          </cell>
          <cell r="F791" t="str">
            <v>Affirmed</v>
          </cell>
          <cell r="G791">
            <v>37978</v>
          </cell>
          <cell r="H791" t="str">
            <v>BB+</v>
          </cell>
          <cell r="I791" t="str">
            <v>Rating Outlook Stable</v>
          </cell>
        </row>
        <row r="792">
          <cell r="A792">
            <v>80090295</v>
          </cell>
          <cell r="B792" t="str">
            <v>NNK Kazakhoil</v>
          </cell>
          <cell r="C792" t="str">
            <v>Energy (Oil &amp; Gas)</v>
          </cell>
          <cell r="D792" t="str">
            <v>KAZAKHSTAN</v>
          </cell>
          <cell r="E792" t="str">
            <v>N</v>
          </cell>
          <cell r="F792" t="str">
            <v>Withdrawn</v>
          </cell>
          <cell r="G792">
            <v>37491</v>
          </cell>
          <cell r="H792" t="str">
            <v>NR</v>
          </cell>
        </row>
        <row r="793">
          <cell r="A793">
            <v>80090296</v>
          </cell>
          <cell r="B793" t="str">
            <v>Asia Pulp &amp; Paper</v>
          </cell>
          <cell r="C793" t="str">
            <v>Corporates</v>
          </cell>
          <cell r="D793" t="str">
            <v>INDONESIA</v>
          </cell>
          <cell r="E793" t="str">
            <v>N</v>
          </cell>
          <cell r="F793" t="str">
            <v>Withdrawn</v>
          </cell>
          <cell r="G793">
            <v>37425</v>
          </cell>
          <cell r="H793" t="str">
            <v>NR</v>
          </cell>
          <cell r="I793" t="str">
            <v>Rating Watch Off</v>
          </cell>
        </row>
        <row r="794">
          <cell r="A794">
            <v>80090298</v>
          </cell>
          <cell r="B794" t="str">
            <v>PEMEX Master Trust</v>
          </cell>
          <cell r="C794" t="str">
            <v>Energy (Oil &amp; Gas)</v>
          </cell>
          <cell r="D794" t="str">
            <v>UNITED STATES</v>
          </cell>
          <cell r="E794" t="str">
            <v>Y</v>
          </cell>
          <cell r="F794" t="str">
            <v>Upgrade</v>
          </cell>
          <cell r="G794">
            <v>37271</v>
          </cell>
          <cell r="H794" t="str">
            <v>BBB-</v>
          </cell>
          <cell r="I794" t="str">
            <v>Rating Outlook Stable</v>
          </cell>
        </row>
        <row r="795">
          <cell r="A795">
            <v>80090300</v>
          </cell>
          <cell r="B795" t="str">
            <v>Sovran Acquisition Ltd. Partnership</v>
          </cell>
          <cell r="C795" t="str">
            <v>Banks</v>
          </cell>
          <cell r="D795" t="str">
            <v>UNITED STATES</v>
          </cell>
          <cell r="E795" t="str">
            <v>Y</v>
          </cell>
          <cell r="F795" t="str">
            <v>Affirmed</v>
          </cell>
          <cell r="G795">
            <v>37445</v>
          </cell>
          <cell r="H795" t="str">
            <v>BBB-</v>
          </cell>
          <cell r="I795" t="str">
            <v>Rating Outlook Stable</v>
          </cell>
        </row>
        <row r="796">
          <cell r="A796">
            <v>80090301</v>
          </cell>
          <cell r="B796" t="str">
            <v>Allegiance Telecom, Inc.</v>
          </cell>
          <cell r="C796" t="str">
            <v>Telecommunications</v>
          </cell>
          <cell r="D796" t="str">
            <v>UNITED STATES</v>
          </cell>
          <cell r="E796" t="str">
            <v>N</v>
          </cell>
          <cell r="F796" t="str">
            <v>Withdrawn</v>
          </cell>
          <cell r="G796">
            <v>37839</v>
          </cell>
          <cell r="H796" t="str">
            <v>NR</v>
          </cell>
        </row>
        <row r="797">
          <cell r="A797">
            <v>80090302</v>
          </cell>
          <cell r="B797" t="str">
            <v>National Consumer Cooperative Bank</v>
          </cell>
          <cell r="C797" t="str">
            <v>Banks</v>
          </cell>
          <cell r="D797" t="str">
            <v>UNITED STATES</v>
          </cell>
          <cell r="E797" t="str">
            <v>Y</v>
          </cell>
          <cell r="F797" t="str">
            <v>Affirmed</v>
          </cell>
          <cell r="G797">
            <v>37938</v>
          </cell>
          <cell r="H797" t="str">
            <v>A-</v>
          </cell>
          <cell r="I797" t="str">
            <v>Rating Outlook Stable</v>
          </cell>
        </row>
        <row r="798">
          <cell r="A798">
            <v>80090303</v>
          </cell>
          <cell r="B798" t="str">
            <v>Banco Caracas</v>
          </cell>
          <cell r="C798" t="str">
            <v>Banks</v>
          </cell>
          <cell r="D798" t="str">
            <v>VENEZUELA</v>
          </cell>
          <cell r="E798" t="str">
            <v>N</v>
          </cell>
          <cell r="F798" t="str">
            <v>Withdrawn</v>
          </cell>
          <cell r="G798">
            <v>37438</v>
          </cell>
          <cell r="H798" t="str">
            <v>NR</v>
          </cell>
          <cell r="I798" t="str">
            <v>Rating Outlook Negative</v>
          </cell>
        </row>
        <row r="799">
          <cell r="A799">
            <v>80090305</v>
          </cell>
          <cell r="B799" t="str">
            <v>Cemex Espana SA</v>
          </cell>
          <cell r="C799" t="str">
            <v>Corporates</v>
          </cell>
          <cell r="D799" t="str">
            <v>UNITED STATES</v>
          </cell>
          <cell r="E799" t="str">
            <v>Y</v>
          </cell>
          <cell r="F799" t="str">
            <v>Rating Watch On</v>
          </cell>
          <cell r="G799">
            <v>38257</v>
          </cell>
          <cell r="H799" t="str">
            <v>BBB</v>
          </cell>
          <cell r="I799" t="str">
            <v>Rating Watch Negative</v>
          </cell>
        </row>
        <row r="800">
          <cell r="A800">
            <v>80090306</v>
          </cell>
          <cell r="B800" t="str">
            <v>Chevy Chase Bank, F.S.B.</v>
          </cell>
          <cell r="C800" t="str">
            <v>Banks</v>
          </cell>
          <cell r="D800" t="str">
            <v>UNITED STATES</v>
          </cell>
          <cell r="E800" t="str">
            <v>Y</v>
          </cell>
          <cell r="F800" t="str">
            <v>New Rating</v>
          </cell>
          <cell r="G800">
            <v>36832</v>
          </cell>
          <cell r="H800" t="str">
            <v>BBB-</v>
          </cell>
          <cell r="I800" t="str">
            <v>Rating Outlook Stable</v>
          </cell>
        </row>
        <row r="801">
          <cell r="A801">
            <v>80090307</v>
          </cell>
          <cell r="B801" t="str">
            <v>Dow Jones &amp; Co., Inc.</v>
          </cell>
          <cell r="C801" t="str">
            <v>Media &amp; Entertainment</v>
          </cell>
          <cell r="D801" t="str">
            <v>UNITED STATES</v>
          </cell>
          <cell r="E801" t="str">
            <v>Y</v>
          </cell>
          <cell r="F801" t="str">
            <v>Affirmed</v>
          </cell>
          <cell r="G801">
            <v>37728</v>
          </cell>
          <cell r="H801" t="str">
            <v>A+</v>
          </cell>
          <cell r="I801" t="str">
            <v>Rating Outlook Stable</v>
          </cell>
        </row>
        <row r="802">
          <cell r="A802">
            <v>80090310</v>
          </cell>
          <cell r="B802" t="str">
            <v>AEA International Holdings</v>
          </cell>
          <cell r="C802" t="str">
            <v>Corporates</v>
          </cell>
          <cell r="D802" t="str">
            <v>SINGAPORE</v>
          </cell>
          <cell r="E802" t="str">
            <v>N</v>
          </cell>
          <cell r="F802" t="str">
            <v>New Rating</v>
          </cell>
          <cell r="G802">
            <v>36843</v>
          </cell>
          <cell r="H802" t="str">
            <v>BBB-</v>
          </cell>
          <cell r="I802" t="str">
            <v>Rating Outlook Stable</v>
          </cell>
        </row>
        <row r="803">
          <cell r="A803">
            <v>80090311</v>
          </cell>
          <cell r="B803" t="str">
            <v>Cingular Wireless LLC</v>
          </cell>
          <cell r="C803" t="str">
            <v>Telecommunications</v>
          </cell>
          <cell r="D803" t="str">
            <v>UNITED STATES</v>
          </cell>
          <cell r="E803" t="str">
            <v>Y</v>
          </cell>
          <cell r="F803" t="str">
            <v>Rating Watch On</v>
          </cell>
          <cell r="G803">
            <v>38034</v>
          </cell>
          <cell r="H803" t="str">
            <v>A-</v>
          </cell>
          <cell r="I803" t="str">
            <v>Rating Watch Negative</v>
          </cell>
        </row>
        <row r="804">
          <cell r="A804">
            <v>80090312</v>
          </cell>
          <cell r="B804" t="str">
            <v>Aetna Inc.</v>
          </cell>
          <cell r="C804" t="str">
            <v>Insurance</v>
          </cell>
          <cell r="D804" t="str">
            <v>UNITED STATES</v>
          </cell>
          <cell r="E804" t="str">
            <v>Y</v>
          </cell>
          <cell r="F804" t="str">
            <v>Affirmed</v>
          </cell>
          <cell r="G804">
            <v>38040</v>
          </cell>
          <cell r="H804" t="str">
            <v>BBB+</v>
          </cell>
          <cell r="I804" t="str">
            <v>Rating Outlook Stable</v>
          </cell>
        </row>
        <row r="805">
          <cell r="A805">
            <v>80090314</v>
          </cell>
          <cell r="B805" t="str">
            <v>NL Industries (Valhi, Inc. Unit)</v>
          </cell>
          <cell r="C805" t="str">
            <v>Chemicals</v>
          </cell>
          <cell r="D805" t="str">
            <v>UNITED STATES</v>
          </cell>
          <cell r="E805" t="str">
            <v>N</v>
          </cell>
          <cell r="F805" t="str">
            <v>Withdrawn</v>
          </cell>
          <cell r="G805">
            <v>37775</v>
          </cell>
          <cell r="H805" t="str">
            <v>NR</v>
          </cell>
        </row>
        <row r="806">
          <cell r="A806">
            <v>80090316</v>
          </cell>
          <cell r="B806" t="str">
            <v>Ripasa S.A. Celulose e Papel</v>
          </cell>
          <cell r="C806" t="str">
            <v>Paper &amp; Forest Products</v>
          </cell>
          <cell r="D806" t="str">
            <v>BRAZIL</v>
          </cell>
          <cell r="E806" t="str">
            <v>Y</v>
          </cell>
          <cell r="F806" t="str">
            <v>Upgrade</v>
          </cell>
          <cell r="G806">
            <v>38258</v>
          </cell>
          <cell r="H806" t="str">
            <v>BB-</v>
          </cell>
          <cell r="I806" t="str">
            <v>Rating Outlook Stable</v>
          </cell>
        </row>
        <row r="807">
          <cell r="A807">
            <v>80090319</v>
          </cell>
          <cell r="B807" t="str">
            <v>Peoples Heritage Bank, NA</v>
          </cell>
          <cell r="C807" t="str">
            <v>Banks</v>
          </cell>
          <cell r="D807" t="str">
            <v>UNITED STATES</v>
          </cell>
          <cell r="E807" t="str">
            <v>N</v>
          </cell>
          <cell r="F807" t="str">
            <v>Affirmed</v>
          </cell>
          <cell r="G807">
            <v>37061</v>
          </cell>
          <cell r="H807" t="str">
            <v>A-</v>
          </cell>
          <cell r="I807" t="str">
            <v>Rating Outlook Stable</v>
          </cell>
        </row>
        <row r="808">
          <cell r="A808">
            <v>80090320</v>
          </cell>
          <cell r="B808" t="str">
            <v>Allfirst Financial Inc.</v>
          </cell>
          <cell r="C808" t="str">
            <v>Banks</v>
          </cell>
          <cell r="D808" t="str">
            <v>UNITED STATES</v>
          </cell>
          <cell r="E808" t="str">
            <v>N</v>
          </cell>
          <cell r="F808" t="str">
            <v>Withdrawn</v>
          </cell>
          <cell r="G808">
            <v>37712</v>
          </cell>
          <cell r="H808" t="str">
            <v>NR</v>
          </cell>
        </row>
        <row r="809">
          <cell r="A809">
            <v>80090321</v>
          </cell>
          <cell r="B809" t="str">
            <v>Amarillo National Bancorp Inc.</v>
          </cell>
          <cell r="C809" t="str">
            <v>Banks</v>
          </cell>
          <cell r="D809" t="str">
            <v>UNITED STATES</v>
          </cell>
          <cell r="E809" t="str">
            <v>N</v>
          </cell>
          <cell r="F809" t="str">
            <v>Withdrawn</v>
          </cell>
          <cell r="G809">
            <v>36943</v>
          </cell>
          <cell r="H809" t="str">
            <v>NR</v>
          </cell>
          <cell r="I809" t="str">
            <v>Rating Outlook Stable</v>
          </cell>
        </row>
        <row r="810">
          <cell r="A810">
            <v>80090322</v>
          </cell>
          <cell r="B810" t="str">
            <v>AmSouth Bancorporation</v>
          </cell>
          <cell r="C810" t="str">
            <v>Banks</v>
          </cell>
          <cell r="D810" t="str">
            <v>UNITED STATES</v>
          </cell>
          <cell r="E810" t="str">
            <v>Y</v>
          </cell>
          <cell r="F810" t="str">
            <v>Affirmed</v>
          </cell>
          <cell r="G810">
            <v>37874</v>
          </cell>
          <cell r="H810" t="str">
            <v>A-</v>
          </cell>
          <cell r="I810" t="str">
            <v>Rating Outlook Stable</v>
          </cell>
        </row>
        <row r="811">
          <cell r="A811">
            <v>80090324</v>
          </cell>
          <cell r="B811" t="str">
            <v>BancFirst Corporation</v>
          </cell>
          <cell r="C811" t="str">
            <v>Banks</v>
          </cell>
          <cell r="D811" t="str">
            <v>UNITED STATES</v>
          </cell>
          <cell r="E811" t="str">
            <v>N</v>
          </cell>
          <cell r="F811" t="str">
            <v>Withdrawn</v>
          </cell>
          <cell r="G811">
            <v>37321</v>
          </cell>
          <cell r="H811" t="str">
            <v>NR</v>
          </cell>
          <cell r="I811" t="str">
            <v>Rating Outlook Stable</v>
          </cell>
        </row>
        <row r="812">
          <cell r="A812">
            <v>80090326</v>
          </cell>
          <cell r="B812" t="str">
            <v>Bancwest Corporation</v>
          </cell>
          <cell r="C812" t="str">
            <v>Banks</v>
          </cell>
          <cell r="D812" t="str">
            <v>UNITED STATES</v>
          </cell>
          <cell r="E812" t="str">
            <v>Y</v>
          </cell>
          <cell r="F812" t="str">
            <v>Affirmed</v>
          </cell>
          <cell r="G812">
            <v>38062</v>
          </cell>
          <cell r="H812" t="str">
            <v>AA-</v>
          </cell>
          <cell r="I812" t="str">
            <v>Rating Outlook Stable</v>
          </cell>
        </row>
        <row r="813">
          <cell r="A813">
            <v>80090327</v>
          </cell>
          <cell r="B813" t="str">
            <v>Harris Bankcorp, Inc.</v>
          </cell>
          <cell r="C813" t="str">
            <v>Banks</v>
          </cell>
          <cell r="D813" t="str">
            <v>UNITED STATES</v>
          </cell>
          <cell r="E813" t="str">
            <v>Y</v>
          </cell>
          <cell r="F813" t="str">
            <v>New Rating</v>
          </cell>
          <cell r="G813">
            <v>36861</v>
          </cell>
          <cell r="H813" t="str">
            <v>AA-</v>
          </cell>
          <cell r="I813" t="str">
            <v>Rating Outlook Stable</v>
          </cell>
        </row>
        <row r="814">
          <cell r="A814">
            <v>80090328</v>
          </cell>
          <cell r="B814" t="str">
            <v>Synovus Financial Corp.</v>
          </cell>
          <cell r="C814" t="str">
            <v>Banks</v>
          </cell>
          <cell r="D814" t="str">
            <v>UNITED STATES</v>
          </cell>
          <cell r="E814" t="str">
            <v>Y</v>
          </cell>
          <cell r="F814" t="str">
            <v>Revision Rating</v>
          </cell>
          <cell r="G814">
            <v>36861</v>
          </cell>
          <cell r="H814" t="str">
            <v>A</v>
          </cell>
          <cell r="I814" t="str">
            <v>Rating Outlook Stable</v>
          </cell>
        </row>
        <row r="815">
          <cell r="A815">
            <v>80090331</v>
          </cell>
          <cell r="B815" t="str">
            <v>Riggs National Corp.</v>
          </cell>
          <cell r="C815" t="str">
            <v>Banks</v>
          </cell>
          <cell r="D815" t="str">
            <v>UNITED STATES</v>
          </cell>
          <cell r="E815" t="str">
            <v>Y</v>
          </cell>
          <cell r="F815" t="str">
            <v>Rating Watch On</v>
          </cell>
          <cell r="G815">
            <v>38184</v>
          </cell>
          <cell r="H815" t="str">
            <v>BB-</v>
          </cell>
          <cell r="I815" t="str">
            <v>Rating Watch Positive</v>
          </cell>
        </row>
        <row r="816">
          <cell r="A816">
            <v>80090333</v>
          </cell>
          <cell r="B816" t="str">
            <v>BB&amp;T Corporation</v>
          </cell>
          <cell r="C816" t="str">
            <v>Banks</v>
          </cell>
          <cell r="D816" t="str">
            <v>UNITED STATES</v>
          </cell>
          <cell r="E816" t="str">
            <v>Y</v>
          </cell>
          <cell r="F816" t="str">
            <v>Affirmed</v>
          </cell>
          <cell r="G816">
            <v>37650</v>
          </cell>
          <cell r="H816" t="str">
            <v>A+</v>
          </cell>
          <cell r="I816" t="str">
            <v>Rating Outlook Positive</v>
          </cell>
        </row>
        <row r="817">
          <cell r="A817">
            <v>80090335</v>
          </cell>
          <cell r="B817" t="str">
            <v>BOK Financial Corp.</v>
          </cell>
          <cell r="C817" t="str">
            <v>Banks</v>
          </cell>
          <cell r="D817" t="str">
            <v>UNITED STATES</v>
          </cell>
          <cell r="E817" t="str">
            <v>Y</v>
          </cell>
          <cell r="F817" t="str">
            <v>New Rating</v>
          </cell>
          <cell r="G817">
            <v>36861</v>
          </cell>
          <cell r="H817" t="str">
            <v>A-</v>
          </cell>
          <cell r="I817" t="str">
            <v>Rating Outlook Stable</v>
          </cell>
        </row>
        <row r="818">
          <cell r="A818">
            <v>80090336</v>
          </cell>
          <cell r="B818" t="str">
            <v>BSB Bancorp, Inc.</v>
          </cell>
          <cell r="C818" t="str">
            <v>Banks</v>
          </cell>
          <cell r="D818" t="str">
            <v>UNITED STATES</v>
          </cell>
          <cell r="E818" t="str">
            <v>Y</v>
          </cell>
          <cell r="F818" t="str">
            <v>Withdrawn</v>
          </cell>
          <cell r="G818">
            <v>38183</v>
          </cell>
          <cell r="H818" t="str">
            <v>NR</v>
          </cell>
        </row>
        <row r="819">
          <cell r="A819">
            <v>80090337</v>
          </cell>
          <cell r="B819" t="str">
            <v>RBC Centura Banks, Inc.</v>
          </cell>
          <cell r="C819" t="str">
            <v>Banks</v>
          </cell>
          <cell r="D819" t="str">
            <v>UNITED STATES</v>
          </cell>
          <cell r="E819" t="str">
            <v>Y</v>
          </cell>
          <cell r="F819" t="str">
            <v>Rating Watch On</v>
          </cell>
          <cell r="G819">
            <v>38244</v>
          </cell>
          <cell r="H819" t="str">
            <v>AA-</v>
          </cell>
          <cell r="I819" t="str">
            <v>Rating Watch Negative</v>
          </cell>
        </row>
        <row r="820">
          <cell r="A820">
            <v>80090338</v>
          </cell>
          <cell r="B820" t="str">
            <v>S&amp;T Bancorp Inc.</v>
          </cell>
          <cell r="C820" t="str">
            <v>Banks</v>
          </cell>
          <cell r="D820" t="str">
            <v>UNITED STATES</v>
          </cell>
          <cell r="E820" t="str">
            <v>N</v>
          </cell>
          <cell r="F820" t="str">
            <v>Withdrawn</v>
          </cell>
          <cell r="G820">
            <v>36986</v>
          </cell>
          <cell r="H820" t="str">
            <v>NR</v>
          </cell>
        </row>
        <row r="821">
          <cell r="A821">
            <v>80090339</v>
          </cell>
          <cell r="B821" t="str">
            <v>TCF Financial Corporation</v>
          </cell>
          <cell r="C821" t="str">
            <v>Banks</v>
          </cell>
          <cell r="D821" t="str">
            <v>UNITED STATES</v>
          </cell>
          <cell r="E821" t="str">
            <v>Y</v>
          </cell>
          <cell r="F821" t="str">
            <v>Affirmed</v>
          </cell>
          <cell r="G821">
            <v>37637</v>
          </cell>
          <cell r="H821" t="str">
            <v>A-</v>
          </cell>
          <cell r="I821" t="str">
            <v>Rating Outlook Stable</v>
          </cell>
        </row>
        <row r="822">
          <cell r="A822">
            <v>80090341</v>
          </cell>
          <cell r="B822" t="str">
            <v>Charter One Financial, Inc.</v>
          </cell>
          <cell r="C822" t="str">
            <v>Banks</v>
          </cell>
          <cell r="D822" t="str">
            <v>UNITED STATES</v>
          </cell>
          <cell r="E822" t="str">
            <v>Y</v>
          </cell>
          <cell r="F822" t="str">
            <v>Rating Watch On</v>
          </cell>
          <cell r="G822">
            <v>38112</v>
          </cell>
          <cell r="H822" t="str">
            <v>A-</v>
          </cell>
          <cell r="I822" t="str">
            <v>Rating Watch Positive</v>
          </cell>
        </row>
        <row r="823">
          <cell r="A823">
            <v>80090342</v>
          </cell>
          <cell r="B823" t="str">
            <v>Charter One Commercial</v>
          </cell>
          <cell r="C823" t="str">
            <v>Banks</v>
          </cell>
          <cell r="D823" t="str">
            <v>UNITED STATES</v>
          </cell>
          <cell r="E823" t="str">
            <v>N</v>
          </cell>
          <cell r="F823" t="str">
            <v>Withdrawn</v>
          </cell>
          <cell r="G823">
            <v>37817</v>
          </cell>
          <cell r="H823" t="str">
            <v>NR</v>
          </cell>
        </row>
        <row r="824">
          <cell r="A824">
            <v>80090343</v>
          </cell>
          <cell r="B824" t="str">
            <v>TCF National Bank (MN)</v>
          </cell>
          <cell r="C824" t="str">
            <v>Banks</v>
          </cell>
          <cell r="D824" t="str">
            <v>UNITED STATES</v>
          </cell>
          <cell r="E824" t="str">
            <v>Y</v>
          </cell>
          <cell r="F824" t="str">
            <v>Affirmed</v>
          </cell>
          <cell r="G824">
            <v>37637</v>
          </cell>
          <cell r="H824" t="str">
            <v>A-</v>
          </cell>
          <cell r="I824" t="str">
            <v>Rating Outlook Stable</v>
          </cell>
        </row>
        <row r="825">
          <cell r="A825">
            <v>80090344</v>
          </cell>
          <cell r="B825" t="str">
            <v>TCF National Bank (CO)</v>
          </cell>
          <cell r="C825" t="str">
            <v>Banks</v>
          </cell>
          <cell r="D825" t="str">
            <v>UNITED STATES</v>
          </cell>
          <cell r="E825" t="str">
            <v>N</v>
          </cell>
          <cell r="F825" t="str">
            <v>Withdrawn</v>
          </cell>
          <cell r="G825">
            <v>37637</v>
          </cell>
          <cell r="H825" t="str">
            <v>NR</v>
          </cell>
        </row>
        <row r="826">
          <cell r="A826">
            <v>80090345</v>
          </cell>
          <cell r="B826" t="str">
            <v>Three Rivers Bancorp, Inc.</v>
          </cell>
          <cell r="C826" t="str">
            <v>Banks</v>
          </cell>
          <cell r="D826" t="str">
            <v>UNITED STATES</v>
          </cell>
          <cell r="E826" t="str">
            <v>N</v>
          </cell>
          <cell r="F826" t="str">
            <v>Upgrade</v>
          </cell>
          <cell r="G826">
            <v>37531</v>
          </cell>
          <cell r="H826" t="str">
            <v>BBB+</v>
          </cell>
          <cell r="I826" t="str">
            <v>Rating Outlook Stable</v>
          </cell>
        </row>
        <row r="827">
          <cell r="A827">
            <v>80090346</v>
          </cell>
          <cell r="B827" t="str">
            <v>Trustmark Corporation</v>
          </cell>
          <cell r="C827" t="str">
            <v>Banks</v>
          </cell>
          <cell r="D827" t="str">
            <v>UNITED STATES</v>
          </cell>
          <cell r="E827" t="str">
            <v>Y</v>
          </cell>
          <cell r="F827" t="str">
            <v>Revision Rating</v>
          </cell>
          <cell r="G827">
            <v>36861</v>
          </cell>
          <cell r="H827" t="str">
            <v>A-</v>
          </cell>
          <cell r="I827" t="str">
            <v>Rating Outlook Stable</v>
          </cell>
        </row>
        <row r="828">
          <cell r="A828">
            <v>80090347</v>
          </cell>
          <cell r="B828" t="str">
            <v>Regions Financial Corp.</v>
          </cell>
          <cell r="C828" t="str">
            <v>Banks</v>
          </cell>
          <cell r="D828" t="str">
            <v>UNITED STATES</v>
          </cell>
          <cell r="E828" t="str">
            <v>Y</v>
          </cell>
          <cell r="F828" t="str">
            <v>Affirmed</v>
          </cell>
          <cell r="G828">
            <v>38169</v>
          </cell>
          <cell r="H828" t="str">
            <v>A+</v>
          </cell>
          <cell r="I828" t="str">
            <v>Rating Outlook Stable</v>
          </cell>
        </row>
        <row r="829">
          <cell r="A829">
            <v>80090348</v>
          </cell>
          <cell r="B829" t="str">
            <v>Southwest Bancorporation of Texas, Inc.</v>
          </cell>
          <cell r="C829" t="str">
            <v>Banks</v>
          </cell>
          <cell r="D829" t="str">
            <v>UNITED STATES</v>
          </cell>
          <cell r="E829" t="str">
            <v>Y</v>
          </cell>
          <cell r="F829" t="str">
            <v>Affirmed</v>
          </cell>
          <cell r="G829">
            <v>38127</v>
          </cell>
          <cell r="H829" t="str">
            <v>BBB</v>
          </cell>
          <cell r="I829" t="str">
            <v>Rating Outlook Stable</v>
          </cell>
        </row>
        <row r="830">
          <cell r="A830">
            <v>80090349</v>
          </cell>
          <cell r="B830" t="str">
            <v>SouthTrust Corporation</v>
          </cell>
          <cell r="C830" t="str">
            <v>Banks</v>
          </cell>
          <cell r="D830" t="str">
            <v>UNITED STATES</v>
          </cell>
          <cell r="E830" t="str">
            <v>Y</v>
          </cell>
          <cell r="F830" t="str">
            <v>Rating Watch On</v>
          </cell>
          <cell r="G830">
            <v>38159</v>
          </cell>
          <cell r="H830" t="str">
            <v>A</v>
          </cell>
          <cell r="I830" t="str">
            <v>Rating Watch Positive</v>
          </cell>
        </row>
        <row r="831">
          <cell r="A831">
            <v>80090350</v>
          </cell>
          <cell r="B831" t="str">
            <v>First Commercial Bank, N.A.</v>
          </cell>
          <cell r="C831" t="str">
            <v>Banks</v>
          </cell>
          <cell r="D831" t="str">
            <v>UNITED STATES</v>
          </cell>
          <cell r="E831" t="str">
            <v>N</v>
          </cell>
          <cell r="F831" t="str">
            <v>Withdrawn</v>
          </cell>
          <cell r="G831">
            <v>36862</v>
          </cell>
          <cell r="H831" t="str">
            <v>NR</v>
          </cell>
        </row>
        <row r="832">
          <cell r="A832">
            <v>80090352</v>
          </cell>
          <cell r="B832" t="str">
            <v>Golden West Financial Corporation</v>
          </cell>
          <cell r="C832" t="str">
            <v>Banks</v>
          </cell>
          <cell r="D832" t="str">
            <v>UNITED STATES</v>
          </cell>
          <cell r="E832" t="str">
            <v>N</v>
          </cell>
          <cell r="F832" t="str">
            <v>Withdrawn</v>
          </cell>
          <cell r="G832">
            <v>37340</v>
          </cell>
          <cell r="H832" t="str">
            <v>NR</v>
          </cell>
        </row>
        <row r="833">
          <cell r="A833">
            <v>80090353</v>
          </cell>
          <cell r="B833" t="str">
            <v>Bay Area Bank</v>
          </cell>
          <cell r="C833" t="str">
            <v>Banks</v>
          </cell>
          <cell r="D833" t="str">
            <v>UNITED STATES</v>
          </cell>
          <cell r="E833" t="str">
            <v>Y</v>
          </cell>
          <cell r="F833" t="str">
            <v>Affirmed</v>
          </cell>
          <cell r="G833">
            <v>37637</v>
          </cell>
          <cell r="H833" t="str">
            <v>BBB-</v>
          </cell>
          <cell r="I833" t="str">
            <v>Rating Outlook Stable</v>
          </cell>
        </row>
        <row r="834">
          <cell r="A834">
            <v>80090354</v>
          </cell>
          <cell r="B834" t="str">
            <v>Fulton Financial Corporation</v>
          </cell>
          <cell r="C834" t="str">
            <v>Banks</v>
          </cell>
          <cell r="D834" t="str">
            <v>UNITED STATES</v>
          </cell>
          <cell r="E834" t="str">
            <v>Y</v>
          </cell>
          <cell r="F834" t="str">
            <v>New Rating</v>
          </cell>
          <cell r="G834">
            <v>37420</v>
          </cell>
          <cell r="H834" t="str">
            <v>A</v>
          </cell>
          <cell r="I834" t="str">
            <v>Rating Outlook Stable</v>
          </cell>
        </row>
        <row r="835">
          <cell r="A835">
            <v>80090355</v>
          </cell>
          <cell r="B835" t="str">
            <v>FirstMerit Corporation</v>
          </cell>
          <cell r="C835" t="str">
            <v>Banks</v>
          </cell>
          <cell r="D835" t="str">
            <v>UNITED STATES</v>
          </cell>
          <cell r="E835" t="str">
            <v>Y</v>
          </cell>
          <cell r="F835" t="str">
            <v>Affirmed</v>
          </cell>
          <cell r="G835">
            <v>37648</v>
          </cell>
          <cell r="H835" t="str">
            <v>A-</v>
          </cell>
          <cell r="I835" t="str">
            <v>Rating Outlook Stable</v>
          </cell>
        </row>
        <row r="836">
          <cell r="A836">
            <v>80090356</v>
          </cell>
          <cell r="B836" t="str">
            <v>Dime Bancorp, Inc.</v>
          </cell>
          <cell r="C836" t="str">
            <v>Banks</v>
          </cell>
          <cell r="D836" t="str">
            <v>UNITED STATES</v>
          </cell>
          <cell r="E836" t="str">
            <v>N</v>
          </cell>
          <cell r="F836" t="str">
            <v>Withdrawn</v>
          </cell>
          <cell r="G836">
            <v>37817</v>
          </cell>
          <cell r="H836" t="str">
            <v>NR</v>
          </cell>
        </row>
        <row r="837">
          <cell r="A837">
            <v>80090357</v>
          </cell>
          <cell r="B837" t="str">
            <v>Citizens Banking Corp.</v>
          </cell>
          <cell r="C837" t="str">
            <v>Banks</v>
          </cell>
          <cell r="D837" t="str">
            <v>UNITED STATES</v>
          </cell>
          <cell r="E837" t="str">
            <v>Y</v>
          </cell>
          <cell r="F837" t="str">
            <v>Affirmed</v>
          </cell>
          <cell r="G837">
            <v>38082</v>
          </cell>
          <cell r="H837" t="str">
            <v>BBB</v>
          </cell>
          <cell r="I837" t="str">
            <v>Rating Outlook Stable</v>
          </cell>
        </row>
        <row r="838">
          <cell r="A838">
            <v>80090358</v>
          </cell>
          <cell r="B838" t="str">
            <v>City National Corporation</v>
          </cell>
          <cell r="C838" t="str">
            <v>Banks</v>
          </cell>
          <cell r="D838" t="str">
            <v>UNITED STATES</v>
          </cell>
          <cell r="E838" t="str">
            <v>Y</v>
          </cell>
          <cell r="F838" t="str">
            <v>Upgrade</v>
          </cell>
          <cell r="G838">
            <v>38187</v>
          </cell>
          <cell r="H838" t="str">
            <v>A-</v>
          </cell>
          <cell r="I838" t="str">
            <v>Rating Outlook Stable</v>
          </cell>
        </row>
        <row r="839">
          <cell r="A839">
            <v>80090359</v>
          </cell>
          <cell r="B839" t="str">
            <v>Commerce Bancshares, Inc.</v>
          </cell>
          <cell r="C839" t="str">
            <v>Banks</v>
          </cell>
          <cell r="D839" t="str">
            <v>UNITED STATES</v>
          </cell>
          <cell r="E839" t="str">
            <v>N</v>
          </cell>
          <cell r="F839" t="str">
            <v>Withdrawn</v>
          </cell>
          <cell r="G839">
            <v>37144</v>
          </cell>
          <cell r="H839" t="str">
            <v>NR</v>
          </cell>
          <cell r="I839" t="str">
            <v>Rating Outlook Stable</v>
          </cell>
        </row>
        <row r="840">
          <cell r="A840">
            <v>80090360</v>
          </cell>
          <cell r="B840" t="str">
            <v>Commercial Federal Corporation</v>
          </cell>
          <cell r="C840" t="str">
            <v>Banks</v>
          </cell>
          <cell r="D840" t="str">
            <v>UNITED STATES</v>
          </cell>
          <cell r="E840" t="str">
            <v>Y</v>
          </cell>
          <cell r="F840" t="str">
            <v>Revision Rating</v>
          </cell>
          <cell r="G840">
            <v>36861</v>
          </cell>
          <cell r="H840" t="str">
            <v>BBB-</v>
          </cell>
          <cell r="I840" t="str">
            <v>Rating Outlook Stable</v>
          </cell>
        </row>
        <row r="841">
          <cell r="A841">
            <v>80090362</v>
          </cell>
          <cell r="B841" t="str">
            <v>Community Bank System, Inc.</v>
          </cell>
          <cell r="C841" t="str">
            <v>Banks</v>
          </cell>
          <cell r="D841" t="str">
            <v>UNITED STATES</v>
          </cell>
          <cell r="E841" t="str">
            <v>Y</v>
          </cell>
          <cell r="F841" t="str">
            <v>Affirmed</v>
          </cell>
          <cell r="G841">
            <v>37901</v>
          </cell>
          <cell r="H841" t="str">
            <v>BBB</v>
          </cell>
          <cell r="I841" t="str">
            <v>Rating Outlook Stable</v>
          </cell>
        </row>
        <row r="842">
          <cell r="A842">
            <v>80090364</v>
          </cell>
          <cell r="B842" t="str">
            <v>Dime Community Bancshares, Inc.</v>
          </cell>
          <cell r="C842" t="str">
            <v>Banks</v>
          </cell>
          <cell r="D842" t="str">
            <v>UNITED STATES</v>
          </cell>
          <cell r="E842" t="str">
            <v>Y</v>
          </cell>
          <cell r="F842" t="str">
            <v>Affirmed</v>
          </cell>
          <cell r="G842">
            <v>37349</v>
          </cell>
          <cell r="H842" t="str">
            <v>BBB</v>
          </cell>
          <cell r="I842" t="str">
            <v>Rating Outlook Stable</v>
          </cell>
        </row>
        <row r="843">
          <cell r="A843">
            <v>80090365</v>
          </cell>
          <cell r="B843" t="str">
            <v>North Fork Bancorporation, Inc.</v>
          </cell>
          <cell r="C843" t="str">
            <v>Banks</v>
          </cell>
          <cell r="D843" t="str">
            <v>UNITED STATES</v>
          </cell>
          <cell r="E843" t="str">
            <v>Y</v>
          </cell>
          <cell r="F843" t="str">
            <v>Rating Watch On</v>
          </cell>
          <cell r="G843">
            <v>38034</v>
          </cell>
          <cell r="H843" t="str">
            <v>A</v>
          </cell>
          <cell r="I843" t="str">
            <v>Rating Watch Negative</v>
          </cell>
        </row>
        <row r="844">
          <cell r="A844">
            <v>80090366</v>
          </cell>
          <cell r="B844" t="str">
            <v>Eastern Bank Corporation</v>
          </cell>
          <cell r="C844" t="str">
            <v>Banks</v>
          </cell>
          <cell r="D844" t="str">
            <v>UNITED STATES</v>
          </cell>
          <cell r="E844" t="str">
            <v>Y</v>
          </cell>
          <cell r="F844" t="str">
            <v>Affirmed</v>
          </cell>
          <cell r="G844">
            <v>38187</v>
          </cell>
          <cell r="H844" t="str">
            <v>BBB</v>
          </cell>
          <cell r="I844" t="str">
            <v>Rating Outlook Stable</v>
          </cell>
        </row>
        <row r="845">
          <cell r="A845">
            <v>80090367</v>
          </cell>
          <cell r="B845" t="str">
            <v>Old Kent Financial Corp.</v>
          </cell>
          <cell r="C845" t="str">
            <v>Banks</v>
          </cell>
          <cell r="D845" t="str">
            <v>UNITED STATES</v>
          </cell>
          <cell r="E845" t="str">
            <v>Y</v>
          </cell>
          <cell r="F845" t="str">
            <v>Withdrawn</v>
          </cell>
          <cell r="G845">
            <v>36983</v>
          </cell>
          <cell r="H845" t="str">
            <v>NR</v>
          </cell>
          <cell r="I845" t="str">
            <v>Rating Watch Off</v>
          </cell>
        </row>
        <row r="846">
          <cell r="A846">
            <v>80090368</v>
          </cell>
          <cell r="B846" t="str">
            <v>Old National Bancorp</v>
          </cell>
          <cell r="C846" t="str">
            <v>Banks</v>
          </cell>
          <cell r="D846" t="str">
            <v>UNITED STATES</v>
          </cell>
          <cell r="E846" t="str">
            <v>Y</v>
          </cell>
          <cell r="F846" t="str">
            <v>Downgrade</v>
          </cell>
          <cell r="G846">
            <v>38016</v>
          </cell>
          <cell r="H846" t="str">
            <v>BBB</v>
          </cell>
          <cell r="I846" t="str">
            <v>Rating Outlook Stable</v>
          </cell>
        </row>
        <row r="847">
          <cell r="A847">
            <v>80090369</v>
          </cell>
          <cell r="B847" t="str">
            <v>Emigrant Bancorp, Inc.</v>
          </cell>
          <cell r="C847" t="str">
            <v>Banks</v>
          </cell>
          <cell r="D847" t="str">
            <v>UNITED STATES</v>
          </cell>
          <cell r="E847" t="str">
            <v>Y</v>
          </cell>
          <cell r="F847" t="str">
            <v>Downgrade</v>
          </cell>
          <cell r="G847">
            <v>37966</v>
          </cell>
          <cell r="H847" t="str">
            <v>BBB+</v>
          </cell>
          <cell r="I847" t="str">
            <v>Rating Outlook Stable</v>
          </cell>
        </row>
        <row r="848">
          <cell r="A848">
            <v>80090370</v>
          </cell>
          <cell r="B848" t="str">
            <v>First Citizens BancShares</v>
          </cell>
          <cell r="C848" t="str">
            <v>Banks</v>
          </cell>
          <cell r="D848" t="str">
            <v>UNITED STATES</v>
          </cell>
          <cell r="E848" t="str">
            <v>N</v>
          </cell>
          <cell r="F848" t="str">
            <v>Withdrawn</v>
          </cell>
          <cell r="G848">
            <v>37000</v>
          </cell>
          <cell r="H848" t="str">
            <v>NR</v>
          </cell>
        </row>
        <row r="849">
          <cell r="A849">
            <v>80090371</v>
          </cell>
          <cell r="B849" t="str">
            <v>Pacific Northwest Bancorp</v>
          </cell>
          <cell r="C849" t="str">
            <v>Banks</v>
          </cell>
          <cell r="D849" t="str">
            <v>UNITED STATES</v>
          </cell>
          <cell r="E849" t="str">
            <v>Y</v>
          </cell>
          <cell r="F849" t="str">
            <v>Upgrade</v>
          </cell>
          <cell r="G849">
            <v>37928</v>
          </cell>
          <cell r="H849" t="str">
            <v>AA</v>
          </cell>
          <cell r="I849" t="str">
            <v>Rating Outlook Stable</v>
          </cell>
        </row>
        <row r="850">
          <cell r="A850">
            <v>80090373</v>
          </cell>
          <cell r="B850" t="str">
            <v>First Commonwealth Financial Corporation</v>
          </cell>
          <cell r="C850" t="str">
            <v>Banks</v>
          </cell>
          <cell r="D850" t="str">
            <v>UNITED STATES</v>
          </cell>
          <cell r="E850" t="str">
            <v>Y</v>
          </cell>
          <cell r="F850" t="str">
            <v>Affirmed</v>
          </cell>
          <cell r="G850">
            <v>37967</v>
          </cell>
          <cell r="H850" t="str">
            <v>BBB</v>
          </cell>
          <cell r="I850" t="str">
            <v>Rating Outlook Stable</v>
          </cell>
        </row>
        <row r="851">
          <cell r="A851">
            <v>80090374</v>
          </cell>
          <cell r="B851" t="str">
            <v>First Interstate BancSystem, Inc.</v>
          </cell>
          <cell r="C851" t="str">
            <v>Banks</v>
          </cell>
          <cell r="D851" t="str">
            <v>UNITED STATES</v>
          </cell>
          <cell r="E851" t="str">
            <v>Y</v>
          </cell>
          <cell r="F851" t="str">
            <v>Affirmed</v>
          </cell>
          <cell r="G851">
            <v>37610</v>
          </cell>
          <cell r="H851" t="str">
            <v>BBB-</v>
          </cell>
          <cell r="I851" t="str">
            <v>Rating Outlook Positive</v>
          </cell>
        </row>
        <row r="852">
          <cell r="A852">
            <v>80090375</v>
          </cell>
          <cell r="B852" t="str">
            <v>PNC Advisors, NA</v>
          </cell>
          <cell r="C852" t="str">
            <v>Banks</v>
          </cell>
          <cell r="D852" t="str">
            <v>UNITED STATES</v>
          </cell>
          <cell r="E852" t="str">
            <v>N</v>
          </cell>
          <cell r="F852" t="str">
            <v>Withdrawn</v>
          </cell>
          <cell r="G852">
            <v>37648</v>
          </cell>
          <cell r="H852" t="str">
            <v>NR</v>
          </cell>
        </row>
        <row r="853">
          <cell r="A853">
            <v>80090376</v>
          </cell>
          <cell r="B853" t="str">
            <v>Provident Bankshares Corp.</v>
          </cell>
          <cell r="C853" t="str">
            <v>Banks</v>
          </cell>
          <cell r="D853" t="str">
            <v>UNITED STATES</v>
          </cell>
          <cell r="E853" t="str">
            <v>Y</v>
          </cell>
          <cell r="F853" t="str">
            <v>Affirmed</v>
          </cell>
          <cell r="G853">
            <v>37929</v>
          </cell>
          <cell r="H853" t="str">
            <v>BBB-</v>
          </cell>
          <cell r="I853" t="str">
            <v>Rating Outlook Stable</v>
          </cell>
        </row>
        <row r="854">
          <cell r="A854">
            <v>80090377</v>
          </cell>
          <cell r="B854" t="str">
            <v>First Midwest Bancorp, Inc.</v>
          </cell>
          <cell r="C854" t="str">
            <v>Banks</v>
          </cell>
          <cell r="D854" t="str">
            <v>UNITED STATES</v>
          </cell>
          <cell r="E854" t="str">
            <v>Y</v>
          </cell>
          <cell r="F854" t="str">
            <v>Affirmed</v>
          </cell>
          <cell r="G854">
            <v>37876</v>
          </cell>
          <cell r="H854" t="str">
            <v>BBB+</v>
          </cell>
          <cell r="I854" t="str">
            <v>Rating Outlook Stable</v>
          </cell>
        </row>
        <row r="855">
          <cell r="A855">
            <v>80090378</v>
          </cell>
          <cell r="B855" t="str">
            <v>First National of Nebraska, Inc.</v>
          </cell>
          <cell r="C855" t="str">
            <v>Banks</v>
          </cell>
          <cell r="D855" t="str">
            <v>UNITED STATES</v>
          </cell>
          <cell r="E855" t="str">
            <v>Y</v>
          </cell>
          <cell r="F855" t="str">
            <v>Revision Rating</v>
          </cell>
          <cell r="G855">
            <v>36861</v>
          </cell>
          <cell r="H855" t="str">
            <v>BBB+</v>
          </cell>
          <cell r="I855" t="str">
            <v>Rating Outlook Stable</v>
          </cell>
        </row>
        <row r="856">
          <cell r="A856">
            <v>80090379</v>
          </cell>
          <cell r="B856" t="str">
            <v>UMB Financial Corp.</v>
          </cell>
          <cell r="C856" t="str">
            <v>Banks</v>
          </cell>
          <cell r="D856" t="str">
            <v>UNITED STATES</v>
          </cell>
          <cell r="E856" t="str">
            <v>Y</v>
          </cell>
          <cell r="F856" t="str">
            <v>Affirmed</v>
          </cell>
          <cell r="G856">
            <v>37582</v>
          </cell>
          <cell r="H856" t="str">
            <v>A+</v>
          </cell>
          <cell r="I856" t="str">
            <v>Rating Outlook Negative</v>
          </cell>
        </row>
        <row r="857">
          <cell r="A857">
            <v>80090380</v>
          </cell>
          <cell r="B857" t="str">
            <v>Union Planters Corporation</v>
          </cell>
          <cell r="C857" t="str">
            <v>Banks</v>
          </cell>
          <cell r="D857" t="str">
            <v>UNITED STATES</v>
          </cell>
          <cell r="E857" t="str">
            <v>Y</v>
          </cell>
          <cell r="F857" t="str">
            <v>Upgrade</v>
          </cell>
          <cell r="G857">
            <v>38169</v>
          </cell>
          <cell r="H857" t="str">
            <v>A+</v>
          </cell>
          <cell r="I857" t="str">
            <v>Rating Outlook Stable</v>
          </cell>
        </row>
        <row r="858">
          <cell r="A858">
            <v>80090382</v>
          </cell>
          <cell r="B858" t="str">
            <v>Washington Federal Inc.</v>
          </cell>
          <cell r="C858" t="str">
            <v>Banks</v>
          </cell>
          <cell r="D858" t="str">
            <v>UNITED STATES</v>
          </cell>
          <cell r="E858" t="str">
            <v>Y</v>
          </cell>
          <cell r="F858" t="str">
            <v>Revision Rating</v>
          </cell>
          <cell r="G858">
            <v>36861</v>
          </cell>
          <cell r="H858" t="str">
            <v>A-</v>
          </cell>
          <cell r="I858" t="str">
            <v>Rating Outlook Stable</v>
          </cell>
        </row>
        <row r="859">
          <cell r="A859">
            <v>80090383</v>
          </cell>
          <cell r="B859" t="str">
            <v>New American Capital, Inc.</v>
          </cell>
          <cell r="C859" t="str">
            <v>Banks</v>
          </cell>
          <cell r="D859" t="str">
            <v>UNITED STATES</v>
          </cell>
          <cell r="E859" t="str">
            <v>N</v>
          </cell>
          <cell r="F859" t="str">
            <v>Withdrawn</v>
          </cell>
          <cell r="G859">
            <v>37813</v>
          </cell>
          <cell r="H859" t="str">
            <v>NR</v>
          </cell>
        </row>
        <row r="860">
          <cell r="A860">
            <v>80090384</v>
          </cell>
          <cell r="B860" t="str">
            <v>Westamerica Bancorporation</v>
          </cell>
          <cell r="C860" t="str">
            <v>Banks</v>
          </cell>
          <cell r="D860" t="str">
            <v>UNITED STATES</v>
          </cell>
          <cell r="E860" t="str">
            <v>Y</v>
          </cell>
          <cell r="F860" t="str">
            <v>Rating Watch On</v>
          </cell>
          <cell r="G860">
            <v>38230</v>
          </cell>
          <cell r="H860" t="str">
            <v>A</v>
          </cell>
          <cell r="I860" t="str">
            <v>Rating Watch Negative</v>
          </cell>
        </row>
        <row r="861">
          <cell r="A861">
            <v>80090385</v>
          </cell>
          <cell r="B861" t="str">
            <v>Whitney Holding Corp.</v>
          </cell>
          <cell r="C861" t="str">
            <v>Banks</v>
          </cell>
          <cell r="D861" t="str">
            <v>UNITED STATES</v>
          </cell>
          <cell r="E861" t="str">
            <v>Y</v>
          </cell>
          <cell r="F861" t="str">
            <v>Revision Rating</v>
          </cell>
          <cell r="G861">
            <v>36861</v>
          </cell>
          <cell r="H861" t="str">
            <v>BBB+</v>
          </cell>
          <cell r="I861" t="str">
            <v>Rating Outlook Stable</v>
          </cell>
        </row>
        <row r="862">
          <cell r="A862">
            <v>80090386</v>
          </cell>
          <cell r="B862" t="str">
            <v>Wilmington Trust Corporation</v>
          </cell>
          <cell r="C862" t="str">
            <v>Banks</v>
          </cell>
          <cell r="D862" t="str">
            <v>UNITED STATES</v>
          </cell>
          <cell r="E862" t="str">
            <v>Y</v>
          </cell>
          <cell r="F862" t="str">
            <v>Affirmed</v>
          </cell>
          <cell r="G862">
            <v>37715</v>
          </cell>
          <cell r="H862" t="str">
            <v>A+</v>
          </cell>
          <cell r="I862" t="str">
            <v>Rating Outlook Stable</v>
          </cell>
        </row>
        <row r="863">
          <cell r="A863">
            <v>80090387</v>
          </cell>
          <cell r="B863" t="str">
            <v>McDonald Investments Inc.</v>
          </cell>
          <cell r="C863" t="str">
            <v>Banks</v>
          </cell>
          <cell r="D863" t="str">
            <v>UNITED STATES</v>
          </cell>
          <cell r="E863" t="str">
            <v>Y</v>
          </cell>
          <cell r="F863" t="str">
            <v>Downgrade</v>
          </cell>
          <cell r="G863">
            <v>37245</v>
          </cell>
          <cell r="H863" t="str">
            <v>A</v>
          </cell>
          <cell r="I863" t="str">
            <v>Rating Outlook Stable</v>
          </cell>
        </row>
        <row r="864">
          <cell r="A864">
            <v>80090388</v>
          </cell>
          <cell r="B864" t="str">
            <v>M&amp;T Bank Corporation</v>
          </cell>
          <cell r="C864" t="str">
            <v>Banks</v>
          </cell>
          <cell r="D864" t="str">
            <v>UNITED STATES</v>
          </cell>
          <cell r="E864" t="str">
            <v>Y</v>
          </cell>
          <cell r="F864" t="str">
            <v>Downgrade</v>
          </cell>
          <cell r="G864">
            <v>37712</v>
          </cell>
          <cell r="H864" t="str">
            <v>A-</v>
          </cell>
          <cell r="I864" t="str">
            <v>Rating Outlook Stable</v>
          </cell>
        </row>
        <row r="865">
          <cell r="A865">
            <v>80090390</v>
          </cell>
          <cell r="B865" t="str">
            <v>United National Bancorp</v>
          </cell>
          <cell r="C865" t="str">
            <v>Banks</v>
          </cell>
          <cell r="D865" t="str">
            <v>UNITED STATES</v>
          </cell>
          <cell r="E865" t="str">
            <v>Y</v>
          </cell>
          <cell r="F865" t="str">
            <v>Withdrawn</v>
          </cell>
          <cell r="G865">
            <v>37991</v>
          </cell>
          <cell r="H865" t="str">
            <v>NR</v>
          </cell>
        </row>
        <row r="866">
          <cell r="A866">
            <v>80090391</v>
          </cell>
          <cell r="B866" t="str">
            <v>U.S. Trust Corp.</v>
          </cell>
          <cell r="C866" t="str">
            <v>Banks</v>
          </cell>
          <cell r="D866" t="str">
            <v>UNITED STATES</v>
          </cell>
          <cell r="E866" t="str">
            <v>Y</v>
          </cell>
          <cell r="F866" t="str">
            <v>Affirmed</v>
          </cell>
          <cell r="G866">
            <v>37799</v>
          </cell>
          <cell r="H866" t="str">
            <v>A</v>
          </cell>
          <cell r="I866" t="str">
            <v>Rating Outlook Stable</v>
          </cell>
        </row>
        <row r="867">
          <cell r="A867">
            <v>80090392</v>
          </cell>
          <cell r="B867" t="str">
            <v>Washington Mutual Bank, FA</v>
          </cell>
          <cell r="C867" t="str">
            <v>Banks</v>
          </cell>
          <cell r="D867" t="str">
            <v>UNITED STATES</v>
          </cell>
          <cell r="E867" t="str">
            <v>Y</v>
          </cell>
          <cell r="F867" t="str">
            <v>Affirmed</v>
          </cell>
          <cell r="G867">
            <v>38225</v>
          </cell>
          <cell r="H867" t="str">
            <v>A</v>
          </cell>
          <cell r="I867" t="str">
            <v>Rating Outlook Stable</v>
          </cell>
        </row>
        <row r="868">
          <cell r="A868">
            <v>80090397</v>
          </cell>
          <cell r="B868" t="str">
            <v>Kraft Holdings Virginia Inc.</v>
          </cell>
          <cell r="C868" t="str">
            <v>Food</v>
          </cell>
          <cell r="D868" t="str">
            <v>UNITED STATES</v>
          </cell>
          <cell r="E868" t="str">
            <v>Y</v>
          </cell>
          <cell r="F868" t="str">
            <v>Rating Watch On</v>
          </cell>
          <cell r="G868">
            <v>37704</v>
          </cell>
          <cell r="H868" t="str">
            <v>A</v>
          </cell>
          <cell r="I868" t="str">
            <v>Rating Watch Negative</v>
          </cell>
        </row>
        <row r="869">
          <cell r="A869">
            <v>80090404</v>
          </cell>
          <cell r="B869" t="str">
            <v>AmeriServ Financial, Inc.</v>
          </cell>
          <cell r="C869" t="str">
            <v>Banks</v>
          </cell>
          <cell r="D869" t="str">
            <v>UNITED STATES</v>
          </cell>
          <cell r="E869" t="str">
            <v>Y</v>
          </cell>
          <cell r="F869" t="str">
            <v>Downgrade</v>
          </cell>
          <cell r="G869">
            <v>37728</v>
          </cell>
          <cell r="H869" t="str">
            <v>B</v>
          </cell>
          <cell r="I869" t="str">
            <v>Rating Outlook Negative</v>
          </cell>
        </row>
        <row r="870">
          <cell r="A870">
            <v>80090409</v>
          </cell>
          <cell r="B870" t="str">
            <v>AmeriServ Financial Bank</v>
          </cell>
          <cell r="C870" t="str">
            <v>Banks</v>
          </cell>
          <cell r="D870" t="str">
            <v>UNITED STATES</v>
          </cell>
          <cell r="E870" t="str">
            <v>Y</v>
          </cell>
          <cell r="F870" t="str">
            <v>Downgrade</v>
          </cell>
          <cell r="G870">
            <v>37728</v>
          </cell>
          <cell r="H870" t="str">
            <v>BB-</v>
          </cell>
          <cell r="I870" t="str">
            <v>Rating Outlook Negative</v>
          </cell>
        </row>
        <row r="871">
          <cell r="A871">
            <v>80090410</v>
          </cell>
          <cell r="B871" t="str">
            <v>Bank of Oklahoma Financial Corporation</v>
          </cell>
          <cell r="C871" t="str">
            <v>Banks</v>
          </cell>
          <cell r="D871" t="str">
            <v>UNITED STATES</v>
          </cell>
          <cell r="E871" t="str">
            <v>N</v>
          </cell>
          <cell r="F871" t="str">
            <v>Revision Rating</v>
          </cell>
          <cell r="G871">
            <v>36861</v>
          </cell>
          <cell r="H871" t="str">
            <v>A-</v>
          </cell>
          <cell r="I871" t="str">
            <v>Rating Outlook Stable</v>
          </cell>
        </row>
        <row r="872">
          <cell r="A872">
            <v>80090412</v>
          </cell>
          <cell r="B872" t="str">
            <v>Pulte Homes, Inc.</v>
          </cell>
          <cell r="C872" t="str">
            <v>Homebuilding</v>
          </cell>
          <cell r="D872" t="str">
            <v>UNITED STATES</v>
          </cell>
          <cell r="E872" t="str">
            <v>Y</v>
          </cell>
          <cell r="F872" t="str">
            <v>Affirmed</v>
          </cell>
          <cell r="G872">
            <v>37013</v>
          </cell>
          <cell r="H872" t="str">
            <v>BBB+</v>
          </cell>
          <cell r="I872" t="str">
            <v>Rating Outlook Stable</v>
          </cell>
        </row>
        <row r="873">
          <cell r="A873">
            <v>80090415</v>
          </cell>
          <cell r="B873" t="str">
            <v>Marshall &amp; Ilsley Corporation</v>
          </cell>
          <cell r="C873" t="str">
            <v>Banks</v>
          </cell>
          <cell r="D873" t="str">
            <v>UNITED STATES</v>
          </cell>
          <cell r="E873" t="str">
            <v>Y</v>
          </cell>
          <cell r="F873" t="str">
            <v>Revision Outlook</v>
          </cell>
          <cell r="G873">
            <v>38124</v>
          </cell>
          <cell r="H873" t="str">
            <v>A+</v>
          </cell>
          <cell r="I873" t="str">
            <v>Rating Outlook Stable</v>
          </cell>
        </row>
        <row r="874">
          <cell r="A874">
            <v>80090416</v>
          </cell>
          <cell r="B874" t="str">
            <v>LanChile Airlines Receivables</v>
          </cell>
          <cell r="C874" t="str">
            <v>Corporates</v>
          </cell>
          <cell r="D874" t="str">
            <v>CHILE</v>
          </cell>
          <cell r="E874" t="str">
            <v>Y</v>
          </cell>
          <cell r="F874" t="str">
            <v>Affirmed</v>
          </cell>
          <cell r="G874">
            <v>38057</v>
          </cell>
          <cell r="H874" t="str">
            <v>BBB-</v>
          </cell>
          <cell r="I874" t="str">
            <v>Rating Outlook Stable</v>
          </cell>
        </row>
        <row r="875">
          <cell r="A875">
            <v>80090418</v>
          </cell>
          <cell r="B875" t="str">
            <v>Mercantile Bankshares Corp.</v>
          </cell>
          <cell r="C875" t="str">
            <v>Banks</v>
          </cell>
          <cell r="D875" t="str">
            <v>UNITED STATES</v>
          </cell>
          <cell r="E875" t="str">
            <v>N</v>
          </cell>
          <cell r="F875" t="str">
            <v>Withdrawn</v>
          </cell>
          <cell r="G875">
            <v>37140</v>
          </cell>
          <cell r="H875" t="str">
            <v>NR</v>
          </cell>
        </row>
        <row r="876">
          <cell r="A876">
            <v>80090421</v>
          </cell>
          <cell r="B876" t="str">
            <v>National Commerce Financial Corporation</v>
          </cell>
          <cell r="C876" t="str">
            <v>Banks</v>
          </cell>
          <cell r="D876" t="str">
            <v>UNITED STATES</v>
          </cell>
          <cell r="E876" t="str">
            <v>Y</v>
          </cell>
          <cell r="F876" t="str">
            <v>Affirmed</v>
          </cell>
          <cell r="G876">
            <v>38117</v>
          </cell>
          <cell r="H876" t="str">
            <v>A-</v>
          </cell>
          <cell r="I876" t="str">
            <v>Rating Watch Positive</v>
          </cell>
        </row>
        <row r="877">
          <cell r="A877">
            <v>80090423</v>
          </cell>
          <cell r="B877" t="str">
            <v>Innogy Plc</v>
          </cell>
          <cell r="C877" t="str">
            <v>Global Power</v>
          </cell>
          <cell r="D877" t="str">
            <v>UNITED KINGDOM</v>
          </cell>
          <cell r="E877" t="str">
            <v>N</v>
          </cell>
          <cell r="F877" t="str">
            <v>Withdrawn</v>
          </cell>
          <cell r="G877">
            <v>38152</v>
          </cell>
          <cell r="H877" t="str">
            <v>NR</v>
          </cell>
        </row>
        <row r="878">
          <cell r="A878">
            <v>80090425</v>
          </cell>
          <cell r="B878" t="str">
            <v>Omnicom Finance plc</v>
          </cell>
          <cell r="C878" t="str">
            <v>Diversified Services</v>
          </cell>
          <cell r="D878" t="str">
            <v>UNITED KINGDOM</v>
          </cell>
          <cell r="E878" t="str">
            <v>Y</v>
          </cell>
          <cell r="F878" t="str">
            <v>Downgrade</v>
          </cell>
          <cell r="G878">
            <v>37701</v>
          </cell>
          <cell r="H878" t="str">
            <v>A-</v>
          </cell>
          <cell r="I878" t="str">
            <v>Rating Outlook Stable</v>
          </cell>
        </row>
        <row r="879">
          <cell r="A879">
            <v>80090428</v>
          </cell>
          <cell r="B879" t="str">
            <v>FBOP Corporation</v>
          </cell>
          <cell r="C879" t="str">
            <v>Financial Institutions</v>
          </cell>
          <cell r="D879" t="str">
            <v>UNITED STATES</v>
          </cell>
          <cell r="E879" t="str">
            <v>N</v>
          </cell>
          <cell r="F879" t="str">
            <v>Affirmed</v>
          </cell>
          <cell r="G879">
            <v>37677</v>
          </cell>
          <cell r="H879" t="str">
            <v>BBB</v>
          </cell>
          <cell r="I879" t="str">
            <v>Rating Outlook Stable</v>
          </cell>
        </row>
        <row r="880">
          <cell r="A880">
            <v>80090429</v>
          </cell>
          <cell r="B880" t="str">
            <v>Government Development Bank of Puerto Rico</v>
          </cell>
          <cell r="C880" t="str">
            <v>Financial Services</v>
          </cell>
          <cell r="D880" t="str">
            <v>PUERTO RICO</v>
          </cell>
          <cell r="E880" t="str">
            <v>N</v>
          </cell>
          <cell r="F880" t="str">
            <v>Revision Rating</v>
          </cell>
          <cell r="G880">
            <v>36861</v>
          </cell>
          <cell r="H880" t="str">
            <v>BBB+</v>
          </cell>
          <cell r="I880" t="str">
            <v>Rating Outlook Stable</v>
          </cell>
        </row>
        <row r="881">
          <cell r="A881">
            <v>80090435</v>
          </cell>
          <cell r="B881" t="str">
            <v>Western Power Distribution South West</v>
          </cell>
          <cell r="C881" t="str">
            <v>Global Power</v>
          </cell>
          <cell r="D881" t="str">
            <v>UNITED KINGDOM</v>
          </cell>
          <cell r="E881" t="str">
            <v>Y</v>
          </cell>
          <cell r="F881" t="str">
            <v>New Rating</v>
          </cell>
          <cell r="G881">
            <v>37684</v>
          </cell>
          <cell r="H881" t="str">
            <v>A-</v>
          </cell>
          <cell r="I881" t="str">
            <v>Rating Outlook Stable</v>
          </cell>
        </row>
        <row r="882">
          <cell r="A882">
            <v>80090436</v>
          </cell>
          <cell r="B882" t="str">
            <v>Rodamco North America</v>
          </cell>
          <cell r="C882" t="str">
            <v>Financial Institutions</v>
          </cell>
          <cell r="D882" t="str">
            <v>UNITED STATES</v>
          </cell>
          <cell r="E882" t="str">
            <v>N</v>
          </cell>
          <cell r="F882" t="str">
            <v>Withdrawn</v>
          </cell>
          <cell r="G882">
            <v>37379</v>
          </cell>
          <cell r="H882" t="str">
            <v>NR</v>
          </cell>
          <cell r="I882" t="str">
            <v>Rating Outlook Stable</v>
          </cell>
        </row>
        <row r="883">
          <cell r="A883">
            <v>80090437</v>
          </cell>
          <cell r="B883" t="str">
            <v>Marshall National Bank &amp; Trust Company</v>
          </cell>
          <cell r="C883" t="str">
            <v>Banks</v>
          </cell>
          <cell r="D883" t="str">
            <v>UNITED STATES</v>
          </cell>
          <cell r="E883" t="str">
            <v>N</v>
          </cell>
          <cell r="F883" t="str">
            <v>Withdrawn</v>
          </cell>
          <cell r="G883">
            <v>37140</v>
          </cell>
          <cell r="H883" t="str">
            <v>NR</v>
          </cell>
          <cell r="I883" t="str">
            <v>Rating Outlook Stable</v>
          </cell>
        </row>
        <row r="884">
          <cell r="A884">
            <v>80090438</v>
          </cell>
          <cell r="B884" t="str">
            <v>National Bank of Fredericksburg</v>
          </cell>
          <cell r="C884" t="str">
            <v>Banks</v>
          </cell>
          <cell r="D884" t="str">
            <v>UNITED STATES</v>
          </cell>
          <cell r="E884" t="str">
            <v>N</v>
          </cell>
          <cell r="F884" t="str">
            <v>Withdrawn</v>
          </cell>
          <cell r="G884">
            <v>37140</v>
          </cell>
          <cell r="H884" t="str">
            <v>NR</v>
          </cell>
          <cell r="I884" t="str">
            <v>Rating Outlook Stable</v>
          </cell>
        </row>
        <row r="885">
          <cell r="A885">
            <v>80090439</v>
          </cell>
          <cell r="B885" t="str">
            <v>Sparks State Bank</v>
          </cell>
          <cell r="C885" t="str">
            <v>Banks</v>
          </cell>
          <cell r="D885" t="str">
            <v>UNITED STATES</v>
          </cell>
          <cell r="E885" t="str">
            <v>N</v>
          </cell>
          <cell r="F885" t="str">
            <v>Withdrawn</v>
          </cell>
          <cell r="G885">
            <v>37140</v>
          </cell>
          <cell r="H885" t="str">
            <v>NR</v>
          </cell>
          <cell r="I885" t="str">
            <v>Rating Outlook Stable</v>
          </cell>
        </row>
        <row r="886">
          <cell r="A886">
            <v>80090440</v>
          </cell>
          <cell r="B886" t="str">
            <v>R&amp;G Mortgage</v>
          </cell>
          <cell r="C886" t="str">
            <v>Financial Institutions</v>
          </cell>
          <cell r="D886" t="str">
            <v>UNITED STATES</v>
          </cell>
          <cell r="E886" t="str">
            <v>Y</v>
          </cell>
          <cell r="F886" t="str">
            <v>Upgrade</v>
          </cell>
          <cell r="G886">
            <v>38166</v>
          </cell>
          <cell r="H886" t="str">
            <v>BBB</v>
          </cell>
          <cell r="I886" t="str">
            <v>Rating Outlook Stable</v>
          </cell>
        </row>
        <row r="887">
          <cell r="A887">
            <v>80090441</v>
          </cell>
          <cell r="B887" t="str">
            <v>Grupo Financiero Banamex Accival SA DE CV</v>
          </cell>
          <cell r="C887" t="str">
            <v>Banks</v>
          </cell>
          <cell r="D887" t="str">
            <v>MEXICO</v>
          </cell>
          <cell r="E887" t="str">
            <v>N</v>
          </cell>
          <cell r="F887" t="str">
            <v>Withdrawn</v>
          </cell>
          <cell r="G887">
            <v>37113</v>
          </cell>
          <cell r="H887" t="str">
            <v>NR</v>
          </cell>
          <cell r="I887" t="str">
            <v>Rating Outlook Positive</v>
          </cell>
        </row>
        <row r="888">
          <cell r="A888">
            <v>80090444</v>
          </cell>
          <cell r="B888" t="str">
            <v>Tritel PCS, Inc.</v>
          </cell>
          <cell r="C888" t="str">
            <v>Telecommunications</v>
          </cell>
          <cell r="D888" t="str">
            <v>UNITED STATES</v>
          </cell>
          <cell r="E888" t="str">
            <v>Y</v>
          </cell>
          <cell r="F888" t="str">
            <v>Rating Watch On</v>
          </cell>
          <cell r="G888">
            <v>38034</v>
          </cell>
          <cell r="H888" t="str">
            <v>BBB</v>
          </cell>
          <cell r="I888" t="str">
            <v>Rating Watch Positive</v>
          </cell>
        </row>
        <row r="889">
          <cell r="A889">
            <v>80090445</v>
          </cell>
          <cell r="B889" t="str">
            <v>Telefonos de Mexico S.A. de C.V. (Telmex)</v>
          </cell>
          <cell r="C889" t="str">
            <v>Telecommunications</v>
          </cell>
          <cell r="D889" t="str">
            <v>MEXICO</v>
          </cell>
          <cell r="E889" t="str">
            <v>Y</v>
          </cell>
          <cell r="F889" t="str">
            <v>Upgrade</v>
          </cell>
          <cell r="G889">
            <v>38155</v>
          </cell>
          <cell r="H889" t="str">
            <v>BBB</v>
          </cell>
          <cell r="I889" t="str">
            <v>Rating Outlook Stable</v>
          </cell>
        </row>
        <row r="890">
          <cell r="A890">
            <v>80090446</v>
          </cell>
          <cell r="B890" t="str">
            <v>Corporacion Durango, S.A. de C.V.</v>
          </cell>
          <cell r="C890" t="str">
            <v>Corporates</v>
          </cell>
          <cell r="D890" t="str">
            <v>MEXICO</v>
          </cell>
          <cell r="E890" t="str">
            <v>Y</v>
          </cell>
          <cell r="F890" t="str">
            <v>Downgrade</v>
          </cell>
          <cell r="G890">
            <v>37672</v>
          </cell>
          <cell r="H890" t="str">
            <v>D</v>
          </cell>
          <cell r="I890" t="str">
            <v>Rating Watch Off</v>
          </cell>
        </row>
        <row r="891">
          <cell r="A891">
            <v>80090447</v>
          </cell>
          <cell r="B891" t="str">
            <v>Southwestern Bell Telephone Company</v>
          </cell>
          <cell r="C891" t="str">
            <v>Corporates</v>
          </cell>
          <cell r="D891" t="str">
            <v>UNITED STATES</v>
          </cell>
          <cell r="E891" t="str">
            <v>Y</v>
          </cell>
          <cell r="F891" t="str">
            <v>Rating Watch On</v>
          </cell>
          <cell r="G891">
            <v>38034</v>
          </cell>
          <cell r="H891" t="str">
            <v>A+</v>
          </cell>
          <cell r="I891" t="str">
            <v>Rating Watch Negative</v>
          </cell>
        </row>
        <row r="892">
          <cell r="A892">
            <v>80090450</v>
          </cell>
          <cell r="B892" t="str">
            <v>Banco Bisel</v>
          </cell>
          <cell r="C892" t="str">
            <v>Banks</v>
          </cell>
          <cell r="D892" t="str">
            <v>ARGENTINA</v>
          </cell>
          <cell r="E892" t="str">
            <v>N</v>
          </cell>
          <cell r="F892" t="str">
            <v>Withdrawn</v>
          </cell>
          <cell r="G892">
            <v>37397</v>
          </cell>
          <cell r="H892" t="str">
            <v>NR</v>
          </cell>
          <cell r="I892" t="str">
            <v>Rating Watch Off</v>
          </cell>
        </row>
        <row r="893">
          <cell r="A893">
            <v>80090452</v>
          </cell>
          <cell r="B893" t="str">
            <v>Companhia Vale do Rio Doce (CVRD)</v>
          </cell>
          <cell r="C893" t="str">
            <v>Metals &amp; Mining</v>
          </cell>
          <cell r="D893" t="str">
            <v>BRAZIL</v>
          </cell>
          <cell r="E893" t="str">
            <v>Y</v>
          </cell>
          <cell r="F893" t="str">
            <v>Upgrade</v>
          </cell>
          <cell r="G893">
            <v>38258</v>
          </cell>
          <cell r="H893" t="str">
            <v>BB</v>
          </cell>
          <cell r="I893" t="str">
            <v>Rating Outlook Stable</v>
          </cell>
        </row>
        <row r="894">
          <cell r="A894">
            <v>80090453</v>
          </cell>
          <cell r="B894" t="str">
            <v>OPP Quimica S.A.</v>
          </cell>
          <cell r="C894" t="str">
            <v>Corporates</v>
          </cell>
          <cell r="D894" t="str">
            <v>BRAZIL</v>
          </cell>
          <cell r="E894" t="str">
            <v>N</v>
          </cell>
          <cell r="F894" t="str">
            <v>Withdrawn</v>
          </cell>
          <cell r="G894">
            <v>37713</v>
          </cell>
          <cell r="H894" t="str">
            <v>NR</v>
          </cell>
        </row>
        <row r="895">
          <cell r="A895">
            <v>80090454</v>
          </cell>
          <cell r="B895" t="str">
            <v>OPP Finance Ltd.</v>
          </cell>
          <cell r="C895" t="str">
            <v>Chemicals</v>
          </cell>
          <cell r="D895" t="str">
            <v>BRAZIL</v>
          </cell>
          <cell r="E895" t="str">
            <v>N</v>
          </cell>
          <cell r="F895" t="str">
            <v>Withdrawn</v>
          </cell>
          <cell r="G895">
            <v>37712</v>
          </cell>
          <cell r="H895" t="str">
            <v>NR</v>
          </cell>
        </row>
        <row r="896">
          <cell r="A896">
            <v>80090456</v>
          </cell>
          <cell r="B896" t="str">
            <v>Bombardier Inc.</v>
          </cell>
          <cell r="C896" t="str">
            <v>Aerospace &amp; Defense</v>
          </cell>
          <cell r="D896" t="str">
            <v>CANADA</v>
          </cell>
          <cell r="E896" t="str">
            <v>Y</v>
          </cell>
          <cell r="F896" t="str">
            <v>Affirmed</v>
          </cell>
          <cell r="G896">
            <v>38092</v>
          </cell>
          <cell r="H896" t="str">
            <v>BBB-</v>
          </cell>
          <cell r="I896" t="str">
            <v>Rating Outlook Stable</v>
          </cell>
        </row>
        <row r="897">
          <cell r="A897">
            <v>80090457</v>
          </cell>
          <cell r="B897" t="str">
            <v>Bombardier Capital Inc.</v>
          </cell>
          <cell r="C897" t="str">
            <v>Diversified Manufacturing</v>
          </cell>
          <cell r="D897" t="str">
            <v>CANADA</v>
          </cell>
          <cell r="E897" t="str">
            <v>Y</v>
          </cell>
          <cell r="F897" t="str">
            <v>Affirmed</v>
          </cell>
          <cell r="G897">
            <v>38092</v>
          </cell>
          <cell r="H897" t="str">
            <v>BBB-</v>
          </cell>
          <cell r="I897" t="str">
            <v>Rating Outlook Stable</v>
          </cell>
        </row>
        <row r="898">
          <cell r="A898">
            <v>80090459</v>
          </cell>
          <cell r="B898" t="str">
            <v>Companhia Siderurgica de Tubarao (CST)</v>
          </cell>
          <cell r="C898" t="str">
            <v>Corporates</v>
          </cell>
          <cell r="D898" t="str">
            <v>BRAZIL</v>
          </cell>
          <cell r="E898" t="str">
            <v>Y</v>
          </cell>
          <cell r="F898" t="str">
            <v>Upgrade</v>
          </cell>
          <cell r="G898">
            <v>38258</v>
          </cell>
          <cell r="H898" t="str">
            <v>BB-</v>
          </cell>
          <cell r="I898" t="str">
            <v>Rating Outlook Stable</v>
          </cell>
        </row>
        <row r="899">
          <cell r="A899">
            <v>80090460</v>
          </cell>
          <cell r="B899" t="str">
            <v>Aerovias de Mexico S.A. de C.V. (Aeromexico)</v>
          </cell>
          <cell r="C899" t="str">
            <v>Corporates</v>
          </cell>
          <cell r="D899" t="str">
            <v>MEXICO</v>
          </cell>
          <cell r="E899" t="str">
            <v>Y</v>
          </cell>
          <cell r="F899" t="str">
            <v>Downgrade</v>
          </cell>
          <cell r="G899">
            <v>37748</v>
          </cell>
          <cell r="H899" t="str">
            <v>B+</v>
          </cell>
          <cell r="I899" t="str">
            <v>Rating Outlook Stable</v>
          </cell>
        </row>
        <row r="900">
          <cell r="A900">
            <v>80090462</v>
          </cell>
          <cell r="B900" t="str">
            <v>Compania Mexicana de Aviacion S.A. de C.V. (Mexicana)</v>
          </cell>
          <cell r="C900" t="str">
            <v>Corporates</v>
          </cell>
          <cell r="D900" t="str">
            <v>MEXICO</v>
          </cell>
          <cell r="E900" t="str">
            <v>N</v>
          </cell>
          <cell r="F900" t="str">
            <v>Withdrawn</v>
          </cell>
          <cell r="G900">
            <v>37302</v>
          </cell>
          <cell r="H900" t="str">
            <v>NR</v>
          </cell>
        </row>
        <row r="901">
          <cell r="A901">
            <v>80090465</v>
          </cell>
          <cell r="B901" t="str">
            <v>Philippine Long Distance Telephone Company ( PLDT )</v>
          </cell>
          <cell r="C901" t="str">
            <v>Telecommunications</v>
          </cell>
          <cell r="D901" t="str">
            <v>PHILIPPINES</v>
          </cell>
          <cell r="E901" t="str">
            <v>Y</v>
          </cell>
          <cell r="F901" t="str">
            <v>Upgrade</v>
          </cell>
          <cell r="G901">
            <v>38084</v>
          </cell>
          <cell r="H901" t="str">
            <v>BB</v>
          </cell>
          <cell r="I901" t="str">
            <v>Rating Outlook Stable</v>
          </cell>
        </row>
        <row r="902">
          <cell r="A902">
            <v>80090466</v>
          </cell>
          <cell r="B902" t="str">
            <v>Southern Peru Copper Corporation (SPCC)</v>
          </cell>
          <cell r="C902" t="str">
            <v>Corporates</v>
          </cell>
          <cell r="D902" t="str">
            <v>PERU</v>
          </cell>
          <cell r="E902" t="str">
            <v>Y</v>
          </cell>
          <cell r="F902" t="str">
            <v>Affirmed</v>
          </cell>
          <cell r="G902">
            <v>38054</v>
          </cell>
          <cell r="H902" t="str">
            <v>BB-</v>
          </cell>
          <cell r="I902" t="str">
            <v>Rating Outlook Stable</v>
          </cell>
        </row>
        <row r="903">
          <cell r="A903">
            <v>80090467</v>
          </cell>
          <cell r="B903" t="str">
            <v>AT&amp;T Wireless Services, Inc.</v>
          </cell>
          <cell r="C903" t="str">
            <v>Telecommunications</v>
          </cell>
          <cell r="D903" t="str">
            <v>UNITED STATES</v>
          </cell>
          <cell r="E903" t="str">
            <v>Y</v>
          </cell>
          <cell r="F903" t="str">
            <v>Rating Watch On</v>
          </cell>
          <cell r="G903">
            <v>38034</v>
          </cell>
          <cell r="H903" t="str">
            <v>BBB</v>
          </cell>
          <cell r="I903" t="str">
            <v>Rating Watch Positive</v>
          </cell>
        </row>
        <row r="904">
          <cell r="A904">
            <v>80090475</v>
          </cell>
          <cell r="B904" t="str">
            <v>Allmerica Global Funding LLC</v>
          </cell>
          <cell r="C904" t="str">
            <v>Life Insurers</v>
          </cell>
          <cell r="D904" t="str">
            <v>UNITED STATES</v>
          </cell>
          <cell r="E904" t="str">
            <v>Y</v>
          </cell>
          <cell r="F904" t="str">
            <v>Upgrade</v>
          </cell>
          <cell r="G904">
            <v>37925</v>
          </cell>
          <cell r="H904" t="str">
            <v>BB</v>
          </cell>
          <cell r="I904" t="str">
            <v>Rating Outlook Stable</v>
          </cell>
        </row>
        <row r="905">
          <cell r="A905">
            <v>80090476</v>
          </cell>
          <cell r="B905" t="str">
            <v>CSR Limited</v>
          </cell>
          <cell r="C905" t="str">
            <v>Corporates</v>
          </cell>
          <cell r="D905" t="str">
            <v>AUSTRALIA</v>
          </cell>
          <cell r="E905" t="str">
            <v>Y</v>
          </cell>
          <cell r="F905" t="str">
            <v>Affirmed</v>
          </cell>
          <cell r="G905">
            <v>37834</v>
          </cell>
          <cell r="H905" t="str">
            <v>BBB+</v>
          </cell>
          <cell r="I905" t="str">
            <v>Rating Outlook Stable</v>
          </cell>
        </row>
        <row r="906">
          <cell r="A906">
            <v>80090480</v>
          </cell>
          <cell r="B906" t="str">
            <v>Terra Nova Insurance (UK) Holdings plc  Publish No</v>
          </cell>
          <cell r="C906" t="str">
            <v>Property/Casualty Insurers</v>
          </cell>
          <cell r="D906" t="str">
            <v>UNITED STATES</v>
          </cell>
          <cell r="E906" t="str">
            <v>N</v>
          </cell>
          <cell r="F906" t="str">
            <v>Rating Watch On</v>
          </cell>
          <cell r="G906">
            <v>37155</v>
          </cell>
          <cell r="H906" t="str">
            <v>BBB-</v>
          </cell>
          <cell r="I906" t="str">
            <v>Rating Watch Negative</v>
          </cell>
        </row>
        <row r="907">
          <cell r="A907">
            <v>80090481</v>
          </cell>
          <cell r="B907" t="str">
            <v>HQI Transelec Chile S.A.</v>
          </cell>
          <cell r="C907" t="str">
            <v>Global Power</v>
          </cell>
          <cell r="D907" t="str">
            <v>CHILE</v>
          </cell>
          <cell r="E907" t="str">
            <v>Y</v>
          </cell>
          <cell r="F907" t="str">
            <v>Affirmed</v>
          </cell>
          <cell r="G907">
            <v>37862</v>
          </cell>
          <cell r="H907" t="str">
            <v>A-</v>
          </cell>
          <cell r="I907" t="str">
            <v>Rating Outlook Stable</v>
          </cell>
        </row>
        <row r="908">
          <cell r="A908">
            <v>80090482</v>
          </cell>
          <cell r="B908" t="str">
            <v>Yorkshire Power Group Limited</v>
          </cell>
          <cell r="C908" t="str">
            <v>Corporates</v>
          </cell>
          <cell r="D908" t="str">
            <v>UNITED KINGDOM</v>
          </cell>
          <cell r="E908" t="str">
            <v>Y</v>
          </cell>
          <cell r="F908" t="str">
            <v>Affirmed</v>
          </cell>
          <cell r="G908">
            <v>38082</v>
          </cell>
          <cell r="H908" t="str">
            <v>BBB</v>
          </cell>
          <cell r="I908" t="str">
            <v>Rating Outlook Negative</v>
          </cell>
        </row>
        <row r="909">
          <cell r="A909">
            <v>80090484</v>
          </cell>
          <cell r="B909" t="str">
            <v>Ford Capital B.V.</v>
          </cell>
          <cell r="C909" t="str">
            <v>Consumer Finance Companies</v>
          </cell>
          <cell r="D909" t="str">
            <v>NETHERLANDS</v>
          </cell>
          <cell r="E909" t="str">
            <v>Y</v>
          </cell>
          <cell r="F909" t="str">
            <v>Affirmed</v>
          </cell>
          <cell r="G909">
            <v>38111</v>
          </cell>
          <cell r="H909" t="str">
            <v>BBB+</v>
          </cell>
          <cell r="I909" t="str">
            <v>Rating Outlook Stable</v>
          </cell>
        </row>
        <row r="910">
          <cell r="A910">
            <v>80090485</v>
          </cell>
          <cell r="B910" t="str">
            <v>Ford Credit Canada Ltd.</v>
          </cell>
          <cell r="C910" t="str">
            <v>Consumer Finance Companies</v>
          </cell>
          <cell r="D910" t="str">
            <v>CANADA</v>
          </cell>
          <cell r="E910" t="str">
            <v>Y</v>
          </cell>
          <cell r="F910" t="str">
            <v>Affirmed</v>
          </cell>
          <cell r="G910">
            <v>38111</v>
          </cell>
          <cell r="H910" t="str">
            <v>BBB+</v>
          </cell>
          <cell r="I910" t="str">
            <v>Rating Outlook Stable</v>
          </cell>
        </row>
        <row r="911">
          <cell r="A911">
            <v>80090486</v>
          </cell>
          <cell r="B911" t="str">
            <v>Ford Holdings, Inc.</v>
          </cell>
          <cell r="C911" t="str">
            <v>Banks</v>
          </cell>
          <cell r="D911" t="str">
            <v>UNITED STATES</v>
          </cell>
          <cell r="E911" t="str">
            <v>Y</v>
          </cell>
          <cell r="F911" t="str">
            <v>Affirmed</v>
          </cell>
          <cell r="G911">
            <v>38111</v>
          </cell>
          <cell r="H911" t="str">
            <v>BBB+</v>
          </cell>
          <cell r="I911" t="str">
            <v>Rating Outlook Stable</v>
          </cell>
        </row>
        <row r="912">
          <cell r="A912">
            <v>80090487</v>
          </cell>
          <cell r="B912" t="str">
            <v>Ford Motor Co. of Australia</v>
          </cell>
          <cell r="C912" t="str">
            <v>Consumer Finance Companies</v>
          </cell>
          <cell r="D912" t="str">
            <v>AUSTRALIA</v>
          </cell>
          <cell r="E912" t="str">
            <v>Y</v>
          </cell>
          <cell r="F912" t="str">
            <v>Downgrade</v>
          </cell>
          <cell r="G912">
            <v>37267</v>
          </cell>
          <cell r="H912" t="str">
            <v>BBB+</v>
          </cell>
          <cell r="I912" t="str">
            <v>Rating Outlook Negative</v>
          </cell>
        </row>
        <row r="913">
          <cell r="A913">
            <v>80090488</v>
          </cell>
          <cell r="B913" t="str">
            <v>Primus Financial Services</v>
          </cell>
          <cell r="C913" t="str">
            <v>Commercial Finance Companies</v>
          </cell>
          <cell r="D913" t="str">
            <v>JAPAN</v>
          </cell>
          <cell r="E913" t="str">
            <v>Y</v>
          </cell>
          <cell r="F913" t="str">
            <v>Affirmed</v>
          </cell>
          <cell r="G913">
            <v>38111</v>
          </cell>
          <cell r="H913" t="str">
            <v>BBB+</v>
          </cell>
          <cell r="I913" t="str">
            <v>Rating Outlook Stable</v>
          </cell>
        </row>
        <row r="914">
          <cell r="A914">
            <v>80090489</v>
          </cell>
          <cell r="B914" t="str">
            <v>Ford Motor Co. S.A. de C.V.</v>
          </cell>
          <cell r="C914" t="str">
            <v>Corporates</v>
          </cell>
          <cell r="D914" t="str">
            <v>MEXICO</v>
          </cell>
          <cell r="E914" t="str">
            <v>Y</v>
          </cell>
          <cell r="F914" t="str">
            <v>Affirmed</v>
          </cell>
          <cell r="G914">
            <v>38111</v>
          </cell>
          <cell r="H914" t="str">
            <v>BBB+</v>
          </cell>
          <cell r="I914" t="str">
            <v>Rating Outlook Stable</v>
          </cell>
        </row>
        <row r="915">
          <cell r="A915">
            <v>80090490</v>
          </cell>
          <cell r="B915" t="str">
            <v>Ford Motor Credit Co. of New Zealand Ltd.</v>
          </cell>
          <cell r="C915" t="str">
            <v>Consumer Finance Companies</v>
          </cell>
          <cell r="D915" t="str">
            <v>NEW ZEALAND</v>
          </cell>
          <cell r="E915" t="str">
            <v>Y</v>
          </cell>
          <cell r="F915" t="str">
            <v>Affirmed</v>
          </cell>
          <cell r="G915">
            <v>38111</v>
          </cell>
          <cell r="H915" t="str">
            <v>BBB+</v>
          </cell>
          <cell r="I915" t="str">
            <v>Rating Outlook Stable</v>
          </cell>
        </row>
        <row r="916">
          <cell r="A916">
            <v>80090493</v>
          </cell>
          <cell r="B916" t="str">
            <v>Bremer Bank, South St. Paul (MN), N.A.</v>
          </cell>
          <cell r="C916" t="str">
            <v>Banks</v>
          </cell>
          <cell r="D916" t="str">
            <v>UNITED STATES</v>
          </cell>
          <cell r="E916" t="str">
            <v>Y</v>
          </cell>
          <cell r="F916" t="str">
            <v>New Rating</v>
          </cell>
          <cell r="G916">
            <v>37005</v>
          </cell>
          <cell r="H916" t="str">
            <v>BBB</v>
          </cell>
          <cell r="I916" t="str">
            <v>Rating Outlook Stable</v>
          </cell>
        </row>
        <row r="917">
          <cell r="A917">
            <v>80090494</v>
          </cell>
          <cell r="B917" t="str">
            <v>Bremer Bank, Grand Forks (ND), N.A.</v>
          </cell>
          <cell r="C917" t="str">
            <v>Banks</v>
          </cell>
          <cell r="D917" t="str">
            <v>UNITED STATES</v>
          </cell>
          <cell r="E917" t="str">
            <v>Y</v>
          </cell>
          <cell r="F917" t="str">
            <v>New Rating</v>
          </cell>
          <cell r="G917">
            <v>37005</v>
          </cell>
          <cell r="H917" t="str">
            <v>BBB</v>
          </cell>
          <cell r="I917" t="str">
            <v>Rating Outlook Stable</v>
          </cell>
        </row>
        <row r="918">
          <cell r="A918">
            <v>80090495</v>
          </cell>
          <cell r="B918" t="str">
            <v>Bremer Bank, St. Cloud (MN), N.A.</v>
          </cell>
          <cell r="C918" t="str">
            <v>Banks</v>
          </cell>
          <cell r="D918" t="str">
            <v>UNITED STATES</v>
          </cell>
          <cell r="E918" t="str">
            <v>Y</v>
          </cell>
          <cell r="F918" t="str">
            <v>New Rating</v>
          </cell>
          <cell r="G918">
            <v>37005</v>
          </cell>
          <cell r="H918" t="str">
            <v>BBB</v>
          </cell>
          <cell r="I918" t="str">
            <v>Rating Outlook Stable</v>
          </cell>
        </row>
        <row r="919">
          <cell r="A919">
            <v>80090496</v>
          </cell>
          <cell r="B919" t="str">
            <v>Bremer Bank, Willmar (MN), N.A.</v>
          </cell>
          <cell r="C919" t="str">
            <v>Banks</v>
          </cell>
          <cell r="D919" t="str">
            <v>UNITED STATES</v>
          </cell>
          <cell r="E919" t="str">
            <v>Y</v>
          </cell>
          <cell r="F919" t="str">
            <v>New Rating</v>
          </cell>
          <cell r="G919">
            <v>37005</v>
          </cell>
          <cell r="H919" t="str">
            <v>BBB</v>
          </cell>
          <cell r="I919" t="str">
            <v>Rating Outlook Stable</v>
          </cell>
        </row>
        <row r="920">
          <cell r="A920">
            <v>80090497</v>
          </cell>
          <cell r="B920" t="str">
            <v>Bremer Bank, International Falls (MN), N.A.</v>
          </cell>
          <cell r="C920" t="str">
            <v>Banks</v>
          </cell>
          <cell r="D920" t="str">
            <v>UNITED STATES</v>
          </cell>
          <cell r="E920" t="str">
            <v>Y</v>
          </cell>
          <cell r="F920" t="str">
            <v>New Rating</v>
          </cell>
          <cell r="G920">
            <v>37005</v>
          </cell>
          <cell r="H920" t="str">
            <v>BBB</v>
          </cell>
          <cell r="I920" t="str">
            <v>Rating Outlook Stable</v>
          </cell>
        </row>
        <row r="921">
          <cell r="A921">
            <v>80090498</v>
          </cell>
          <cell r="B921" t="str">
            <v>Bremer Bank, Alexandria (MN), N.A.</v>
          </cell>
          <cell r="C921" t="str">
            <v>Banks</v>
          </cell>
          <cell r="D921" t="str">
            <v>UNITED STATES</v>
          </cell>
          <cell r="E921" t="str">
            <v>Y</v>
          </cell>
          <cell r="F921" t="str">
            <v>New Rating</v>
          </cell>
          <cell r="G921">
            <v>37005</v>
          </cell>
          <cell r="H921" t="str">
            <v>BBB</v>
          </cell>
          <cell r="I921" t="str">
            <v>Rating Outlook Stable</v>
          </cell>
        </row>
        <row r="922">
          <cell r="A922">
            <v>80090499</v>
          </cell>
          <cell r="B922" t="str">
            <v>Bremer Bank, Brainerd (MN), N.A.</v>
          </cell>
          <cell r="C922" t="str">
            <v>Banks</v>
          </cell>
          <cell r="D922" t="str">
            <v>UNITED STATES</v>
          </cell>
          <cell r="E922" t="str">
            <v>Y</v>
          </cell>
          <cell r="F922" t="str">
            <v>New Rating</v>
          </cell>
          <cell r="G922">
            <v>37005</v>
          </cell>
          <cell r="H922" t="str">
            <v>BBB</v>
          </cell>
          <cell r="I922" t="str">
            <v>Rating Outlook Stable</v>
          </cell>
        </row>
        <row r="923">
          <cell r="A923">
            <v>80090500</v>
          </cell>
          <cell r="B923" t="str">
            <v>Bremer Bank, Menomonie (WI), N.A.</v>
          </cell>
          <cell r="C923" t="str">
            <v>Banks</v>
          </cell>
          <cell r="D923" t="str">
            <v>UNITED STATES</v>
          </cell>
          <cell r="E923" t="str">
            <v>Y</v>
          </cell>
          <cell r="F923" t="str">
            <v>New Rating</v>
          </cell>
          <cell r="G923">
            <v>37005</v>
          </cell>
          <cell r="H923" t="str">
            <v>BBB</v>
          </cell>
          <cell r="I923" t="str">
            <v>Rating Outlook Stable</v>
          </cell>
        </row>
        <row r="924">
          <cell r="A924">
            <v>80090501</v>
          </cell>
          <cell r="B924" t="str">
            <v>Bremer Bank, Marshall (MN), N.A.</v>
          </cell>
          <cell r="C924" t="str">
            <v>Banks</v>
          </cell>
          <cell r="D924" t="str">
            <v>UNITED STATES</v>
          </cell>
          <cell r="E924" t="str">
            <v>Y</v>
          </cell>
          <cell r="F924" t="str">
            <v>New Rating</v>
          </cell>
          <cell r="G924">
            <v>37005</v>
          </cell>
          <cell r="H924" t="str">
            <v>BBB</v>
          </cell>
          <cell r="I924" t="str">
            <v>Rating Outlook Stable</v>
          </cell>
        </row>
        <row r="925">
          <cell r="A925">
            <v>80090502</v>
          </cell>
          <cell r="B925" t="str">
            <v>Bremer Bank, Minot (ND), N.A.</v>
          </cell>
          <cell r="C925" t="str">
            <v>Banks</v>
          </cell>
          <cell r="D925" t="str">
            <v>UNITED STATES</v>
          </cell>
          <cell r="E925" t="str">
            <v>Y</v>
          </cell>
          <cell r="F925" t="str">
            <v>New Rating</v>
          </cell>
          <cell r="G925">
            <v>37005</v>
          </cell>
          <cell r="H925" t="str">
            <v>BBB</v>
          </cell>
          <cell r="I925" t="str">
            <v>Rating Outlook Stable</v>
          </cell>
        </row>
        <row r="926">
          <cell r="A926">
            <v>80090503</v>
          </cell>
          <cell r="B926" t="str">
            <v>Bremer Bank, Moorehead (MN), N.A.</v>
          </cell>
          <cell r="C926" t="str">
            <v>Banks</v>
          </cell>
          <cell r="D926" t="str">
            <v>UNITED STATES</v>
          </cell>
          <cell r="E926" t="str">
            <v>Y</v>
          </cell>
          <cell r="F926" t="str">
            <v>New Rating</v>
          </cell>
          <cell r="G926">
            <v>37005</v>
          </cell>
          <cell r="H926" t="str">
            <v>BBB</v>
          </cell>
          <cell r="I926" t="str">
            <v>Rating Outlook Stable</v>
          </cell>
        </row>
        <row r="927">
          <cell r="A927">
            <v>80090504</v>
          </cell>
          <cell r="B927" t="str">
            <v>Flowers Foods, Inc.</v>
          </cell>
          <cell r="C927" t="str">
            <v>Bank Loans</v>
          </cell>
          <cell r="D927" t="str">
            <v>UNITED STATES</v>
          </cell>
          <cell r="E927" t="str">
            <v>Y</v>
          </cell>
          <cell r="F927" t="str">
            <v>New Rating</v>
          </cell>
          <cell r="G927">
            <v>38195</v>
          </cell>
          <cell r="H927" t="str">
            <v>BBB-</v>
          </cell>
          <cell r="I927" t="str">
            <v>Rating Outlook Stable</v>
          </cell>
        </row>
        <row r="928">
          <cell r="A928">
            <v>80090506</v>
          </cell>
          <cell r="B928" t="str">
            <v>Liberty Media Corp.</v>
          </cell>
          <cell r="C928" t="str">
            <v>Corporates</v>
          </cell>
          <cell r="D928" t="str">
            <v>UNITED STATES</v>
          </cell>
          <cell r="E928" t="str">
            <v>Y</v>
          </cell>
          <cell r="F928" t="str">
            <v>Affirmed</v>
          </cell>
          <cell r="G928">
            <v>38061</v>
          </cell>
          <cell r="H928" t="str">
            <v>BBB-</v>
          </cell>
          <cell r="I928" t="str">
            <v>Rating Outlook Stable</v>
          </cell>
        </row>
        <row r="929">
          <cell r="A929">
            <v>80090508</v>
          </cell>
          <cell r="B929" t="str">
            <v>Tyco International Ltd.</v>
          </cell>
          <cell r="C929" t="str">
            <v>Diversified Manufacturing</v>
          </cell>
          <cell r="D929" t="str">
            <v>UNITED STATES</v>
          </cell>
          <cell r="E929" t="str">
            <v>Y</v>
          </cell>
          <cell r="F929" t="str">
            <v>Upgrade</v>
          </cell>
          <cell r="G929">
            <v>38239</v>
          </cell>
          <cell r="H929" t="str">
            <v>BBB+</v>
          </cell>
          <cell r="I929" t="str">
            <v>Rating Outlook Stable</v>
          </cell>
        </row>
        <row r="930">
          <cell r="A930">
            <v>80090509</v>
          </cell>
          <cell r="B930" t="str">
            <v>Chase Manhattan Corp.</v>
          </cell>
          <cell r="C930" t="str">
            <v>Banks</v>
          </cell>
          <cell r="D930" t="str">
            <v>UNITED STATES</v>
          </cell>
          <cell r="E930" t="str">
            <v>Y</v>
          </cell>
          <cell r="F930" t="str">
            <v>Withdrawn</v>
          </cell>
          <cell r="G930">
            <v>36891</v>
          </cell>
          <cell r="H930" t="str">
            <v>NR</v>
          </cell>
        </row>
        <row r="931">
          <cell r="A931">
            <v>80090510</v>
          </cell>
          <cell r="B931" t="str">
            <v>Tyco International Group S.A.</v>
          </cell>
          <cell r="C931" t="str">
            <v>Diversified Manufacturing</v>
          </cell>
          <cell r="D931" t="str">
            <v>UNITED STATES</v>
          </cell>
          <cell r="E931" t="str">
            <v>Y</v>
          </cell>
          <cell r="F931" t="str">
            <v>Upgrade</v>
          </cell>
          <cell r="G931">
            <v>38239</v>
          </cell>
          <cell r="H931" t="str">
            <v>BBB+</v>
          </cell>
          <cell r="I931" t="str">
            <v>Rating Outlook Stable</v>
          </cell>
        </row>
        <row r="932">
          <cell r="A932">
            <v>80090511</v>
          </cell>
          <cell r="B932" t="str">
            <v>PS Business Parks, L.P.</v>
          </cell>
          <cell r="C932" t="str">
            <v>Banks</v>
          </cell>
          <cell r="D932" t="str">
            <v>UNITED STATES</v>
          </cell>
          <cell r="E932" t="str">
            <v>Y</v>
          </cell>
          <cell r="F932" t="str">
            <v>Affirmed</v>
          </cell>
          <cell r="G932">
            <v>37279</v>
          </cell>
          <cell r="H932" t="str">
            <v>BBB</v>
          </cell>
          <cell r="I932" t="str">
            <v>Rating Outlook Stable</v>
          </cell>
        </row>
        <row r="933">
          <cell r="A933">
            <v>80090515</v>
          </cell>
          <cell r="B933" t="str">
            <v>First Commercial Bank</v>
          </cell>
          <cell r="C933" t="str">
            <v>Banks</v>
          </cell>
          <cell r="D933" t="str">
            <v>UNITED STATES</v>
          </cell>
          <cell r="E933" t="str">
            <v>Y</v>
          </cell>
          <cell r="F933" t="str">
            <v>New Rating</v>
          </cell>
          <cell r="G933">
            <v>36861</v>
          </cell>
          <cell r="H933" t="str">
            <v>A</v>
          </cell>
          <cell r="I933" t="str">
            <v>Rating Outlook Stable</v>
          </cell>
        </row>
        <row r="934">
          <cell r="A934">
            <v>80090517</v>
          </cell>
          <cell r="B934" t="str">
            <v>Health Net, Inc.</v>
          </cell>
          <cell r="C934" t="str">
            <v>Health Insurers</v>
          </cell>
          <cell r="D934" t="str">
            <v>UNITED STATES</v>
          </cell>
          <cell r="E934" t="str">
            <v>Y</v>
          </cell>
          <cell r="F934" t="str">
            <v>Downgrade</v>
          </cell>
          <cell r="G934">
            <v>38246</v>
          </cell>
          <cell r="H934" t="str">
            <v>BBB-</v>
          </cell>
          <cell r="I934" t="str">
            <v>Rating Outlook Negative</v>
          </cell>
        </row>
        <row r="935">
          <cell r="A935">
            <v>80090519</v>
          </cell>
          <cell r="B935" t="str">
            <v>Petrobras Energia S.A.(Formerly Pecom Energia S.A.)</v>
          </cell>
          <cell r="C935" t="str">
            <v>Energy (Oil &amp; Gas)</v>
          </cell>
          <cell r="D935" t="str">
            <v>ARGENTINA</v>
          </cell>
          <cell r="E935" t="str">
            <v>Y</v>
          </cell>
          <cell r="F935" t="str">
            <v>Affirmed</v>
          </cell>
          <cell r="G935">
            <v>38114</v>
          </cell>
          <cell r="H935" t="str">
            <v>B-</v>
          </cell>
          <cell r="I935" t="str">
            <v>Rating Outlook Stable</v>
          </cell>
        </row>
        <row r="936">
          <cell r="A936">
            <v>80090523</v>
          </cell>
          <cell r="B936" t="str">
            <v>AIMCO Properties, L.P.</v>
          </cell>
          <cell r="C936" t="str">
            <v>Real Estate Investment Trusts</v>
          </cell>
          <cell r="D936" t="str">
            <v>UNITED STATES</v>
          </cell>
          <cell r="E936" t="str">
            <v>Y</v>
          </cell>
          <cell r="F936" t="str">
            <v>Affirmed</v>
          </cell>
          <cell r="G936">
            <v>37904</v>
          </cell>
          <cell r="H936" t="str">
            <v>BBB-</v>
          </cell>
          <cell r="I936" t="str">
            <v>Rating Outlook Negative</v>
          </cell>
        </row>
        <row r="937">
          <cell r="A937">
            <v>80090525</v>
          </cell>
          <cell r="B937" t="str">
            <v>Desc S.A. de C.V.</v>
          </cell>
          <cell r="C937" t="str">
            <v>Corporates</v>
          </cell>
          <cell r="D937" t="str">
            <v>MEXICO</v>
          </cell>
          <cell r="E937" t="str">
            <v>Y</v>
          </cell>
          <cell r="F937" t="str">
            <v>Rating Watch On</v>
          </cell>
          <cell r="G937">
            <v>38037</v>
          </cell>
          <cell r="H937" t="str">
            <v>B</v>
          </cell>
          <cell r="I937" t="str">
            <v>Rating Watch Positive</v>
          </cell>
        </row>
        <row r="938">
          <cell r="A938">
            <v>80090526</v>
          </cell>
          <cell r="B938" t="str">
            <v>Grupo Televisa, S.A. de C.V.</v>
          </cell>
          <cell r="C938" t="str">
            <v>Corporates</v>
          </cell>
          <cell r="D938" t="str">
            <v>MEXICO</v>
          </cell>
          <cell r="E938" t="str">
            <v>Y</v>
          </cell>
          <cell r="F938" t="str">
            <v>Upgrade</v>
          </cell>
          <cell r="G938">
            <v>38155</v>
          </cell>
          <cell r="H938" t="str">
            <v>BBB</v>
          </cell>
          <cell r="I938" t="str">
            <v>Rating Outlook Stable</v>
          </cell>
        </row>
        <row r="939">
          <cell r="A939">
            <v>80090528</v>
          </cell>
          <cell r="B939" t="str">
            <v>Bear Stearns Capital Trust III</v>
          </cell>
          <cell r="C939" t="str">
            <v>Broker/Dealers</v>
          </cell>
          <cell r="D939" t="str">
            <v>UNITED STATES</v>
          </cell>
          <cell r="E939" t="str">
            <v>Y</v>
          </cell>
          <cell r="F939" t="str">
            <v>Affirmed</v>
          </cell>
          <cell r="G939">
            <v>37708</v>
          </cell>
          <cell r="H939" t="str">
            <v>A-</v>
          </cell>
        </row>
        <row r="940">
          <cell r="A940">
            <v>80090537</v>
          </cell>
          <cell r="B940" t="str">
            <v>Turkiye Kalkinma Bankasi A.S.</v>
          </cell>
          <cell r="C940" t="str">
            <v>Banks</v>
          </cell>
          <cell r="D940" t="str">
            <v>TURKEY</v>
          </cell>
          <cell r="E940" t="str">
            <v>Y</v>
          </cell>
          <cell r="F940" t="str">
            <v>Affirmed</v>
          </cell>
          <cell r="G940">
            <v>38226</v>
          </cell>
          <cell r="H940" t="str">
            <v>B+</v>
          </cell>
          <cell r="I940" t="str">
            <v>Rating Outlook Positive</v>
          </cell>
        </row>
        <row r="941">
          <cell r="A941">
            <v>80090539</v>
          </cell>
          <cell r="B941" t="str">
            <v>Northern Electric Distribution Limited</v>
          </cell>
          <cell r="C941" t="str">
            <v>Global Power</v>
          </cell>
          <cell r="D941" t="str">
            <v>UNITED KINGDOM</v>
          </cell>
          <cell r="E941" t="str">
            <v>Y</v>
          </cell>
          <cell r="F941" t="str">
            <v>Downgrade</v>
          </cell>
          <cell r="G941">
            <v>38082</v>
          </cell>
          <cell r="H941" t="str">
            <v>BBB+</v>
          </cell>
          <cell r="I941" t="str">
            <v>Rating Outlook Stable</v>
          </cell>
        </row>
        <row r="942">
          <cell r="A942">
            <v>80090540</v>
          </cell>
          <cell r="B942" t="str">
            <v>Lowe's Companies, Inc.</v>
          </cell>
          <cell r="C942" t="str">
            <v>Corporates</v>
          </cell>
          <cell r="D942" t="str">
            <v>UNITED STATES</v>
          </cell>
          <cell r="E942" t="str">
            <v>Y</v>
          </cell>
          <cell r="F942" t="str">
            <v>Affirmed</v>
          </cell>
          <cell r="G942">
            <v>38197</v>
          </cell>
          <cell r="H942" t="str">
            <v>A</v>
          </cell>
          <cell r="I942" t="str">
            <v>Rating Outlook Positive</v>
          </cell>
        </row>
        <row r="943">
          <cell r="A943">
            <v>80090541</v>
          </cell>
          <cell r="B943" t="str">
            <v>CDC Financial Products, Inc.</v>
          </cell>
          <cell r="C943" t="str">
            <v>Banks</v>
          </cell>
          <cell r="D943" t="str">
            <v>UNITED STATES</v>
          </cell>
          <cell r="E943" t="str">
            <v>N</v>
          </cell>
          <cell r="F943" t="str">
            <v>Withdrawn</v>
          </cell>
          <cell r="G943">
            <v>37711</v>
          </cell>
          <cell r="H943" t="str">
            <v>NR</v>
          </cell>
        </row>
        <row r="944">
          <cell r="A944">
            <v>80090542</v>
          </cell>
          <cell r="B944" t="str">
            <v>Rockwell Collins, Inc.</v>
          </cell>
          <cell r="C944" t="str">
            <v>Aerospace &amp; Defense</v>
          </cell>
          <cell r="D944" t="str">
            <v>UNITED STATES</v>
          </cell>
          <cell r="E944" t="str">
            <v>Y</v>
          </cell>
          <cell r="F944" t="str">
            <v>Affirmed</v>
          </cell>
          <cell r="G944">
            <v>37942</v>
          </cell>
          <cell r="H944" t="str">
            <v>A</v>
          </cell>
          <cell r="I944" t="str">
            <v>Rating Outlook Stable</v>
          </cell>
        </row>
        <row r="945">
          <cell r="A945">
            <v>80090543</v>
          </cell>
          <cell r="B945" t="str">
            <v>Grupo Financiero Continental</v>
          </cell>
          <cell r="C945" t="str">
            <v>Banks</v>
          </cell>
          <cell r="D945" t="str">
            <v>PANAMA</v>
          </cell>
          <cell r="E945" t="str">
            <v>Y</v>
          </cell>
          <cell r="F945" t="str">
            <v>Affirmed</v>
          </cell>
          <cell r="G945">
            <v>38167</v>
          </cell>
          <cell r="H945" t="str">
            <v>BBB-</v>
          </cell>
          <cell r="I945" t="str">
            <v>Rating Outlook Stable</v>
          </cell>
        </row>
        <row r="946">
          <cell r="A946">
            <v>80090550</v>
          </cell>
          <cell r="B946" t="str">
            <v>Nationwide Financial Services, Inc.</v>
          </cell>
          <cell r="C946" t="str">
            <v>Property/Casualty Insurers</v>
          </cell>
          <cell r="D946" t="str">
            <v>UNITED STATES</v>
          </cell>
          <cell r="E946" t="str">
            <v>Y</v>
          </cell>
          <cell r="F946" t="str">
            <v>Downgrade</v>
          </cell>
          <cell r="G946">
            <v>37728</v>
          </cell>
          <cell r="H946" t="str">
            <v>A-</v>
          </cell>
          <cell r="I946" t="str">
            <v>Rating Outlook Stable</v>
          </cell>
        </row>
        <row r="947">
          <cell r="A947">
            <v>80090552</v>
          </cell>
          <cell r="B947" t="str">
            <v>MetLife, Inc.</v>
          </cell>
          <cell r="C947" t="str">
            <v>Life Insurers</v>
          </cell>
          <cell r="D947" t="str">
            <v>UNITED STATES</v>
          </cell>
          <cell r="E947" t="str">
            <v>Y</v>
          </cell>
          <cell r="F947" t="str">
            <v>Affirmed</v>
          </cell>
          <cell r="G947">
            <v>38099</v>
          </cell>
          <cell r="H947" t="str">
            <v>A</v>
          </cell>
          <cell r="I947" t="str">
            <v>Rating Outlook Stable</v>
          </cell>
        </row>
        <row r="948">
          <cell r="A948">
            <v>80090553</v>
          </cell>
          <cell r="B948" t="str">
            <v>CJSC KazTransOil</v>
          </cell>
          <cell r="C948" t="str">
            <v>Corporate Finance</v>
          </cell>
          <cell r="D948" t="str">
            <v>UNITED STATES</v>
          </cell>
          <cell r="E948" t="str">
            <v>N</v>
          </cell>
          <cell r="F948" t="str">
            <v>New Rating</v>
          </cell>
          <cell r="G948">
            <v>37046</v>
          </cell>
          <cell r="H948" t="str">
            <v>BB-</v>
          </cell>
          <cell r="I948" t="str">
            <v>Rating Outlook Stable</v>
          </cell>
        </row>
        <row r="949">
          <cell r="A949">
            <v>80090554</v>
          </cell>
          <cell r="B949" t="str">
            <v>Pure Resources, Inc.</v>
          </cell>
          <cell r="C949" t="str">
            <v>Energy (Oil &amp; Gas)</v>
          </cell>
          <cell r="D949" t="str">
            <v>UNITED STATES</v>
          </cell>
          <cell r="E949" t="str">
            <v>Y</v>
          </cell>
          <cell r="F949" t="str">
            <v>Upgrade</v>
          </cell>
          <cell r="G949">
            <v>37561</v>
          </cell>
          <cell r="H949" t="str">
            <v>BBB</v>
          </cell>
          <cell r="I949" t="str">
            <v>Rating Outlook Stable</v>
          </cell>
        </row>
        <row r="950">
          <cell r="A950">
            <v>80090558</v>
          </cell>
          <cell r="B950" t="str">
            <v>National Football League (NFL)</v>
          </cell>
          <cell r="C950" t="str">
            <v>Corporate Finance</v>
          </cell>
          <cell r="D950" t="str">
            <v>UNITED STATES</v>
          </cell>
          <cell r="E950" t="str">
            <v>Y</v>
          </cell>
          <cell r="F950" t="str">
            <v>New Rating</v>
          </cell>
          <cell r="G950">
            <v>37070</v>
          </cell>
          <cell r="H950" t="str">
            <v>A+</v>
          </cell>
        </row>
        <row r="951">
          <cell r="A951">
            <v>80090559</v>
          </cell>
          <cell r="B951" t="str">
            <v>Interpublic Group of Companies, Inc.</v>
          </cell>
          <cell r="C951" t="str">
            <v>Corporates</v>
          </cell>
          <cell r="D951" t="str">
            <v>UNITED STATES</v>
          </cell>
          <cell r="E951" t="str">
            <v>Y</v>
          </cell>
          <cell r="F951" t="str">
            <v>Affirmed</v>
          </cell>
          <cell r="G951">
            <v>38079</v>
          </cell>
          <cell r="H951" t="str">
            <v>BB+</v>
          </cell>
          <cell r="I951" t="str">
            <v>Rating Outlook Stable</v>
          </cell>
        </row>
        <row r="952">
          <cell r="A952">
            <v>80090560</v>
          </cell>
          <cell r="B952" t="str">
            <v>Qwest Corp.</v>
          </cell>
          <cell r="C952" t="str">
            <v>Bank Loans</v>
          </cell>
          <cell r="D952" t="str">
            <v>UNITED STATES</v>
          </cell>
          <cell r="E952" t="str">
            <v>Y</v>
          </cell>
          <cell r="F952" t="str">
            <v>Upgrade</v>
          </cell>
          <cell r="G952">
            <v>38160</v>
          </cell>
          <cell r="H952" t="str">
            <v>BB</v>
          </cell>
          <cell r="I952" t="str">
            <v>Rating Outlook Stable</v>
          </cell>
        </row>
        <row r="953">
          <cell r="A953">
            <v>80090562</v>
          </cell>
          <cell r="B953" t="str">
            <v>Chesapeake Energy Corp.</v>
          </cell>
          <cell r="C953" t="str">
            <v>Energy (Oil &amp; Gas)</v>
          </cell>
          <cell r="D953" t="str">
            <v>UNITED STATES</v>
          </cell>
          <cell r="E953" t="str">
            <v>Y</v>
          </cell>
          <cell r="F953" t="str">
            <v>Upgrade</v>
          </cell>
          <cell r="G953">
            <v>38076</v>
          </cell>
          <cell r="H953" t="str">
            <v>BB</v>
          </cell>
          <cell r="I953" t="str">
            <v>Rating Outlook Stable</v>
          </cell>
        </row>
        <row r="954">
          <cell r="A954">
            <v>80090564</v>
          </cell>
          <cell r="B954" t="str">
            <v>Wal-Mart Stores Inc.</v>
          </cell>
          <cell r="C954" t="str">
            <v>Corporates</v>
          </cell>
          <cell r="D954" t="str">
            <v>UNITED STATES</v>
          </cell>
          <cell r="E954" t="str">
            <v>Y</v>
          </cell>
          <cell r="F954" t="str">
            <v>Affirmed</v>
          </cell>
          <cell r="G954">
            <v>38114</v>
          </cell>
          <cell r="H954" t="str">
            <v>AA</v>
          </cell>
          <cell r="I954" t="str">
            <v>Rating Outlook Stable</v>
          </cell>
        </row>
        <row r="955">
          <cell r="A955">
            <v>80090565</v>
          </cell>
          <cell r="B955" t="str">
            <v>GE Financial Assurance Holdings Inc.</v>
          </cell>
          <cell r="C955" t="str">
            <v>Life Insurers</v>
          </cell>
          <cell r="D955" t="str">
            <v>UNITED STATES</v>
          </cell>
          <cell r="E955" t="str">
            <v>N</v>
          </cell>
          <cell r="F955" t="str">
            <v>Withdrawn</v>
          </cell>
          <cell r="G955">
            <v>38131</v>
          </cell>
          <cell r="H955" t="str">
            <v>NR</v>
          </cell>
        </row>
        <row r="956">
          <cell r="A956">
            <v>80090567</v>
          </cell>
          <cell r="B956" t="str">
            <v>Assicurazioni Generali SpA</v>
          </cell>
          <cell r="C956" t="str">
            <v>Life Insurers</v>
          </cell>
          <cell r="D956" t="str">
            <v>ITALY</v>
          </cell>
          <cell r="E956" t="str">
            <v>Y</v>
          </cell>
          <cell r="F956" t="str">
            <v>Affirmed</v>
          </cell>
          <cell r="G956">
            <v>38197</v>
          </cell>
          <cell r="H956" t="str">
            <v>AA-</v>
          </cell>
          <cell r="I956" t="str">
            <v>Rating Outlook Stable</v>
          </cell>
        </row>
        <row r="957">
          <cell r="A957">
            <v>80090568</v>
          </cell>
          <cell r="B957" t="str">
            <v>Univision Communications, Inc.</v>
          </cell>
          <cell r="C957" t="str">
            <v>Media &amp; Entertainment</v>
          </cell>
          <cell r="D957" t="str">
            <v>UNITED STATES</v>
          </cell>
          <cell r="E957" t="str">
            <v>Y</v>
          </cell>
          <cell r="F957" t="str">
            <v>Affirmed</v>
          </cell>
          <cell r="G957">
            <v>38113</v>
          </cell>
          <cell r="H957" t="str">
            <v>BBB-</v>
          </cell>
          <cell r="I957" t="str">
            <v>Rating Outlook Positive</v>
          </cell>
        </row>
        <row r="958">
          <cell r="A958">
            <v>80090570</v>
          </cell>
          <cell r="B958" t="str">
            <v>U.S. Steel Corp.</v>
          </cell>
          <cell r="C958" t="str">
            <v>Bank Loans</v>
          </cell>
          <cell r="D958" t="str">
            <v>UNITED STATES</v>
          </cell>
          <cell r="E958" t="str">
            <v>Y</v>
          </cell>
          <cell r="F958" t="str">
            <v>Affirmed</v>
          </cell>
          <cell r="G958">
            <v>38170</v>
          </cell>
          <cell r="H958" t="str">
            <v>BB-</v>
          </cell>
          <cell r="I958" t="str">
            <v>Rating Outlook Stable</v>
          </cell>
        </row>
        <row r="959">
          <cell r="A959">
            <v>80090571</v>
          </cell>
          <cell r="B959" t="str">
            <v>Pamukbank T.A.S.</v>
          </cell>
          <cell r="C959" t="str">
            <v>Banks</v>
          </cell>
          <cell r="D959" t="str">
            <v>TURKEY</v>
          </cell>
          <cell r="E959" t="str">
            <v>Y</v>
          </cell>
          <cell r="F959" t="str">
            <v>Affirmed</v>
          </cell>
          <cell r="G959">
            <v>38226</v>
          </cell>
          <cell r="H959" t="str">
            <v>B+</v>
          </cell>
          <cell r="I959" t="str">
            <v>Rating Outlook Positive</v>
          </cell>
        </row>
        <row r="960">
          <cell r="A960">
            <v>80090573</v>
          </cell>
          <cell r="B960" t="str">
            <v>Radian Group Inc.</v>
          </cell>
          <cell r="C960" t="str">
            <v>Property/Casualty Insurers</v>
          </cell>
          <cell r="D960" t="str">
            <v>UNITED STATES</v>
          </cell>
          <cell r="E960" t="str">
            <v>Y</v>
          </cell>
          <cell r="F960" t="str">
            <v>Affirmed</v>
          </cell>
          <cell r="G960">
            <v>38056</v>
          </cell>
          <cell r="H960" t="str">
            <v>A</v>
          </cell>
          <cell r="I960" t="str">
            <v>Rating Outlook Stable</v>
          </cell>
        </row>
        <row r="961">
          <cell r="A961">
            <v>80090574</v>
          </cell>
          <cell r="B961" t="str">
            <v>MGIC Investment Corp.</v>
          </cell>
          <cell r="C961" t="str">
            <v>Mortgage Insurers</v>
          </cell>
          <cell r="D961" t="str">
            <v>UNITED STATES</v>
          </cell>
          <cell r="E961" t="str">
            <v>Y</v>
          </cell>
          <cell r="F961" t="str">
            <v>Downgrade</v>
          </cell>
          <cell r="G961">
            <v>37862</v>
          </cell>
          <cell r="H961" t="str">
            <v>A+</v>
          </cell>
          <cell r="I961" t="str">
            <v>Rating Outlook Stable</v>
          </cell>
        </row>
        <row r="962">
          <cell r="A962">
            <v>80090575</v>
          </cell>
          <cell r="B962" t="str">
            <v>Ohio National Financial Services Inc.</v>
          </cell>
          <cell r="C962" t="str">
            <v>Life Insurers</v>
          </cell>
          <cell r="D962" t="str">
            <v>UNITED STATES</v>
          </cell>
          <cell r="E962" t="str">
            <v>Y</v>
          </cell>
          <cell r="F962" t="str">
            <v>Affirmed</v>
          </cell>
          <cell r="G962">
            <v>38028</v>
          </cell>
          <cell r="H962" t="str">
            <v>A-</v>
          </cell>
          <cell r="I962" t="str">
            <v>Rating Outlook Stable</v>
          </cell>
        </row>
        <row r="963">
          <cell r="A963">
            <v>80090599</v>
          </cell>
          <cell r="B963" t="str">
            <v>Conoco Canada Resources Ltd.</v>
          </cell>
          <cell r="C963" t="str">
            <v>Energy (Oil &amp; Gas)</v>
          </cell>
          <cell r="D963" t="str">
            <v>CANADA</v>
          </cell>
          <cell r="E963" t="str">
            <v>Y</v>
          </cell>
          <cell r="F963" t="str">
            <v>Upgrade</v>
          </cell>
          <cell r="G963">
            <v>37502</v>
          </cell>
          <cell r="H963" t="str">
            <v>A-</v>
          </cell>
          <cell r="I963" t="str">
            <v>Rating Watch Off</v>
          </cell>
        </row>
        <row r="964">
          <cell r="A964">
            <v>80090602</v>
          </cell>
          <cell r="B964" t="str">
            <v>Liberty Property Ltd. Partnership</v>
          </cell>
          <cell r="C964" t="str">
            <v>Real Estate Investment Trusts</v>
          </cell>
          <cell r="D964" t="str">
            <v>UNITED STATES</v>
          </cell>
          <cell r="E964" t="str">
            <v>Y</v>
          </cell>
          <cell r="F964" t="str">
            <v>Affirmed</v>
          </cell>
          <cell r="G964">
            <v>38210</v>
          </cell>
          <cell r="H964" t="str">
            <v>BBB</v>
          </cell>
          <cell r="I964" t="str">
            <v>Rating Outlook Stable</v>
          </cell>
        </row>
        <row r="965">
          <cell r="A965">
            <v>80090605</v>
          </cell>
          <cell r="B965" t="str">
            <v>Athens First Bank &amp; Trust Co.</v>
          </cell>
          <cell r="C965" t="str">
            <v>Banks</v>
          </cell>
          <cell r="D965" t="str">
            <v>UNITED STATES</v>
          </cell>
          <cell r="E965" t="str">
            <v>Y</v>
          </cell>
          <cell r="F965" t="str">
            <v>New Rating</v>
          </cell>
          <cell r="G965">
            <v>37096</v>
          </cell>
          <cell r="H965" t="str">
            <v>A</v>
          </cell>
        </row>
        <row r="966">
          <cell r="A966">
            <v>80090607</v>
          </cell>
          <cell r="B966" t="str">
            <v>TimberWest Forest Corp.</v>
          </cell>
          <cell r="C966" t="str">
            <v>Corporates</v>
          </cell>
          <cell r="D966" t="str">
            <v>CANADA</v>
          </cell>
          <cell r="E966" t="str">
            <v>N</v>
          </cell>
          <cell r="F966" t="str">
            <v>Withdrawn</v>
          </cell>
          <cell r="G966">
            <v>38098</v>
          </cell>
          <cell r="H966" t="str">
            <v>NR</v>
          </cell>
        </row>
        <row r="967">
          <cell r="A967">
            <v>80090608</v>
          </cell>
          <cell r="B967" t="str">
            <v>Mercury General Corp.</v>
          </cell>
          <cell r="C967" t="str">
            <v>Property/Casualty Insurers</v>
          </cell>
          <cell r="D967" t="str">
            <v>UNITED STATES</v>
          </cell>
          <cell r="E967" t="str">
            <v>Y</v>
          </cell>
          <cell r="F967" t="str">
            <v>Affirmed</v>
          </cell>
          <cell r="G967">
            <v>38222</v>
          </cell>
          <cell r="H967" t="str">
            <v>A</v>
          </cell>
          <cell r="I967" t="str">
            <v>Rating Outlook Stable</v>
          </cell>
        </row>
        <row r="968">
          <cell r="A968">
            <v>80090609</v>
          </cell>
          <cell r="B968" t="str">
            <v>Sara Lee Corporation</v>
          </cell>
          <cell r="C968" t="str">
            <v>Corporates</v>
          </cell>
          <cell r="D968" t="str">
            <v>UNITED STATES</v>
          </cell>
          <cell r="E968" t="str">
            <v>Y</v>
          </cell>
          <cell r="F968" t="str">
            <v>New Rating</v>
          </cell>
          <cell r="G968">
            <v>37104</v>
          </cell>
          <cell r="H968" t="str">
            <v>A</v>
          </cell>
          <cell r="I968" t="str">
            <v>Rating Outlook Stable</v>
          </cell>
        </row>
        <row r="969">
          <cell r="A969">
            <v>80090610</v>
          </cell>
          <cell r="B969" t="str">
            <v>Ambac Financial Group, Inc.</v>
          </cell>
          <cell r="C969" t="str">
            <v>Insurance</v>
          </cell>
          <cell r="D969" t="str">
            <v>UNITED STATES</v>
          </cell>
          <cell r="E969" t="str">
            <v>Y</v>
          </cell>
          <cell r="F969" t="str">
            <v>Affirmed</v>
          </cell>
          <cell r="G969">
            <v>37791</v>
          </cell>
          <cell r="H969" t="str">
            <v>AA</v>
          </cell>
          <cell r="I969" t="str">
            <v>Rating Outlook Stable</v>
          </cell>
        </row>
        <row r="970">
          <cell r="A970">
            <v>80090611</v>
          </cell>
          <cell r="B970" t="str">
            <v>Premcor Refining Group Inc.</v>
          </cell>
          <cell r="C970" t="str">
            <v>Bank Loans</v>
          </cell>
          <cell r="D970" t="str">
            <v>UNITED STATES</v>
          </cell>
          <cell r="E970" t="str">
            <v>Y</v>
          </cell>
          <cell r="F970" t="str">
            <v>Upgrade</v>
          </cell>
          <cell r="G970">
            <v>38110</v>
          </cell>
          <cell r="H970" t="str">
            <v>BB</v>
          </cell>
          <cell r="I970" t="str">
            <v>Rating Outlook Stable</v>
          </cell>
        </row>
        <row r="971">
          <cell r="A971">
            <v>80090613</v>
          </cell>
          <cell r="B971" t="str">
            <v>Bunge Limited</v>
          </cell>
          <cell r="C971" t="str">
            <v>Diversified Services</v>
          </cell>
          <cell r="D971" t="str">
            <v>UNITED STATES</v>
          </cell>
          <cell r="E971" t="str">
            <v>Y</v>
          </cell>
          <cell r="F971" t="str">
            <v>Affirmed</v>
          </cell>
          <cell r="G971">
            <v>38084</v>
          </cell>
          <cell r="H971" t="str">
            <v>BBB</v>
          </cell>
          <cell r="I971" t="str">
            <v>Rating Outlook Stable</v>
          </cell>
        </row>
        <row r="972">
          <cell r="A972">
            <v>80090626</v>
          </cell>
          <cell r="B972" t="str">
            <v>CDC Funding Corp.</v>
          </cell>
          <cell r="C972" t="str">
            <v>Financial Institutions</v>
          </cell>
          <cell r="D972" t="str">
            <v>UNITED STATES</v>
          </cell>
          <cell r="E972" t="str">
            <v>N</v>
          </cell>
          <cell r="F972" t="str">
            <v>Withdrawn</v>
          </cell>
          <cell r="G972">
            <v>37711</v>
          </cell>
          <cell r="H972" t="str">
            <v>NR</v>
          </cell>
        </row>
        <row r="973">
          <cell r="A973">
            <v>80090627</v>
          </cell>
          <cell r="B973" t="str">
            <v>Ryland Group, Inc.</v>
          </cell>
          <cell r="C973" t="str">
            <v>Corporates</v>
          </cell>
          <cell r="D973" t="str">
            <v>UNITED STATES</v>
          </cell>
          <cell r="E973" t="str">
            <v>Y</v>
          </cell>
          <cell r="F973" t="str">
            <v>Upgrade</v>
          </cell>
          <cell r="G973">
            <v>38056</v>
          </cell>
          <cell r="H973" t="str">
            <v>BBB-</v>
          </cell>
          <cell r="I973" t="str">
            <v>Rating Outlook Stable</v>
          </cell>
        </row>
        <row r="974">
          <cell r="A974">
            <v>80090628</v>
          </cell>
          <cell r="B974" t="str">
            <v>AmerisourceBergen Corp.</v>
          </cell>
          <cell r="C974" t="str">
            <v>Bank Loans</v>
          </cell>
          <cell r="D974" t="str">
            <v>UNITED STATES</v>
          </cell>
          <cell r="E974" t="str">
            <v>Y</v>
          </cell>
          <cell r="F974" t="str">
            <v>Affirmed</v>
          </cell>
          <cell r="G974">
            <v>38212</v>
          </cell>
          <cell r="H974" t="str">
            <v>BBB-</v>
          </cell>
          <cell r="I974" t="str">
            <v>Rating Outlook Stable</v>
          </cell>
        </row>
        <row r="975">
          <cell r="A975">
            <v>80090629</v>
          </cell>
          <cell r="B975" t="str">
            <v>Citizens Bank-Illinois, National Association.</v>
          </cell>
          <cell r="C975" t="str">
            <v>Banks</v>
          </cell>
          <cell r="D975" t="str">
            <v>UNITED STATES</v>
          </cell>
          <cell r="E975" t="str">
            <v>N</v>
          </cell>
          <cell r="F975" t="str">
            <v>Withdrawn</v>
          </cell>
          <cell r="G975">
            <v>38244</v>
          </cell>
          <cell r="H975" t="str">
            <v>NR</v>
          </cell>
          <cell r="I975" t="str">
            <v>Rating Watch Off</v>
          </cell>
        </row>
        <row r="976">
          <cell r="A976">
            <v>80090630</v>
          </cell>
          <cell r="B976" t="str">
            <v>SNP Petrom S.A.</v>
          </cell>
          <cell r="C976" t="str">
            <v>Corporates</v>
          </cell>
          <cell r="D976" t="str">
            <v>ROMANIA</v>
          </cell>
          <cell r="E976" t="str">
            <v>Y</v>
          </cell>
          <cell r="F976" t="str">
            <v>Rating Watch On</v>
          </cell>
          <cell r="G976">
            <v>38133</v>
          </cell>
          <cell r="H976" t="str">
            <v>BB-</v>
          </cell>
          <cell r="I976" t="str">
            <v>Rating Watch Positive</v>
          </cell>
        </row>
        <row r="977">
          <cell r="A977">
            <v>80090631</v>
          </cell>
          <cell r="B977" t="str">
            <v>F&amp;M Bank - Iowa</v>
          </cell>
          <cell r="C977" t="str">
            <v>Banks</v>
          </cell>
          <cell r="D977" t="str">
            <v>UNITED STATES</v>
          </cell>
          <cell r="E977" t="str">
            <v>Y</v>
          </cell>
          <cell r="F977" t="str">
            <v>Affirmed</v>
          </cell>
          <cell r="G977">
            <v>38082</v>
          </cell>
          <cell r="H977" t="str">
            <v>BBB</v>
          </cell>
          <cell r="I977" t="str">
            <v>Rating Outlook Stable</v>
          </cell>
        </row>
        <row r="978">
          <cell r="A978">
            <v>80090632</v>
          </cell>
          <cell r="B978" t="str">
            <v>F&amp;M Bank - Wisconsin</v>
          </cell>
          <cell r="C978" t="str">
            <v>Banks</v>
          </cell>
          <cell r="D978" t="str">
            <v>UNITED STATES</v>
          </cell>
          <cell r="E978" t="str">
            <v>Y</v>
          </cell>
          <cell r="F978" t="str">
            <v>Affirmed</v>
          </cell>
          <cell r="G978">
            <v>38082</v>
          </cell>
          <cell r="H978" t="str">
            <v>BBB</v>
          </cell>
          <cell r="I978" t="str">
            <v>Rating Outlook Stable</v>
          </cell>
        </row>
        <row r="979">
          <cell r="A979">
            <v>80090633</v>
          </cell>
          <cell r="B979" t="str">
            <v>XL Capital Ltd</v>
          </cell>
          <cell r="C979" t="str">
            <v>Property/Casualty Insurers</v>
          </cell>
          <cell r="D979" t="str">
            <v>BERMUDA</v>
          </cell>
          <cell r="E979" t="str">
            <v>Y</v>
          </cell>
          <cell r="F979" t="str">
            <v>Affirmed</v>
          </cell>
          <cell r="G979">
            <v>38210</v>
          </cell>
          <cell r="H979" t="str">
            <v>A</v>
          </cell>
          <cell r="I979" t="str">
            <v>Rating Outlook Stable</v>
          </cell>
        </row>
        <row r="980">
          <cell r="A980">
            <v>80090663</v>
          </cell>
          <cell r="B980" t="str">
            <v>BellSouth Corp.</v>
          </cell>
          <cell r="C980" t="str">
            <v>Telecommunications</v>
          </cell>
          <cell r="D980" t="str">
            <v>UNITED STATES</v>
          </cell>
          <cell r="E980" t="str">
            <v>Y</v>
          </cell>
          <cell r="F980" t="str">
            <v>Rating Watch On</v>
          </cell>
          <cell r="G980">
            <v>38034</v>
          </cell>
          <cell r="H980" t="str">
            <v>A+</v>
          </cell>
          <cell r="I980" t="str">
            <v>Rating Watch Negative</v>
          </cell>
        </row>
        <row r="981">
          <cell r="A981">
            <v>80090665</v>
          </cell>
          <cell r="B981" t="str">
            <v>USAA Capital Corp.</v>
          </cell>
          <cell r="C981" t="str">
            <v>Life Insurers</v>
          </cell>
          <cell r="D981" t="str">
            <v>UNITED STATES</v>
          </cell>
          <cell r="E981" t="str">
            <v>Y</v>
          </cell>
          <cell r="F981" t="str">
            <v>Affirmed</v>
          </cell>
          <cell r="G981">
            <v>38012</v>
          </cell>
          <cell r="H981" t="str">
            <v>AA+</v>
          </cell>
          <cell r="I981" t="str">
            <v>Rating Outlook Stable</v>
          </cell>
        </row>
        <row r="982">
          <cell r="A982">
            <v>80090666</v>
          </cell>
          <cell r="B982" t="str">
            <v>Fleming Companies, Inc.</v>
          </cell>
          <cell r="C982" t="str">
            <v>Retailing</v>
          </cell>
          <cell r="D982" t="str">
            <v>UNITED STATES</v>
          </cell>
          <cell r="E982" t="str">
            <v>N</v>
          </cell>
          <cell r="F982" t="str">
            <v>Withdrawn</v>
          </cell>
          <cell r="G982">
            <v>37796</v>
          </cell>
          <cell r="H982" t="str">
            <v>NR</v>
          </cell>
        </row>
        <row r="983">
          <cell r="A983">
            <v>80090673</v>
          </cell>
          <cell r="B983" t="str">
            <v>GMAC Bank GmbH</v>
          </cell>
          <cell r="C983" t="str">
            <v>Financial Institutions</v>
          </cell>
          <cell r="D983" t="str">
            <v>UNITED STATES</v>
          </cell>
          <cell r="E983" t="str">
            <v>Y</v>
          </cell>
          <cell r="F983" t="str">
            <v>Affirmed</v>
          </cell>
          <cell r="G983">
            <v>38111</v>
          </cell>
          <cell r="H983" t="str">
            <v>BBB+</v>
          </cell>
          <cell r="I983" t="str">
            <v>Rating Outlook Negative</v>
          </cell>
        </row>
        <row r="984">
          <cell r="A984">
            <v>80090676</v>
          </cell>
          <cell r="B984" t="str">
            <v>RBTT Bank Limited</v>
          </cell>
          <cell r="C984" t="str">
            <v>Banks</v>
          </cell>
          <cell r="D984" t="str">
            <v>TRINIDAD AND TOBAGO</v>
          </cell>
          <cell r="E984" t="str">
            <v>Y</v>
          </cell>
          <cell r="F984" t="str">
            <v>Affirmed</v>
          </cell>
          <cell r="G984">
            <v>37657</v>
          </cell>
          <cell r="H984" t="str">
            <v>BBB-</v>
          </cell>
          <cell r="I984" t="str">
            <v>Rating Outlook Stable</v>
          </cell>
        </row>
        <row r="985">
          <cell r="A985">
            <v>80090677</v>
          </cell>
          <cell r="B985" t="str">
            <v>Banco Mercantil (Dominican Republic)</v>
          </cell>
          <cell r="C985" t="str">
            <v>Banks</v>
          </cell>
          <cell r="D985" t="str">
            <v>DOMINICAN REPUBLIC</v>
          </cell>
          <cell r="E985" t="str">
            <v>Y</v>
          </cell>
          <cell r="F985" t="str">
            <v>Affirmed</v>
          </cell>
          <cell r="G985">
            <v>38020</v>
          </cell>
          <cell r="H985" t="str">
            <v>CCC</v>
          </cell>
          <cell r="I985" t="str">
            <v>Rating Watch Negative</v>
          </cell>
        </row>
        <row r="986">
          <cell r="A986">
            <v>80090679</v>
          </cell>
          <cell r="B986" t="str">
            <v>Terra Industries Inc.</v>
          </cell>
          <cell r="C986" t="str">
            <v>Bank Loans</v>
          </cell>
          <cell r="D986" t="str">
            <v>UNITED STATES</v>
          </cell>
          <cell r="E986" t="str">
            <v>Y</v>
          </cell>
          <cell r="F986" t="str">
            <v>Withdrawn</v>
          </cell>
          <cell r="G986">
            <v>37855</v>
          </cell>
          <cell r="H986" t="str">
            <v>NR</v>
          </cell>
        </row>
        <row r="987">
          <cell r="A987">
            <v>80090682</v>
          </cell>
          <cell r="B987" t="str">
            <v>Zenith National Insurance Corp.</v>
          </cell>
          <cell r="C987" t="str">
            <v>Property/Casualty Insurers</v>
          </cell>
          <cell r="D987" t="str">
            <v>UNITED STATES</v>
          </cell>
          <cell r="E987" t="str">
            <v>Y</v>
          </cell>
          <cell r="F987" t="str">
            <v>Affirmed</v>
          </cell>
          <cell r="G987">
            <v>38037</v>
          </cell>
          <cell r="H987" t="str">
            <v>BBB-</v>
          </cell>
          <cell r="I987" t="str">
            <v>Rating Outlook Stable</v>
          </cell>
        </row>
        <row r="988">
          <cell r="A988">
            <v>80090686</v>
          </cell>
          <cell r="B988" t="str">
            <v>Sun Life Financial Services of Canada</v>
          </cell>
          <cell r="C988" t="str">
            <v>Life Insurers</v>
          </cell>
          <cell r="D988" t="str">
            <v>CANADA</v>
          </cell>
          <cell r="E988" t="str">
            <v>N</v>
          </cell>
          <cell r="F988" t="str">
            <v>Withdrawn</v>
          </cell>
          <cell r="G988">
            <v>37407</v>
          </cell>
          <cell r="H988" t="str">
            <v>NR</v>
          </cell>
          <cell r="I988" t="str">
            <v>Not on Rating Watch</v>
          </cell>
        </row>
        <row r="989">
          <cell r="A989">
            <v>80090687</v>
          </cell>
          <cell r="B989" t="str">
            <v>Nomura Securities Co. Ltd.</v>
          </cell>
          <cell r="C989" t="str">
            <v>Banks</v>
          </cell>
          <cell r="D989" t="str">
            <v>JAPAN</v>
          </cell>
          <cell r="E989" t="str">
            <v>Y</v>
          </cell>
          <cell r="F989" t="str">
            <v>New Rating</v>
          </cell>
          <cell r="G989">
            <v>37587</v>
          </cell>
          <cell r="H989" t="str">
            <v>BBB+</v>
          </cell>
          <cell r="I989" t="str">
            <v>Rating Outlook Stable</v>
          </cell>
        </row>
        <row r="990">
          <cell r="A990">
            <v>80090690</v>
          </cell>
          <cell r="B990" t="str">
            <v>Columbia Financial, Inc.</v>
          </cell>
          <cell r="C990" t="str">
            <v>Banks</v>
          </cell>
          <cell r="D990" t="str">
            <v>UNITED STATES</v>
          </cell>
          <cell r="E990" t="str">
            <v>Y</v>
          </cell>
          <cell r="F990" t="str">
            <v>New Rating</v>
          </cell>
          <cell r="G990">
            <v>37179</v>
          </cell>
          <cell r="H990" t="str">
            <v>BBB</v>
          </cell>
          <cell r="I990" t="str">
            <v>Rating Outlook Stable</v>
          </cell>
        </row>
        <row r="991">
          <cell r="A991">
            <v>80090691</v>
          </cell>
          <cell r="B991" t="str">
            <v>Columbia Bank</v>
          </cell>
          <cell r="C991" t="str">
            <v>Banks</v>
          </cell>
          <cell r="D991" t="str">
            <v>UNITED STATES</v>
          </cell>
          <cell r="E991" t="str">
            <v>Y</v>
          </cell>
          <cell r="F991" t="str">
            <v>New Rating</v>
          </cell>
          <cell r="G991">
            <v>37179</v>
          </cell>
          <cell r="H991" t="str">
            <v>BBB</v>
          </cell>
          <cell r="I991" t="str">
            <v>Rating Outlook Stable</v>
          </cell>
        </row>
        <row r="992">
          <cell r="A992">
            <v>80090692</v>
          </cell>
          <cell r="B992" t="str">
            <v>Southern Power Co.</v>
          </cell>
          <cell r="C992" t="str">
            <v>Global Power</v>
          </cell>
          <cell r="D992" t="str">
            <v>UNITED STATES</v>
          </cell>
          <cell r="E992" t="str">
            <v>Y</v>
          </cell>
          <cell r="F992" t="str">
            <v>Affirmed</v>
          </cell>
          <cell r="G992">
            <v>37803</v>
          </cell>
          <cell r="H992" t="str">
            <v>BBB+</v>
          </cell>
          <cell r="I992" t="str">
            <v>Rating Outlook Stable</v>
          </cell>
        </row>
        <row r="993">
          <cell r="A993">
            <v>80090693</v>
          </cell>
          <cell r="B993" t="str">
            <v>PPL Energy Supply, LLC</v>
          </cell>
          <cell r="C993" t="str">
            <v>Global Power</v>
          </cell>
          <cell r="D993" t="str">
            <v>UNITED STATES</v>
          </cell>
          <cell r="E993" t="str">
            <v>Y</v>
          </cell>
          <cell r="F993" t="str">
            <v>Affirmed</v>
          </cell>
          <cell r="G993">
            <v>37754</v>
          </cell>
          <cell r="H993" t="str">
            <v>BBB+</v>
          </cell>
          <cell r="I993" t="str">
            <v>Rating Outlook Negative</v>
          </cell>
        </row>
        <row r="994">
          <cell r="A994">
            <v>80090694</v>
          </cell>
          <cell r="B994" t="str">
            <v>Enel SpA</v>
          </cell>
          <cell r="C994" t="str">
            <v>Corporates</v>
          </cell>
          <cell r="D994" t="str">
            <v>ITALY</v>
          </cell>
          <cell r="E994" t="str">
            <v>Y</v>
          </cell>
          <cell r="F994" t="str">
            <v>Affirmed</v>
          </cell>
          <cell r="G994">
            <v>38097</v>
          </cell>
          <cell r="H994" t="str">
            <v>A+</v>
          </cell>
          <cell r="I994" t="str">
            <v>Rating Outlook Stable</v>
          </cell>
        </row>
        <row r="995">
          <cell r="A995">
            <v>80090697</v>
          </cell>
          <cell r="B995" t="str">
            <v>Transocean Inc.</v>
          </cell>
          <cell r="C995" t="str">
            <v>Energy (Oil &amp; Gas)</v>
          </cell>
          <cell r="D995" t="str">
            <v>UNITED STATES</v>
          </cell>
          <cell r="E995" t="str">
            <v>Y</v>
          </cell>
          <cell r="F995" t="str">
            <v>Affirmed</v>
          </cell>
          <cell r="G995">
            <v>37974</v>
          </cell>
          <cell r="H995" t="str">
            <v>BBB+</v>
          </cell>
          <cell r="I995" t="str">
            <v>Rating Outlook Stable</v>
          </cell>
        </row>
        <row r="996">
          <cell r="A996">
            <v>80090698</v>
          </cell>
          <cell r="B996" t="str">
            <v>Grupo Mexico, S.A. de C.V. (Grupo Mexico)</v>
          </cell>
          <cell r="C996" t="str">
            <v>Metals &amp; Mining</v>
          </cell>
          <cell r="D996" t="str">
            <v>MEXICO</v>
          </cell>
          <cell r="E996" t="str">
            <v>Y</v>
          </cell>
          <cell r="F996" t="str">
            <v>Affirmed</v>
          </cell>
          <cell r="G996">
            <v>38054</v>
          </cell>
          <cell r="H996" t="str">
            <v>B-</v>
          </cell>
          <cell r="I996" t="str">
            <v>Rating Outlook Stable</v>
          </cell>
        </row>
        <row r="997">
          <cell r="A997">
            <v>80090700</v>
          </cell>
          <cell r="B997" t="str">
            <v>Grupo Industrial Durango, S.A. de C.V.</v>
          </cell>
          <cell r="C997" t="str">
            <v>Corporates</v>
          </cell>
          <cell r="D997" t="str">
            <v>MEXICO</v>
          </cell>
          <cell r="E997" t="str">
            <v>N</v>
          </cell>
          <cell r="F997" t="str">
            <v>New Rating</v>
          </cell>
          <cell r="G997">
            <v>37197</v>
          </cell>
          <cell r="H997" t="str">
            <v>B+</v>
          </cell>
          <cell r="I997" t="str">
            <v>Rating Outlook Stable</v>
          </cell>
        </row>
        <row r="998">
          <cell r="A998">
            <v>80090702</v>
          </cell>
          <cell r="B998" t="str">
            <v>Protection One, Inc.</v>
          </cell>
          <cell r="C998" t="str">
            <v>Technology</v>
          </cell>
          <cell r="D998" t="str">
            <v>UNITED STATES</v>
          </cell>
          <cell r="E998" t="str">
            <v>Y</v>
          </cell>
          <cell r="F998" t="str">
            <v>Downgrade</v>
          </cell>
          <cell r="G998">
            <v>37946</v>
          </cell>
          <cell r="H998" t="str">
            <v>CC</v>
          </cell>
          <cell r="I998" t="str">
            <v>Rating Outlook Negative</v>
          </cell>
        </row>
        <row r="999">
          <cell r="A999">
            <v>80090704</v>
          </cell>
          <cell r="B999" t="str">
            <v>Roslyn Bancorp, Inc.</v>
          </cell>
          <cell r="C999" t="str">
            <v>Banks</v>
          </cell>
          <cell r="D999" t="str">
            <v>UNITED STATES</v>
          </cell>
          <cell r="E999" t="str">
            <v>Y</v>
          </cell>
          <cell r="F999" t="str">
            <v>Withdrawn</v>
          </cell>
          <cell r="G999">
            <v>37928</v>
          </cell>
          <cell r="H999" t="str">
            <v>NR</v>
          </cell>
        </row>
        <row r="1000">
          <cell r="A1000">
            <v>80090705</v>
          </cell>
          <cell r="B1000" t="str">
            <v>Roslyn Savings Bank</v>
          </cell>
          <cell r="C1000" t="str">
            <v>Banks</v>
          </cell>
          <cell r="D1000" t="str">
            <v>UNITED STATES</v>
          </cell>
          <cell r="E1000" t="str">
            <v>Y</v>
          </cell>
          <cell r="F1000" t="str">
            <v>Withdrawn</v>
          </cell>
          <cell r="G1000">
            <v>37928</v>
          </cell>
          <cell r="H1000" t="str">
            <v>NR</v>
          </cell>
        </row>
        <row r="1001">
          <cell r="A1001">
            <v>80090711</v>
          </cell>
          <cell r="B1001" t="str">
            <v>BG Energy Holdings</v>
          </cell>
          <cell r="C1001" t="str">
            <v>Corporates</v>
          </cell>
          <cell r="D1001" t="str">
            <v>UNITED KINGDOM</v>
          </cell>
          <cell r="E1001" t="str">
            <v>Y</v>
          </cell>
          <cell r="F1001" t="str">
            <v>Affirmed</v>
          </cell>
          <cell r="G1001">
            <v>38152</v>
          </cell>
          <cell r="H1001" t="str">
            <v>A-</v>
          </cell>
          <cell r="I1001" t="str">
            <v>Rating Outlook Positive</v>
          </cell>
        </row>
        <row r="1002">
          <cell r="A1002">
            <v>80090712</v>
          </cell>
          <cell r="B1002" t="str">
            <v>Great-West Lifeco, Inc.</v>
          </cell>
          <cell r="C1002" t="str">
            <v>Life Insurers</v>
          </cell>
          <cell r="D1002" t="str">
            <v>UNITED STATES</v>
          </cell>
          <cell r="E1002" t="str">
            <v>Y</v>
          </cell>
          <cell r="F1002" t="str">
            <v>Affirmed</v>
          </cell>
          <cell r="G1002">
            <v>38218</v>
          </cell>
          <cell r="H1002" t="str">
            <v>A+</v>
          </cell>
          <cell r="I1002" t="str">
            <v>Rating Outlook Stable</v>
          </cell>
        </row>
        <row r="1003">
          <cell r="A1003">
            <v>80090713</v>
          </cell>
          <cell r="B1003" t="str">
            <v>GWL&amp;A Financial Corp.</v>
          </cell>
          <cell r="C1003" t="str">
            <v>Banks</v>
          </cell>
          <cell r="D1003" t="str">
            <v>UNITED STATES</v>
          </cell>
          <cell r="E1003" t="str">
            <v>Y</v>
          </cell>
          <cell r="F1003" t="str">
            <v>Affirmed</v>
          </cell>
          <cell r="G1003">
            <v>38218</v>
          </cell>
          <cell r="H1003" t="str">
            <v>A+</v>
          </cell>
          <cell r="I1003" t="str">
            <v>Rating Outlook Stable</v>
          </cell>
        </row>
        <row r="1004">
          <cell r="A1004">
            <v>80090714</v>
          </cell>
          <cell r="B1004" t="str">
            <v>JP Morgan Chase Bank</v>
          </cell>
          <cell r="C1004" t="str">
            <v>Banks</v>
          </cell>
          <cell r="D1004" t="str">
            <v>UNITED STATES</v>
          </cell>
          <cell r="E1004" t="str">
            <v>Y</v>
          </cell>
          <cell r="F1004" t="str">
            <v>Affirmed</v>
          </cell>
          <cell r="G1004">
            <v>38169</v>
          </cell>
          <cell r="H1004" t="str">
            <v>A+</v>
          </cell>
          <cell r="I1004" t="str">
            <v>Rating Outlook Positive</v>
          </cell>
        </row>
        <row r="1005">
          <cell r="A1005">
            <v>80090722</v>
          </cell>
          <cell r="B1005" t="str">
            <v>Liberty Mutual Capital Corp.</v>
          </cell>
          <cell r="C1005" t="str">
            <v>Property/Casualty Insurers</v>
          </cell>
          <cell r="D1005" t="str">
            <v>UNITED STATES</v>
          </cell>
          <cell r="E1005" t="str">
            <v>Y</v>
          </cell>
          <cell r="F1005" t="str">
            <v>Downgrade</v>
          </cell>
          <cell r="G1005">
            <v>37811</v>
          </cell>
          <cell r="H1005" t="str">
            <v>BBB</v>
          </cell>
          <cell r="I1005" t="str">
            <v>Rating Outlook Negative</v>
          </cell>
        </row>
        <row r="1006">
          <cell r="A1006">
            <v>80090723</v>
          </cell>
          <cell r="B1006" t="str">
            <v>EDF Energy plc</v>
          </cell>
          <cell r="C1006" t="str">
            <v>Corporates</v>
          </cell>
          <cell r="D1006" t="str">
            <v>UNITED KINGDOM</v>
          </cell>
          <cell r="E1006" t="str">
            <v>Y</v>
          </cell>
          <cell r="F1006" t="str">
            <v>Affirmed</v>
          </cell>
          <cell r="G1006">
            <v>37978</v>
          </cell>
          <cell r="H1006" t="str">
            <v>A</v>
          </cell>
          <cell r="I1006" t="str">
            <v>Rating Outlook Negative</v>
          </cell>
        </row>
        <row r="1007">
          <cell r="A1007">
            <v>80090724</v>
          </cell>
          <cell r="B1007" t="str">
            <v>Companhia de Bebidas das Americas (AmBev)</v>
          </cell>
          <cell r="C1007" t="str">
            <v>Beverage</v>
          </cell>
          <cell r="D1007" t="str">
            <v>BRAZIL</v>
          </cell>
          <cell r="E1007" t="str">
            <v>Y</v>
          </cell>
          <cell r="F1007" t="str">
            <v>Upgrade</v>
          </cell>
          <cell r="G1007">
            <v>38258</v>
          </cell>
          <cell r="H1007" t="str">
            <v>BB-</v>
          </cell>
          <cell r="I1007" t="str">
            <v>Rating Watch Positive</v>
          </cell>
        </row>
        <row r="1008">
          <cell r="A1008">
            <v>80090725</v>
          </cell>
          <cell r="B1008" t="str">
            <v>Chubb Corporation (The)</v>
          </cell>
          <cell r="C1008" t="str">
            <v>Property/Casualty Insurers</v>
          </cell>
          <cell r="D1008" t="str">
            <v>UNITED STATES</v>
          </cell>
          <cell r="E1008" t="str">
            <v>Y</v>
          </cell>
          <cell r="F1008" t="str">
            <v>Affirmed</v>
          </cell>
          <cell r="G1008">
            <v>38020</v>
          </cell>
          <cell r="H1008" t="str">
            <v>A+</v>
          </cell>
          <cell r="I1008" t="str">
            <v>Rating Outlook Stable</v>
          </cell>
        </row>
        <row r="1009">
          <cell r="A1009">
            <v>80090726</v>
          </cell>
          <cell r="B1009" t="str">
            <v>Everest Reinsurance Holdings, Inc</v>
          </cell>
          <cell r="C1009" t="str">
            <v>Reinsurers</v>
          </cell>
          <cell r="D1009" t="str">
            <v>UNITED STATES</v>
          </cell>
          <cell r="E1009" t="str">
            <v>Y</v>
          </cell>
          <cell r="F1009" t="str">
            <v>Affirmed</v>
          </cell>
          <cell r="G1009">
            <v>38070</v>
          </cell>
          <cell r="H1009" t="str">
            <v>A-</v>
          </cell>
          <cell r="I1009" t="str">
            <v>Rating Outlook Stable</v>
          </cell>
        </row>
        <row r="1010">
          <cell r="A1010">
            <v>80090727</v>
          </cell>
          <cell r="B1010" t="str">
            <v>New York Community Bancorp, Inc.</v>
          </cell>
          <cell r="C1010" t="str">
            <v>Banks</v>
          </cell>
          <cell r="D1010" t="str">
            <v>UNITED STATES</v>
          </cell>
          <cell r="E1010" t="str">
            <v>Y</v>
          </cell>
          <cell r="F1010" t="str">
            <v>Rating Watch On</v>
          </cell>
          <cell r="G1010">
            <v>38174</v>
          </cell>
          <cell r="H1010" t="str">
            <v>BBB</v>
          </cell>
          <cell r="I1010" t="str">
            <v>Rating Watch Negative</v>
          </cell>
        </row>
        <row r="1011">
          <cell r="A1011">
            <v>80090728</v>
          </cell>
          <cell r="B1011" t="str">
            <v>New York Community Bank</v>
          </cell>
          <cell r="C1011" t="str">
            <v>Banks</v>
          </cell>
          <cell r="D1011" t="str">
            <v>UNITED STATES</v>
          </cell>
          <cell r="E1011" t="str">
            <v>Y</v>
          </cell>
          <cell r="F1011" t="str">
            <v>Rating Watch On</v>
          </cell>
          <cell r="G1011">
            <v>38174</v>
          </cell>
          <cell r="H1011" t="str">
            <v>BBB</v>
          </cell>
          <cell r="I1011" t="str">
            <v>Rating Watch Negative</v>
          </cell>
        </row>
        <row r="1012">
          <cell r="A1012">
            <v>80090729</v>
          </cell>
          <cell r="B1012" t="str">
            <v>UST, Inc.</v>
          </cell>
          <cell r="C1012" t="str">
            <v>Corporates</v>
          </cell>
          <cell r="D1012" t="str">
            <v>UNITED STATES</v>
          </cell>
          <cell r="E1012" t="str">
            <v>Y</v>
          </cell>
          <cell r="F1012" t="str">
            <v>Upgrade</v>
          </cell>
          <cell r="G1012">
            <v>37453</v>
          </cell>
          <cell r="H1012" t="str">
            <v>A</v>
          </cell>
          <cell r="I1012" t="str">
            <v>Rating Outlook Stable</v>
          </cell>
        </row>
        <row r="1013">
          <cell r="A1013">
            <v>80090730</v>
          </cell>
          <cell r="B1013" t="str">
            <v>Honeywell Holdings B.V.</v>
          </cell>
          <cell r="C1013" t="str">
            <v>Aerospace &amp; Defense</v>
          </cell>
          <cell r="D1013" t="str">
            <v>UNITED STATES</v>
          </cell>
          <cell r="E1013" t="str">
            <v>Y</v>
          </cell>
          <cell r="F1013" t="str">
            <v>New Rating</v>
          </cell>
          <cell r="G1013">
            <v>37225</v>
          </cell>
          <cell r="H1013" t="str">
            <v>A+</v>
          </cell>
          <cell r="I1013" t="str">
            <v>Rating Outlook Negative</v>
          </cell>
        </row>
        <row r="1014">
          <cell r="A1014">
            <v>80090732</v>
          </cell>
          <cell r="B1014" t="str">
            <v>Cellco Partnership (Verizon Wireless)</v>
          </cell>
          <cell r="C1014" t="str">
            <v>Telecommunications</v>
          </cell>
          <cell r="D1014" t="str">
            <v>UNITED STATES</v>
          </cell>
          <cell r="E1014" t="str">
            <v>Y</v>
          </cell>
          <cell r="F1014" t="str">
            <v>Upgrade</v>
          </cell>
          <cell r="G1014">
            <v>38198</v>
          </cell>
          <cell r="H1014" t="str">
            <v>A+</v>
          </cell>
          <cell r="I1014" t="str">
            <v>Rating Outlook Stable</v>
          </cell>
        </row>
        <row r="1015">
          <cell r="A1015">
            <v>80090735</v>
          </cell>
          <cell r="B1015" t="str">
            <v>PartnerRe Ltd.</v>
          </cell>
          <cell r="C1015" t="str">
            <v>Reinsurers</v>
          </cell>
          <cell r="D1015" t="str">
            <v>UNITED STATES</v>
          </cell>
          <cell r="E1015" t="str">
            <v>Y</v>
          </cell>
          <cell r="F1015" t="str">
            <v>Affirmed</v>
          </cell>
          <cell r="G1015">
            <v>38167</v>
          </cell>
          <cell r="H1015" t="str">
            <v>A+</v>
          </cell>
          <cell r="I1015" t="str">
            <v>Rating Outlook Stable</v>
          </cell>
        </row>
        <row r="1016">
          <cell r="A1016">
            <v>80090739</v>
          </cell>
          <cell r="B1016" t="str">
            <v>Banesco Banco Universal</v>
          </cell>
          <cell r="C1016" t="str">
            <v>Banks</v>
          </cell>
          <cell r="D1016" t="str">
            <v>VENEZUELA</v>
          </cell>
          <cell r="E1016" t="str">
            <v>Y</v>
          </cell>
          <cell r="F1016" t="str">
            <v>Upgrade</v>
          </cell>
          <cell r="G1016">
            <v>38253</v>
          </cell>
          <cell r="H1016" t="str">
            <v>B-</v>
          </cell>
          <cell r="I1016" t="str">
            <v>Rating Outlook Stable</v>
          </cell>
        </row>
        <row r="1017">
          <cell r="A1017">
            <v>80090743</v>
          </cell>
          <cell r="B1017" t="str">
            <v>Berkshire Hathaway Inc.</v>
          </cell>
          <cell r="C1017" t="str">
            <v>Property/Casualty Insurers</v>
          </cell>
          <cell r="D1017" t="str">
            <v>UNITED STATES</v>
          </cell>
          <cell r="E1017" t="str">
            <v>Y</v>
          </cell>
          <cell r="F1017" t="str">
            <v>Affirmed</v>
          </cell>
          <cell r="G1017">
            <v>37820</v>
          </cell>
          <cell r="H1017" t="str">
            <v>AAA</v>
          </cell>
          <cell r="I1017" t="str">
            <v>Rating Outlook Stable</v>
          </cell>
        </row>
        <row r="1018">
          <cell r="A1018">
            <v>80090745</v>
          </cell>
          <cell r="B1018" t="str">
            <v>GEICO Corp.</v>
          </cell>
          <cell r="C1018" t="str">
            <v>Property/Casualty Insurers</v>
          </cell>
          <cell r="D1018" t="str">
            <v>UNITED STATES</v>
          </cell>
          <cell r="E1018" t="str">
            <v>Y</v>
          </cell>
          <cell r="F1018" t="str">
            <v>Affirmed</v>
          </cell>
          <cell r="G1018">
            <v>37820</v>
          </cell>
          <cell r="H1018" t="str">
            <v>AAA</v>
          </cell>
          <cell r="I1018" t="str">
            <v>Rating Outlook Stable</v>
          </cell>
        </row>
        <row r="1019">
          <cell r="A1019">
            <v>80090746</v>
          </cell>
          <cell r="B1019" t="str">
            <v>General Re Corp.</v>
          </cell>
          <cell r="C1019" t="str">
            <v>Reinsurers</v>
          </cell>
          <cell r="D1019" t="str">
            <v>UNITED STATES</v>
          </cell>
          <cell r="E1019" t="str">
            <v>Y</v>
          </cell>
          <cell r="F1019" t="str">
            <v>Affirmed</v>
          </cell>
          <cell r="G1019">
            <v>37820</v>
          </cell>
          <cell r="H1019" t="str">
            <v>AA+</v>
          </cell>
          <cell r="I1019" t="str">
            <v>Rating Outlook Stable</v>
          </cell>
        </row>
        <row r="1020">
          <cell r="A1020">
            <v>80090747</v>
          </cell>
          <cell r="B1020" t="str">
            <v>TXU Electric Delivery Company</v>
          </cell>
          <cell r="C1020" t="str">
            <v>Global Power</v>
          </cell>
          <cell r="D1020" t="str">
            <v>UNITED STATES</v>
          </cell>
          <cell r="E1020" t="str">
            <v>Y</v>
          </cell>
          <cell r="F1020" t="str">
            <v>Upgrade</v>
          </cell>
          <cell r="G1020">
            <v>38205</v>
          </cell>
          <cell r="H1020" t="str">
            <v>BBB+</v>
          </cell>
          <cell r="I1020" t="str">
            <v>Rating Outlook Stable</v>
          </cell>
        </row>
        <row r="1021">
          <cell r="A1021">
            <v>80090748</v>
          </cell>
          <cell r="B1021" t="str">
            <v>TXU Energy Co. LLC</v>
          </cell>
          <cell r="C1021" t="str">
            <v>Corporates</v>
          </cell>
          <cell r="D1021" t="str">
            <v>UNITED STATES</v>
          </cell>
          <cell r="E1021" t="str">
            <v>Y</v>
          </cell>
          <cell r="F1021" t="str">
            <v>Affirmed</v>
          </cell>
          <cell r="G1021">
            <v>38103</v>
          </cell>
          <cell r="H1021" t="str">
            <v>BBB</v>
          </cell>
          <cell r="I1021" t="str">
            <v>Rating Outlook Stable</v>
          </cell>
        </row>
        <row r="1022">
          <cell r="A1022">
            <v>80090751</v>
          </cell>
          <cell r="B1022" t="str">
            <v>Banco de la Produccion S.A. Produbanco y Subsidiarias</v>
          </cell>
          <cell r="C1022" t="str">
            <v>Banks</v>
          </cell>
          <cell r="D1022" t="str">
            <v>ECUADOR</v>
          </cell>
          <cell r="E1022" t="str">
            <v>Y</v>
          </cell>
          <cell r="F1022" t="str">
            <v>Affirmed</v>
          </cell>
          <cell r="G1022">
            <v>37890</v>
          </cell>
          <cell r="H1022" t="str">
            <v>CCC+</v>
          </cell>
          <cell r="I1022" t="str">
            <v>Rating Outlook Stable</v>
          </cell>
        </row>
        <row r="1023">
          <cell r="A1023">
            <v>80090752</v>
          </cell>
          <cell r="B1023" t="str">
            <v>Fleet Bank (Rhode Island) NA</v>
          </cell>
          <cell r="C1023" t="str">
            <v>Banks</v>
          </cell>
          <cell r="D1023" t="str">
            <v>UNITED STATES</v>
          </cell>
          <cell r="E1023" t="str">
            <v>Y</v>
          </cell>
          <cell r="F1023" t="str">
            <v>Upgrade</v>
          </cell>
          <cell r="G1023">
            <v>38078</v>
          </cell>
          <cell r="H1023" t="str">
            <v>AA-</v>
          </cell>
          <cell r="I1023" t="str">
            <v>Rating Outlook Stable</v>
          </cell>
        </row>
        <row r="1024">
          <cell r="A1024">
            <v>80090753</v>
          </cell>
          <cell r="B1024" t="str">
            <v>Reinsurance Group of America, Inc.</v>
          </cell>
          <cell r="C1024" t="str">
            <v>Life Insurers</v>
          </cell>
          <cell r="D1024" t="str">
            <v>UNITED STATES</v>
          </cell>
          <cell r="E1024" t="str">
            <v>Y</v>
          </cell>
          <cell r="F1024" t="str">
            <v>Affirmed</v>
          </cell>
          <cell r="G1024">
            <v>38099</v>
          </cell>
          <cell r="H1024" t="str">
            <v>A-</v>
          </cell>
          <cell r="I1024" t="str">
            <v>Rating Outlook Stable</v>
          </cell>
        </row>
        <row r="1025">
          <cell r="A1025">
            <v>80090754</v>
          </cell>
          <cell r="B1025" t="str">
            <v>RenaissanceRe Holdings, Ltd.</v>
          </cell>
          <cell r="C1025" t="str">
            <v>Reinsurers</v>
          </cell>
          <cell r="D1025" t="str">
            <v>UNITED STATES</v>
          </cell>
          <cell r="E1025" t="str">
            <v>Y</v>
          </cell>
          <cell r="F1025" t="str">
            <v>Affirmed</v>
          </cell>
          <cell r="G1025">
            <v>38259</v>
          </cell>
          <cell r="H1025" t="str">
            <v>A-</v>
          </cell>
          <cell r="I1025" t="str">
            <v>Rating Outlook Stable</v>
          </cell>
        </row>
        <row r="1026">
          <cell r="A1026">
            <v>80090756</v>
          </cell>
          <cell r="B1026" t="str">
            <v>John Hancock Financial Services</v>
          </cell>
          <cell r="C1026" t="str">
            <v>Financial Institutions</v>
          </cell>
          <cell r="D1026" t="str">
            <v>UNITED STATES</v>
          </cell>
          <cell r="E1026" t="str">
            <v>Y</v>
          </cell>
          <cell r="F1026" t="str">
            <v>Affirmed</v>
          </cell>
          <cell r="G1026">
            <v>38105</v>
          </cell>
          <cell r="H1026" t="str">
            <v>A+</v>
          </cell>
          <cell r="I1026" t="str">
            <v>Rating Outlook Stable</v>
          </cell>
        </row>
        <row r="1027">
          <cell r="A1027">
            <v>80090757</v>
          </cell>
          <cell r="B1027" t="str">
            <v>Maritime Life Assurance of Canada</v>
          </cell>
          <cell r="C1027" t="str">
            <v>Financial Institutions</v>
          </cell>
          <cell r="D1027" t="str">
            <v>UNITED STATES</v>
          </cell>
          <cell r="E1027" t="str">
            <v>Y</v>
          </cell>
          <cell r="F1027" t="str">
            <v>Affirmed</v>
          </cell>
          <cell r="G1027">
            <v>38105</v>
          </cell>
          <cell r="H1027" t="str">
            <v>A+</v>
          </cell>
          <cell r="I1027" t="str">
            <v>Rating Outlook Positive</v>
          </cell>
        </row>
        <row r="1028">
          <cell r="A1028">
            <v>80090759</v>
          </cell>
          <cell r="B1028" t="str">
            <v>GMAC Bank</v>
          </cell>
          <cell r="C1028" t="str">
            <v>Banks</v>
          </cell>
          <cell r="D1028" t="str">
            <v>UNITED STATES</v>
          </cell>
          <cell r="E1028" t="str">
            <v>Y</v>
          </cell>
          <cell r="F1028" t="str">
            <v>New Rating</v>
          </cell>
          <cell r="G1028">
            <v>38155</v>
          </cell>
          <cell r="H1028" t="str">
            <v>BBB+</v>
          </cell>
          <cell r="I1028" t="str">
            <v>Rating Outlook Negative</v>
          </cell>
        </row>
        <row r="1029">
          <cell r="A1029">
            <v>80090760</v>
          </cell>
          <cell r="B1029" t="str">
            <v>Prudential Financial, Inc.</v>
          </cell>
          <cell r="C1029" t="str">
            <v>Financial Institutions</v>
          </cell>
          <cell r="D1029" t="str">
            <v>UNITED STATES</v>
          </cell>
          <cell r="E1029" t="str">
            <v>Y</v>
          </cell>
          <cell r="F1029" t="str">
            <v>Affirmed</v>
          </cell>
          <cell r="G1029">
            <v>38252</v>
          </cell>
          <cell r="H1029" t="str">
            <v>A</v>
          </cell>
          <cell r="I1029" t="str">
            <v>Rating Outlook Stable</v>
          </cell>
        </row>
        <row r="1030">
          <cell r="A1030">
            <v>80090762</v>
          </cell>
          <cell r="B1030" t="str">
            <v>Marathon Oil Co.</v>
          </cell>
          <cell r="C1030" t="str">
            <v>Energy (Oil &amp; Gas)</v>
          </cell>
          <cell r="D1030" t="str">
            <v>UNITED STATES</v>
          </cell>
          <cell r="E1030" t="str">
            <v>Y</v>
          </cell>
          <cell r="F1030" t="str">
            <v>Affirmed</v>
          </cell>
          <cell r="G1030">
            <v>38065</v>
          </cell>
          <cell r="H1030" t="str">
            <v>BBB+</v>
          </cell>
          <cell r="I1030" t="str">
            <v>Rating Outlook Stable</v>
          </cell>
        </row>
        <row r="1031">
          <cell r="A1031">
            <v>80090764</v>
          </cell>
          <cell r="B1031" t="str">
            <v>Bank of North Georgia</v>
          </cell>
          <cell r="C1031" t="str">
            <v>Banks</v>
          </cell>
          <cell r="D1031" t="str">
            <v>UNITED STATES</v>
          </cell>
          <cell r="E1031" t="str">
            <v>Y</v>
          </cell>
          <cell r="F1031" t="str">
            <v>New Rating</v>
          </cell>
          <cell r="G1031">
            <v>37259</v>
          </cell>
          <cell r="H1031" t="str">
            <v>A</v>
          </cell>
        </row>
        <row r="1032">
          <cell r="A1032">
            <v>80090765</v>
          </cell>
          <cell r="B1032" t="str">
            <v>Vanguard Bank &amp; Trust Co.</v>
          </cell>
          <cell r="C1032" t="str">
            <v>Banks</v>
          </cell>
          <cell r="D1032" t="str">
            <v>UNITED STATES</v>
          </cell>
          <cell r="E1032" t="str">
            <v>Y</v>
          </cell>
          <cell r="F1032" t="str">
            <v>New Rating</v>
          </cell>
          <cell r="G1032">
            <v>37259</v>
          </cell>
          <cell r="H1032" t="str">
            <v>A</v>
          </cell>
        </row>
        <row r="1033">
          <cell r="A1033">
            <v>80090766</v>
          </cell>
          <cell r="B1033" t="str">
            <v>Citizens Bank &amp; Trust of West Georgia</v>
          </cell>
          <cell r="C1033" t="str">
            <v>Banks</v>
          </cell>
          <cell r="D1033" t="str">
            <v>UNITED STATES</v>
          </cell>
          <cell r="E1033" t="str">
            <v>Y</v>
          </cell>
          <cell r="F1033" t="str">
            <v>New Rating</v>
          </cell>
          <cell r="G1033">
            <v>37259</v>
          </cell>
          <cell r="H1033" t="str">
            <v>A</v>
          </cell>
        </row>
        <row r="1034">
          <cell r="A1034">
            <v>80090767</v>
          </cell>
          <cell r="B1034" t="str">
            <v>CB&amp;T Bank of Russell County</v>
          </cell>
          <cell r="C1034" t="str">
            <v>Banks</v>
          </cell>
          <cell r="D1034" t="str">
            <v>UNITED STATES</v>
          </cell>
          <cell r="E1034" t="str">
            <v>Y</v>
          </cell>
          <cell r="F1034" t="str">
            <v>New Rating</v>
          </cell>
          <cell r="G1034">
            <v>37259</v>
          </cell>
          <cell r="H1034" t="str">
            <v>A</v>
          </cell>
        </row>
        <row r="1035">
          <cell r="A1035">
            <v>80090768</v>
          </cell>
          <cell r="B1035" t="str">
            <v>Bank of Pensacola</v>
          </cell>
          <cell r="C1035" t="str">
            <v>Banks</v>
          </cell>
          <cell r="D1035" t="str">
            <v>UNITED STATES</v>
          </cell>
          <cell r="E1035" t="str">
            <v>Y</v>
          </cell>
          <cell r="F1035" t="str">
            <v>New Rating</v>
          </cell>
          <cell r="G1035">
            <v>37259</v>
          </cell>
          <cell r="H1035" t="str">
            <v>A</v>
          </cell>
        </row>
        <row r="1036">
          <cell r="A1036">
            <v>80090769</v>
          </cell>
          <cell r="B1036" t="str">
            <v>First Commercial Bank of Huntsville</v>
          </cell>
          <cell r="C1036" t="str">
            <v>Banks</v>
          </cell>
          <cell r="D1036" t="str">
            <v>UNITED STATES</v>
          </cell>
          <cell r="E1036" t="str">
            <v>Y</v>
          </cell>
          <cell r="F1036" t="str">
            <v>New Rating</v>
          </cell>
          <cell r="G1036">
            <v>37259</v>
          </cell>
          <cell r="H1036" t="str">
            <v>A</v>
          </cell>
        </row>
        <row r="1037">
          <cell r="A1037">
            <v>80090770</v>
          </cell>
          <cell r="B1037" t="str">
            <v>Sumter Bank &amp; Trust Company</v>
          </cell>
          <cell r="C1037" t="str">
            <v>Banks</v>
          </cell>
          <cell r="D1037" t="str">
            <v>UNITED STATES</v>
          </cell>
          <cell r="E1037" t="str">
            <v>Y</v>
          </cell>
          <cell r="F1037" t="str">
            <v>New Rating</v>
          </cell>
          <cell r="G1037">
            <v>37259</v>
          </cell>
          <cell r="H1037" t="str">
            <v>A</v>
          </cell>
        </row>
        <row r="1038">
          <cell r="A1038">
            <v>80090771</v>
          </cell>
          <cell r="B1038" t="str">
            <v>Bank of Tuscaloosa</v>
          </cell>
          <cell r="C1038" t="str">
            <v>Banks</v>
          </cell>
          <cell r="D1038" t="str">
            <v>UNITED STATES</v>
          </cell>
          <cell r="E1038" t="str">
            <v>Y</v>
          </cell>
          <cell r="F1038" t="str">
            <v>New Rating</v>
          </cell>
          <cell r="G1038">
            <v>37259</v>
          </cell>
          <cell r="H1038" t="str">
            <v>A</v>
          </cell>
        </row>
        <row r="1039">
          <cell r="A1039">
            <v>80090772</v>
          </cell>
          <cell r="B1039" t="str">
            <v>National Bank of Walton County</v>
          </cell>
          <cell r="C1039" t="str">
            <v>Banks</v>
          </cell>
          <cell r="D1039" t="str">
            <v>UNITED STATES</v>
          </cell>
          <cell r="E1039" t="str">
            <v>Y</v>
          </cell>
          <cell r="F1039" t="str">
            <v>New Rating</v>
          </cell>
          <cell r="G1039">
            <v>37259</v>
          </cell>
          <cell r="H1039" t="str">
            <v>A</v>
          </cell>
        </row>
        <row r="1040">
          <cell r="A1040">
            <v>80090773</v>
          </cell>
          <cell r="B1040" t="str">
            <v>Georgia Bank &amp; Trust</v>
          </cell>
          <cell r="C1040" t="str">
            <v>Banks</v>
          </cell>
          <cell r="D1040" t="str">
            <v>UNITED STATES</v>
          </cell>
          <cell r="E1040" t="str">
            <v>Y</v>
          </cell>
          <cell r="F1040" t="str">
            <v>New Rating</v>
          </cell>
          <cell r="G1040">
            <v>37259</v>
          </cell>
          <cell r="H1040" t="str">
            <v>A</v>
          </cell>
        </row>
        <row r="1041">
          <cell r="A1041">
            <v>80090774</v>
          </cell>
          <cell r="B1041" t="str">
            <v>Security Bank &amp; Trust Co. of Albany</v>
          </cell>
          <cell r="C1041" t="str">
            <v>Banks</v>
          </cell>
          <cell r="D1041" t="str">
            <v>UNITED STATES</v>
          </cell>
          <cell r="E1041" t="str">
            <v>Y</v>
          </cell>
          <cell r="F1041" t="str">
            <v>New Rating</v>
          </cell>
          <cell r="G1041">
            <v>37259</v>
          </cell>
          <cell r="H1041" t="str">
            <v>A</v>
          </cell>
        </row>
        <row r="1042">
          <cell r="A1042">
            <v>80090775</v>
          </cell>
          <cell r="B1042" t="str">
            <v>Tallahassee State Bank</v>
          </cell>
          <cell r="C1042" t="str">
            <v>Banks</v>
          </cell>
          <cell r="D1042" t="str">
            <v>UNITED STATES</v>
          </cell>
          <cell r="E1042" t="str">
            <v>Y</v>
          </cell>
          <cell r="F1042" t="str">
            <v>New Rating</v>
          </cell>
          <cell r="G1042">
            <v>37259</v>
          </cell>
          <cell r="H1042" t="str">
            <v>A</v>
          </cell>
        </row>
        <row r="1043">
          <cell r="A1043">
            <v>80090776</v>
          </cell>
          <cell r="B1043" t="str">
            <v>First State Bank &amp; Trust Co.</v>
          </cell>
          <cell r="C1043" t="str">
            <v>Banks</v>
          </cell>
          <cell r="D1043" t="str">
            <v>UNITED STATES</v>
          </cell>
          <cell r="E1043" t="str">
            <v>Y</v>
          </cell>
          <cell r="F1043" t="str">
            <v>New Rating</v>
          </cell>
          <cell r="G1043">
            <v>37259</v>
          </cell>
          <cell r="H1043" t="str">
            <v>A</v>
          </cell>
        </row>
        <row r="1044">
          <cell r="A1044">
            <v>80090777</v>
          </cell>
          <cell r="B1044" t="str">
            <v>First Community Bank of Tifton</v>
          </cell>
          <cell r="C1044" t="str">
            <v>Banks</v>
          </cell>
          <cell r="D1044" t="str">
            <v>UNITED STATES</v>
          </cell>
          <cell r="E1044" t="str">
            <v>Y</v>
          </cell>
          <cell r="F1044" t="str">
            <v>New Rating</v>
          </cell>
          <cell r="G1044">
            <v>37259</v>
          </cell>
          <cell r="H1044" t="str">
            <v>A</v>
          </cell>
        </row>
        <row r="1045">
          <cell r="A1045">
            <v>80090778</v>
          </cell>
          <cell r="B1045" t="str">
            <v>CB&amp;T Bank of Middle Georgia</v>
          </cell>
          <cell r="C1045" t="str">
            <v>Banks</v>
          </cell>
          <cell r="D1045" t="str">
            <v>UNITED STATES</v>
          </cell>
          <cell r="E1045" t="str">
            <v>Y</v>
          </cell>
          <cell r="F1045" t="str">
            <v>New Rating</v>
          </cell>
          <cell r="G1045">
            <v>37259</v>
          </cell>
          <cell r="H1045" t="str">
            <v>A</v>
          </cell>
        </row>
        <row r="1046">
          <cell r="A1046">
            <v>80090779</v>
          </cell>
          <cell r="B1046" t="str">
            <v>Citizens First Bank</v>
          </cell>
          <cell r="C1046" t="str">
            <v>Banks</v>
          </cell>
          <cell r="D1046" t="str">
            <v>UNITED STATES</v>
          </cell>
          <cell r="E1046" t="str">
            <v>Y</v>
          </cell>
          <cell r="F1046" t="str">
            <v>New Rating</v>
          </cell>
          <cell r="G1046">
            <v>37259</v>
          </cell>
          <cell r="H1046" t="str">
            <v>A</v>
          </cell>
        </row>
        <row r="1047">
          <cell r="A1047">
            <v>80090780</v>
          </cell>
          <cell r="B1047" t="str">
            <v>Peachtree National Bank</v>
          </cell>
          <cell r="C1047" t="str">
            <v>Banks</v>
          </cell>
          <cell r="D1047" t="str">
            <v>UNITED STATES</v>
          </cell>
          <cell r="E1047" t="str">
            <v>Y</v>
          </cell>
          <cell r="F1047" t="str">
            <v>New Rating</v>
          </cell>
          <cell r="G1047">
            <v>37259</v>
          </cell>
          <cell r="H1047" t="str">
            <v>A</v>
          </cell>
        </row>
        <row r="1048">
          <cell r="A1048">
            <v>80090781</v>
          </cell>
          <cell r="B1048" t="str">
            <v>Charter Bank &amp; Trust Co.</v>
          </cell>
          <cell r="C1048" t="str">
            <v>Banks</v>
          </cell>
          <cell r="D1048" t="str">
            <v>UNITED STATES</v>
          </cell>
          <cell r="E1048" t="str">
            <v>N</v>
          </cell>
          <cell r="F1048" t="str">
            <v>Withdrawn</v>
          </cell>
          <cell r="G1048">
            <v>38194</v>
          </cell>
          <cell r="H1048" t="str">
            <v>NR</v>
          </cell>
        </row>
        <row r="1049">
          <cell r="A1049">
            <v>80090782</v>
          </cell>
          <cell r="B1049" t="str">
            <v>Mountain National Bank</v>
          </cell>
          <cell r="C1049" t="str">
            <v>Banks</v>
          </cell>
          <cell r="D1049" t="str">
            <v>UNITED STATES</v>
          </cell>
          <cell r="E1049" t="str">
            <v>Y</v>
          </cell>
          <cell r="F1049" t="str">
            <v>Withdrawn</v>
          </cell>
          <cell r="G1049">
            <v>38194</v>
          </cell>
          <cell r="H1049" t="str">
            <v>NR</v>
          </cell>
        </row>
        <row r="1050">
          <cell r="A1050">
            <v>80090783</v>
          </cell>
          <cell r="B1050" t="str">
            <v>Polski Koncern Naftowy ORLEN S.A. (PKN)</v>
          </cell>
          <cell r="C1050" t="str">
            <v>Energy (Oil &amp; Gas)</v>
          </cell>
          <cell r="D1050" t="str">
            <v>POLAND</v>
          </cell>
          <cell r="E1050" t="str">
            <v>Y</v>
          </cell>
          <cell r="F1050" t="str">
            <v>Rating Watch On</v>
          </cell>
          <cell r="G1050">
            <v>38106</v>
          </cell>
          <cell r="H1050" t="str">
            <v>BBB</v>
          </cell>
          <cell r="I1050" t="str">
            <v>Rating Watch Negative</v>
          </cell>
        </row>
        <row r="1051">
          <cell r="A1051">
            <v>80090785</v>
          </cell>
          <cell r="B1051" t="str">
            <v>XL Capital Finance (Europe) plc</v>
          </cell>
          <cell r="C1051" t="str">
            <v>Property/Casualty Insurers</v>
          </cell>
          <cell r="D1051" t="str">
            <v>UNITED KINGDOM</v>
          </cell>
          <cell r="E1051" t="str">
            <v>Y</v>
          </cell>
          <cell r="F1051" t="str">
            <v>Affirmed</v>
          </cell>
          <cell r="G1051">
            <v>38210</v>
          </cell>
          <cell r="H1051" t="str">
            <v>A</v>
          </cell>
          <cell r="I1051" t="str">
            <v>Rating Outlook Stable</v>
          </cell>
        </row>
        <row r="1052">
          <cell r="A1052">
            <v>80090787</v>
          </cell>
          <cell r="B1052" t="str">
            <v>Allstate Corporation (The)</v>
          </cell>
          <cell r="C1052" t="str">
            <v>Life Insurers</v>
          </cell>
          <cell r="D1052" t="str">
            <v>UNITED STATES</v>
          </cell>
          <cell r="E1052" t="str">
            <v>Y</v>
          </cell>
          <cell r="F1052" t="str">
            <v>Affirmed</v>
          </cell>
          <cell r="G1052">
            <v>38216</v>
          </cell>
          <cell r="H1052" t="str">
            <v>A+</v>
          </cell>
          <cell r="I1052" t="str">
            <v>Rating Outlook Stable</v>
          </cell>
        </row>
        <row r="1053">
          <cell r="A1053">
            <v>80090789</v>
          </cell>
          <cell r="B1053" t="str">
            <v>Gap, Inc. (The)</v>
          </cell>
          <cell r="C1053" t="str">
            <v>Retailing</v>
          </cell>
          <cell r="D1053" t="str">
            <v>UNITED STATES</v>
          </cell>
          <cell r="E1053" t="str">
            <v>Y</v>
          </cell>
          <cell r="F1053" t="str">
            <v>Upgrade</v>
          </cell>
          <cell r="G1053">
            <v>38070</v>
          </cell>
          <cell r="H1053" t="str">
            <v>BB+</v>
          </cell>
          <cell r="I1053" t="str">
            <v>Rating Outlook Stable</v>
          </cell>
        </row>
        <row r="1054">
          <cell r="A1054">
            <v>80090802</v>
          </cell>
          <cell r="B1054" t="str">
            <v>Petroleo Brasileiro S.A. (Petrobras)</v>
          </cell>
          <cell r="C1054" t="str">
            <v>Corporates</v>
          </cell>
          <cell r="D1054" t="str">
            <v>BRAZIL</v>
          </cell>
          <cell r="E1054" t="str">
            <v>Y</v>
          </cell>
          <cell r="F1054" t="str">
            <v>Upgrade</v>
          </cell>
          <cell r="G1054">
            <v>38258</v>
          </cell>
          <cell r="H1054" t="str">
            <v>BB-</v>
          </cell>
          <cell r="I1054" t="str">
            <v>Rating Outlook Stable</v>
          </cell>
        </row>
        <row r="1055">
          <cell r="A1055">
            <v>80090819</v>
          </cell>
          <cell r="B1055" t="str">
            <v>Santander Bancorp</v>
          </cell>
          <cell r="C1055" t="str">
            <v>Banks</v>
          </cell>
          <cell r="D1055" t="str">
            <v>UNITED STATES</v>
          </cell>
          <cell r="E1055" t="str">
            <v>Y</v>
          </cell>
          <cell r="F1055" t="str">
            <v>Upgrade</v>
          </cell>
          <cell r="G1055">
            <v>37942</v>
          </cell>
          <cell r="H1055" t="str">
            <v>A+</v>
          </cell>
          <cell r="I1055" t="str">
            <v>Rating Outlook Stable</v>
          </cell>
        </row>
        <row r="1056">
          <cell r="A1056">
            <v>80090820</v>
          </cell>
          <cell r="B1056" t="str">
            <v>Coventry Health Care Inc.</v>
          </cell>
          <cell r="C1056" t="str">
            <v>Health Insurers</v>
          </cell>
          <cell r="D1056" t="str">
            <v>UNITED STATES</v>
          </cell>
          <cell r="E1056" t="str">
            <v>Y</v>
          </cell>
          <cell r="F1056" t="str">
            <v>New Rating</v>
          </cell>
          <cell r="G1056">
            <v>37280</v>
          </cell>
          <cell r="H1056" t="str">
            <v>BB</v>
          </cell>
          <cell r="I1056" t="str">
            <v>Rating Outlook Stable</v>
          </cell>
        </row>
        <row r="1057">
          <cell r="A1057">
            <v>80090845</v>
          </cell>
          <cell r="B1057" t="str">
            <v>Tele Norte Leste Participacoes S.A.</v>
          </cell>
          <cell r="C1057" t="str">
            <v>Telecommunications</v>
          </cell>
          <cell r="D1057" t="str">
            <v>BRAZIL</v>
          </cell>
          <cell r="E1057" t="str">
            <v>Y</v>
          </cell>
          <cell r="F1057" t="str">
            <v>Upgrade</v>
          </cell>
          <cell r="G1057">
            <v>38258</v>
          </cell>
          <cell r="H1057" t="str">
            <v>BB-</v>
          </cell>
          <cell r="I1057" t="str">
            <v>Rating Outlook Stable</v>
          </cell>
        </row>
        <row r="1058">
          <cell r="A1058">
            <v>80090846</v>
          </cell>
          <cell r="B1058" t="str">
            <v>Telemar Norte Leste S.A.</v>
          </cell>
          <cell r="C1058" t="str">
            <v>Telecommunications</v>
          </cell>
          <cell r="D1058" t="str">
            <v>BRAZIL</v>
          </cell>
          <cell r="E1058" t="str">
            <v>Y</v>
          </cell>
          <cell r="F1058" t="str">
            <v>Upgrade</v>
          </cell>
          <cell r="G1058">
            <v>38258</v>
          </cell>
          <cell r="H1058" t="str">
            <v>BB-</v>
          </cell>
          <cell r="I1058" t="str">
            <v>Rating Outlook Stable</v>
          </cell>
        </row>
        <row r="1059">
          <cell r="A1059">
            <v>80090850</v>
          </cell>
          <cell r="B1059" t="str">
            <v>CalWest Industrial Properties, LLC</v>
          </cell>
          <cell r="C1059" t="str">
            <v>Real Estate Investment Trusts</v>
          </cell>
          <cell r="D1059" t="str">
            <v>UNITED STATES</v>
          </cell>
          <cell r="E1059" t="str">
            <v>Y</v>
          </cell>
          <cell r="F1059" t="str">
            <v>New Rating</v>
          </cell>
          <cell r="G1059">
            <v>37286</v>
          </cell>
          <cell r="H1059" t="str">
            <v>BBB</v>
          </cell>
          <cell r="I1059" t="str">
            <v>Rating Outlook Stable</v>
          </cell>
        </row>
        <row r="1060">
          <cell r="A1060">
            <v>80090851</v>
          </cell>
          <cell r="B1060" t="str">
            <v>Harleysville Group Inc.</v>
          </cell>
          <cell r="C1060" t="str">
            <v>Property/Casualty Insurers</v>
          </cell>
          <cell r="D1060" t="str">
            <v>UNITED STATES</v>
          </cell>
          <cell r="E1060" t="str">
            <v>Y</v>
          </cell>
          <cell r="F1060" t="str">
            <v>Downgrade</v>
          </cell>
          <cell r="G1060">
            <v>38111</v>
          </cell>
          <cell r="H1060" t="str">
            <v>BBB-</v>
          </cell>
          <cell r="I1060" t="str">
            <v>Rating Outlook Stable</v>
          </cell>
        </row>
        <row r="1061">
          <cell r="A1061">
            <v>80090853</v>
          </cell>
          <cell r="B1061" t="str">
            <v>Banco Comercial del Uruguay</v>
          </cell>
          <cell r="C1061" t="str">
            <v>Banks</v>
          </cell>
          <cell r="D1061" t="str">
            <v>URUGUAY</v>
          </cell>
          <cell r="E1061" t="str">
            <v>N</v>
          </cell>
          <cell r="F1061" t="str">
            <v>Withdrawn</v>
          </cell>
          <cell r="G1061">
            <v>37631</v>
          </cell>
          <cell r="H1061" t="str">
            <v>NR</v>
          </cell>
        </row>
        <row r="1062">
          <cell r="A1062">
            <v>80090854</v>
          </cell>
          <cell r="B1062" t="str">
            <v>Principal Financial Group, Inc.</v>
          </cell>
          <cell r="C1062" t="str">
            <v>Financial Institutions</v>
          </cell>
          <cell r="D1062" t="str">
            <v>UNITED STATES</v>
          </cell>
          <cell r="E1062" t="str">
            <v>Y</v>
          </cell>
          <cell r="F1062" t="str">
            <v>Affirmed</v>
          </cell>
          <cell r="G1062">
            <v>38208</v>
          </cell>
          <cell r="H1062" t="str">
            <v>A</v>
          </cell>
          <cell r="I1062" t="str">
            <v>Rating Outlook Stable</v>
          </cell>
        </row>
        <row r="1063">
          <cell r="A1063">
            <v>80090855</v>
          </cell>
          <cell r="B1063" t="str">
            <v>Banknorth NA</v>
          </cell>
          <cell r="C1063" t="str">
            <v>Banks</v>
          </cell>
          <cell r="D1063" t="str">
            <v>UNITED STATES</v>
          </cell>
          <cell r="E1063" t="str">
            <v>Y</v>
          </cell>
          <cell r="F1063" t="str">
            <v>Rating Watch On</v>
          </cell>
          <cell r="G1063">
            <v>38225</v>
          </cell>
          <cell r="H1063" t="str">
            <v>A-</v>
          </cell>
          <cell r="I1063" t="str">
            <v>Rating Watch Positive</v>
          </cell>
        </row>
        <row r="1064">
          <cell r="A1064">
            <v>80090856</v>
          </cell>
          <cell r="B1064" t="str">
            <v>CVB Financial Corp.</v>
          </cell>
          <cell r="C1064" t="str">
            <v>Banks</v>
          </cell>
          <cell r="D1064" t="str">
            <v>UNITED STATES</v>
          </cell>
          <cell r="E1064" t="str">
            <v>Y</v>
          </cell>
          <cell r="F1064" t="str">
            <v>Affirmed</v>
          </cell>
          <cell r="G1064">
            <v>38132</v>
          </cell>
          <cell r="H1064" t="str">
            <v>BBB+</v>
          </cell>
          <cell r="I1064" t="str">
            <v>Rating Outlook Stable</v>
          </cell>
        </row>
        <row r="1065">
          <cell r="A1065">
            <v>80090857</v>
          </cell>
          <cell r="B1065" t="str">
            <v>Citizens Business Bank</v>
          </cell>
          <cell r="C1065" t="str">
            <v>Banks</v>
          </cell>
          <cell r="D1065" t="str">
            <v>UNITED STATES</v>
          </cell>
          <cell r="E1065" t="str">
            <v>Y</v>
          </cell>
          <cell r="F1065" t="str">
            <v>Affirmed</v>
          </cell>
          <cell r="G1065">
            <v>38132</v>
          </cell>
          <cell r="H1065" t="str">
            <v>BBB+</v>
          </cell>
          <cell r="I1065" t="str">
            <v>Rating Outlook Stable</v>
          </cell>
        </row>
        <row r="1066">
          <cell r="A1066">
            <v>80090861</v>
          </cell>
          <cell r="B1066" t="str">
            <v>TIAA Global Markets, Inc.</v>
          </cell>
          <cell r="C1066" t="str">
            <v>Insurance</v>
          </cell>
          <cell r="D1066" t="str">
            <v>UNITED STATES</v>
          </cell>
          <cell r="E1066" t="str">
            <v>Y</v>
          </cell>
          <cell r="F1066" t="str">
            <v>Affirmed</v>
          </cell>
          <cell r="G1066">
            <v>38184</v>
          </cell>
          <cell r="H1066" t="str">
            <v>AAA</v>
          </cell>
          <cell r="I1066" t="str">
            <v>Rating Outlook Stable</v>
          </cell>
        </row>
        <row r="1067">
          <cell r="A1067">
            <v>80090862</v>
          </cell>
          <cell r="B1067" t="str">
            <v>Phoenix Companies, Inc. (The)</v>
          </cell>
          <cell r="C1067" t="str">
            <v>Insurance</v>
          </cell>
          <cell r="D1067" t="str">
            <v>UNITED STATES</v>
          </cell>
          <cell r="E1067" t="str">
            <v>Y</v>
          </cell>
          <cell r="F1067" t="str">
            <v>Affirmed</v>
          </cell>
          <cell r="G1067">
            <v>38133</v>
          </cell>
          <cell r="H1067" t="str">
            <v>A-</v>
          </cell>
          <cell r="I1067" t="str">
            <v>Rating Outlook Negative</v>
          </cell>
        </row>
        <row r="1068">
          <cell r="A1068">
            <v>80090863</v>
          </cell>
          <cell r="B1068" t="str">
            <v>AMF Bowling Worldwide, Inc.</v>
          </cell>
          <cell r="C1068" t="str">
            <v>Leisure</v>
          </cell>
          <cell r="D1068" t="str">
            <v>UNITED STATES</v>
          </cell>
          <cell r="E1068" t="str">
            <v>N</v>
          </cell>
          <cell r="F1068" t="str">
            <v>Withdrawn</v>
          </cell>
          <cell r="G1068">
            <v>38211</v>
          </cell>
          <cell r="H1068" t="str">
            <v>NR</v>
          </cell>
        </row>
        <row r="1069">
          <cell r="A1069">
            <v>80090864</v>
          </cell>
          <cell r="B1069" t="str">
            <v>Mutual Risk Management Ltd.</v>
          </cell>
          <cell r="C1069" t="str">
            <v>Insurance</v>
          </cell>
          <cell r="D1069" t="str">
            <v>UNITED STATES</v>
          </cell>
          <cell r="E1069" t="str">
            <v>N</v>
          </cell>
          <cell r="F1069" t="str">
            <v>Withdrawn</v>
          </cell>
          <cell r="G1069">
            <v>37810</v>
          </cell>
          <cell r="H1069" t="str">
            <v>NR</v>
          </cell>
        </row>
        <row r="1070">
          <cell r="A1070">
            <v>80090865</v>
          </cell>
          <cell r="B1070" t="str">
            <v>Trenwick Group Ltd.</v>
          </cell>
          <cell r="C1070" t="str">
            <v>Insurance</v>
          </cell>
          <cell r="D1070" t="str">
            <v>UNITED STATES</v>
          </cell>
          <cell r="E1070" t="str">
            <v>N</v>
          </cell>
          <cell r="F1070" t="str">
            <v>Withdrawn</v>
          </cell>
          <cell r="G1070">
            <v>37844</v>
          </cell>
          <cell r="H1070" t="str">
            <v>NR</v>
          </cell>
        </row>
        <row r="1071">
          <cell r="A1071">
            <v>80090866</v>
          </cell>
          <cell r="B1071" t="str">
            <v>Trenwick America Corp.</v>
          </cell>
          <cell r="C1071" t="str">
            <v>Insurance</v>
          </cell>
          <cell r="D1071" t="str">
            <v>UNITED STATES</v>
          </cell>
          <cell r="E1071" t="str">
            <v>N</v>
          </cell>
          <cell r="F1071" t="str">
            <v>Withdrawn</v>
          </cell>
          <cell r="G1071">
            <v>37844</v>
          </cell>
          <cell r="H1071" t="str">
            <v>NR</v>
          </cell>
        </row>
        <row r="1072">
          <cell r="A1072">
            <v>80090867</v>
          </cell>
          <cell r="B1072" t="str">
            <v>LaSalle Re Holdings, Ltd.</v>
          </cell>
          <cell r="C1072" t="str">
            <v>Insurance</v>
          </cell>
          <cell r="D1072" t="str">
            <v>UNITED STATES</v>
          </cell>
          <cell r="E1072" t="str">
            <v>N</v>
          </cell>
          <cell r="F1072" t="str">
            <v>Withdrawn</v>
          </cell>
          <cell r="G1072">
            <v>37844</v>
          </cell>
          <cell r="H1072" t="str">
            <v>NR</v>
          </cell>
        </row>
        <row r="1073">
          <cell r="A1073">
            <v>80090872</v>
          </cell>
          <cell r="B1073" t="str">
            <v>CB Wealth Management, National Association</v>
          </cell>
          <cell r="C1073" t="str">
            <v>Banks</v>
          </cell>
          <cell r="D1073" t="str">
            <v>UNITED STATES</v>
          </cell>
          <cell r="E1073" t="str">
            <v>Y</v>
          </cell>
          <cell r="F1073" t="str">
            <v>Affirmed</v>
          </cell>
          <cell r="G1073">
            <v>38082</v>
          </cell>
          <cell r="H1073" t="str">
            <v>BBB</v>
          </cell>
          <cell r="I1073" t="str">
            <v>Rating Outlook Stable</v>
          </cell>
        </row>
        <row r="1074">
          <cell r="A1074">
            <v>80090873</v>
          </cell>
          <cell r="B1074" t="str">
            <v>Principal Financial Group (Australia) Holdings, Pty Ltd.</v>
          </cell>
          <cell r="C1074" t="str">
            <v>Financial Services</v>
          </cell>
          <cell r="D1074" t="str">
            <v>AUSTRALIA</v>
          </cell>
          <cell r="E1074" t="str">
            <v>Y</v>
          </cell>
          <cell r="F1074" t="str">
            <v>New Rating</v>
          </cell>
          <cell r="G1074">
            <v>37298</v>
          </cell>
          <cell r="H1074" t="str">
            <v>A</v>
          </cell>
          <cell r="I1074" t="str">
            <v>Rating Outlook Stable</v>
          </cell>
        </row>
        <row r="1075">
          <cell r="A1075">
            <v>80090875</v>
          </cell>
          <cell r="B1075" t="str">
            <v>Ametek, Inc.</v>
          </cell>
          <cell r="C1075" t="str">
            <v>Diversified Manufacturing</v>
          </cell>
          <cell r="D1075" t="str">
            <v>UNITED STATES</v>
          </cell>
          <cell r="E1075" t="str">
            <v>Y</v>
          </cell>
          <cell r="F1075" t="str">
            <v>Affirmed</v>
          </cell>
          <cell r="G1075">
            <v>38152</v>
          </cell>
          <cell r="H1075" t="str">
            <v>BBB</v>
          </cell>
          <cell r="I1075" t="str">
            <v>Rating Outlook Stable</v>
          </cell>
        </row>
        <row r="1076">
          <cell r="A1076">
            <v>80090877</v>
          </cell>
          <cell r="B1076" t="str">
            <v>Ohio Casualty Corp.</v>
          </cell>
          <cell r="C1076" t="str">
            <v>Insurance</v>
          </cell>
          <cell r="D1076" t="str">
            <v>UNITED STATES</v>
          </cell>
          <cell r="E1076" t="str">
            <v>Y</v>
          </cell>
          <cell r="F1076" t="str">
            <v>Affirmed</v>
          </cell>
          <cell r="G1076">
            <v>38162</v>
          </cell>
          <cell r="H1076" t="str">
            <v>BBB-</v>
          </cell>
          <cell r="I1076" t="str">
            <v>Rating Outlook Stable</v>
          </cell>
        </row>
        <row r="1077">
          <cell r="A1077">
            <v>80090878</v>
          </cell>
          <cell r="B1077" t="str">
            <v>TNK International Ltd (Tyumen Oil)</v>
          </cell>
          <cell r="C1077" t="str">
            <v>Global Power</v>
          </cell>
          <cell r="D1077" t="str">
            <v>RUSSIAN FEDERATION</v>
          </cell>
          <cell r="E1077" t="str">
            <v>Y</v>
          </cell>
          <cell r="F1077" t="str">
            <v>Affirmed</v>
          </cell>
          <cell r="G1077">
            <v>38232</v>
          </cell>
          <cell r="H1077" t="str">
            <v>BB</v>
          </cell>
          <cell r="I1077" t="str">
            <v>Rating Outlook Stable</v>
          </cell>
        </row>
        <row r="1078">
          <cell r="A1078">
            <v>80090880</v>
          </cell>
          <cell r="B1078" t="str">
            <v>St. Paul Travelers Companies</v>
          </cell>
          <cell r="C1078" t="str">
            <v>Insurance</v>
          </cell>
          <cell r="D1078" t="str">
            <v>UNITED STATES</v>
          </cell>
          <cell r="E1078" t="str">
            <v>Y</v>
          </cell>
          <cell r="F1078" t="str">
            <v>Affirmed</v>
          </cell>
          <cell r="G1078">
            <v>38191</v>
          </cell>
          <cell r="H1078" t="str">
            <v>A-</v>
          </cell>
          <cell r="I1078" t="str">
            <v>Rating Outlook Stable</v>
          </cell>
        </row>
        <row r="1079">
          <cell r="A1079">
            <v>80090886</v>
          </cell>
          <cell r="B1079" t="str">
            <v>Atlas Air Worldwide Holdings, Inc.</v>
          </cell>
          <cell r="C1079" t="str">
            <v>Operating</v>
          </cell>
          <cell r="D1079" t="str">
            <v>UNITED STATES</v>
          </cell>
          <cell r="E1079" t="str">
            <v>N</v>
          </cell>
          <cell r="F1079" t="str">
            <v>Downgrade</v>
          </cell>
          <cell r="G1079">
            <v>37711</v>
          </cell>
          <cell r="H1079" t="str">
            <v>D</v>
          </cell>
        </row>
        <row r="1080">
          <cell r="A1080">
            <v>80090891</v>
          </cell>
          <cell r="B1080" t="str">
            <v>Cummins Inc.</v>
          </cell>
          <cell r="C1080" t="str">
            <v>Auto Suppliers</v>
          </cell>
          <cell r="D1080" t="str">
            <v>UNITED STATES</v>
          </cell>
          <cell r="E1080" t="str">
            <v>Y</v>
          </cell>
          <cell r="F1080" t="str">
            <v>Affirmed</v>
          </cell>
          <cell r="G1080">
            <v>38133</v>
          </cell>
          <cell r="H1080" t="str">
            <v>BB-</v>
          </cell>
          <cell r="I1080" t="str">
            <v>Rating Outlook Stable</v>
          </cell>
        </row>
        <row r="1081">
          <cell r="A1081">
            <v>80090892</v>
          </cell>
          <cell r="B1081" t="str">
            <v>GE Global Insurance Holding Corporation</v>
          </cell>
          <cell r="C1081" t="str">
            <v>Reinsurers</v>
          </cell>
          <cell r="D1081" t="str">
            <v>UNITED STATES</v>
          </cell>
          <cell r="E1081" t="str">
            <v>Y</v>
          </cell>
          <cell r="F1081" t="str">
            <v>Downgrade</v>
          </cell>
          <cell r="G1081">
            <v>38191</v>
          </cell>
          <cell r="H1081" t="str">
            <v>A-</v>
          </cell>
          <cell r="I1081" t="str">
            <v>Rating Outlook Stable</v>
          </cell>
        </row>
        <row r="1082">
          <cell r="A1082">
            <v>80090893</v>
          </cell>
          <cell r="B1082" t="str">
            <v>PXRE Group Ltd.</v>
          </cell>
          <cell r="C1082" t="str">
            <v>Property/Casualty Insurers</v>
          </cell>
          <cell r="D1082" t="str">
            <v>UNITED STATES</v>
          </cell>
          <cell r="E1082" t="str">
            <v>Y</v>
          </cell>
          <cell r="F1082" t="str">
            <v>New Rating</v>
          </cell>
          <cell r="G1082">
            <v>37337</v>
          </cell>
          <cell r="H1082" t="str">
            <v>BBB-</v>
          </cell>
          <cell r="I1082" t="str">
            <v>Rating Outlook Stable</v>
          </cell>
        </row>
        <row r="1083">
          <cell r="A1083">
            <v>80090895</v>
          </cell>
          <cell r="B1083" t="str">
            <v>BCE Teleglobe</v>
          </cell>
          <cell r="C1083" t="str">
            <v>Telecommunications</v>
          </cell>
          <cell r="D1083" t="str">
            <v>UNITED STATES</v>
          </cell>
          <cell r="E1083" t="str">
            <v>N</v>
          </cell>
          <cell r="F1083" t="str">
            <v>Affirmed</v>
          </cell>
          <cell r="G1083">
            <v>37609</v>
          </cell>
          <cell r="H1083" t="str">
            <v>D</v>
          </cell>
        </row>
        <row r="1084">
          <cell r="A1084">
            <v>80090897</v>
          </cell>
          <cell r="B1084" t="str">
            <v>Marsh &amp; McLennan Companies, Inc.</v>
          </cell>
          <cell r="C1084" t="str">
            <v>Insurance</v>
          </cell>
          <cell r="D1084" t="str">
            <v>UNITED STATES</v>
          </cell>
          <cell r="E1084" t="str">
            <v>Y</v>
          </cell>
          <cell r="F1084" t="str">
            <v>Affirmed</v>
          </cell>
          <cell r="G1084">
            <v>38180</v>
          </cell>
          <cell r="H1084" t="str">
            <v>A+</v>
          </cell>
          <cell r="I1084" t="str">
            <v>Rating Outlook Stable</v>
          </cell>
        </row>
        <row r="1085">
          <cell r="A1085">
            <v>80090899</v>
          </cell>
          <cell r="B1085" t="str">
            <v>Continental Corp. (The)</v>
          </cell>
          <cell r="C1085" t="str">
            <v>Property/Casualty Insurers</v>
          </cell>
          <cell r="D1085" t="str">
            <v>UNITED STATES</v>
          </cell>
          <cell r="E1085" t="str">
            <v>Y</v>
          </cell>
          <cell r="F1085" t="str">
            <v>Affirmed</v>
          </cell>
          <cell r="G1085">
            <v>38022</v>
          </cell>
          <cell r="H1085" t="str">
            <v>BBB-</v>
          </cell>
          <cell r="I1085" t="str">
            <v>Rating Outlook Negative</v>
          </cell>
        </row>
        <row r="1086">
          <cell r="A1086">
            <v>80090909</v>
          </cell>
          <cell r="B1086" t="str">
            <v>Brinker International, Inc.</v>
          </cell>
          <cell r="C1086" t="str">
            <v>Leisure</v>
          </cell>
          <cell r="D1086" t="str">
            <v>UNITED STATES</v>
          </cell>
          <cell r="E1086" t="str">
            <v>Y</v>
          </cell>
          <cell r="F1086" t="str">
            <v>Affirmed</v>
          </cell>
          <cell r="G1086">
            <v>38246</v>
          </cell>
          <cell r="H1086" t="str">
            <v>BBB+</v>
          </cell>
          <cell r="I1086" t="str">
            <v>Rating Outlook Negative</v>
          </cell>
        </row>
        <row r="1087">
          <cell r="A1087">
            <v>80090910</v>
          </cell>
          <cell r="B1087" t="str">
            <v>Mitsubishi Corporation</v>
          </cell>
          <cell r="C1087" t="str">
            <v>Corporates</v>
          </cell>
          <cell r="D1087" t="str">
            <v>JAPAN</v>
          </cell>
          <cell r="E1087" t="str">
            <v>Y</v>
          </cell>
          <cell r="F1087" t="str">
            <v>Affirmed</v>
          </cell>
          <cell r="G1087">
            <v>38217</v>
          </cell>
          <cell r="H1087" t="str">
            <v>A</v>
          </cell>
          <cell r="I1087" t="str">
            <v>Rating Outlook Stable</v>
          </cell>
        </row>
        <row r="1088">
          <cell r="A1088">
            <v>80090911</v>
          </cell>
          <cell r="B1088" t="str">
            <v>M&amp;I Bank FSB</v>
          </cell>
          <cell r="C1088" t="str">
            <v>Banks</v>
          </cell>
          <cell r="D1088" t="str">
            <v>UNITED STATES</v>
          </cell>
          <cell r="E1088" t="str">
            <v>Y</v>
          </cell>
          <cell r="F1088" t="str">
            <v>Revision Outlook</v>
          </cell>
          <cell r="G1088">
            <v>38124</v>
          </cell>
          <cell r="H1088" t="str">
            <v>A+</v>
          </cell>
          <cell r="I1088" t="str">
            <v>Rating Outlook Stable</v>
          </cell>
        </row>
        <row r="1089">
          <cell r="A1089">
            <v>80090913</v>
          </cell>
          <cell r="B1089" t="str">
            <v>AmerUs Group Co.</v>
          </cell>
          <cell r="C1089" t="str">
            <v>Financial Institutions</v>
          </cell>
          <cell r="D1089" t="str">
            <v>UNITED STATES</v>
          </cell>
          <cell r="E1089" t="str">
            <v>Y</v>
          </cell>
          <cell r="F1089" t="str">
            <v>Affirmed</v>
          </cell>
          <cell r="G1089">
            <v>37763</v>
          </cell>
          <cell r="H1089" t="str">
            <v>BBB</v>
          </cell>
          <cell r="I1089" t="str">
            <v>Rating Outlook Stable</v>
          </cell>
        </row>
        <row r="1090">
          <cell r="A1090">
            <v>80090916</v>
          </cell>
          <cell r="B1090" t="str">
            <v>HCC Insurance Holdings, Inc.</v>
          </cell>
          <cell r="C1090" t="str">
            <v>Insurance</v>
          </cell>
          <cell r="D1090" t="str">
            <v>UNITED STATES</v>
          </cell>
          <cell r="E1090" t="str">
            <v>Y</v>
          </cell>
          <cell r="F1090" t="str">
            <v>Affirmed</v>
          </cell>
          <cell r="G1090">
            <v>37845</v>
          </cell>
          <cell r="H1090" t="str">
            <v>A-</v>
          </cell>
          <cell r="I1090" t="str">
            <v>Rating Outlook Stable</v>
          </cell>
        </row>
        <row r="1091">
          <cell r="A1091">
            <v>80090917</v>
          </cell>
          <cell r="B1091" t="str">
            <v>Verizon Communications</v>
          </cell>
          <cell r="C1091" t="str">
            <v>Telecommunications</v>
          </cell>
          <cell r="D1091" t="str">
            <v>UNITED STATES</v>
          </cell>
          <cell r="E1091" t="str">
            <v>Y</v>
          </cell>
          <cell r="F1091" t="str">
            <v>New Rating</v>
          </cell>
          <cell r="G1091">
            <v>36707</v>
          </cell>
          <cell r="H1091" t="str">
            <v>A+</v>
          </cell>
          <cell r="I1091" t="str">
            <v>Rating Outlook Stable</v>
          </cell>
        </row>
        <row r="1092">
          <cell r="A1092">
            <v>80090918</v>
          </cell>
          <cell r="B1092" t="str">
            <v>Total SA</v>
          </cell>
          <cell r="C1092" t="str">
            <v>Energy (Oil &amp; Gas)</v>
          </cell>
          <cell r="D1092" t="str">
            <v>FRANCE</v>
          </cell>
          <cell r="E1092" t="str">
            <v>Y</v>
          </cell>
          <cell r="F1092" t="str">
            <v>New Rating</v>
          </cell>
          <cell r="G1092">
            <v>37358</v>
          </cell>
          <cell r="H1092" t="str">
            <v>AA</v>
          </cell>
          <cell r="I1092" t="str">
            <v>Rating Outlook Stable</v>
          </cell>
        </row>
        <row r="1093">
          <cell r="A1093">
            <v>80090919</v>
          </cell>
          <cell r="B1093" t="str">
            <v>BNY Western Trust Co.</v>
          </cell>
          <cell r="C1093" t="str">
            <v>Banks</v>
          </cell>
          <cell r="D1093" t="str">
            <v>UNITED STATES</v>
          </cell>
          <cell r="E1093" t="str">
            <v>Y</v>
          </cell>
          <cell r="F1093" t="str">
            <v>Affirmed</v>
          </cell>
          <cell r="G1093">
            <v>38196</v>
          </cell>
          <cell r="H1093" t="str">
            <v>AA-</v>
          </cell>
          <cell r="I1093" t="str">
            <v>Rating Outlook Stable</v>
          </cell>
        </row>
        <row r="1094">
          <cell r="A1094">
            <v>80090921</v>
          </cell>
          <cell r="B1094" t="str">
            <v>Eni Spa</v>
          </cell>
          <cell r="C1094" t="str">
            <v>Corporates</v>
          </cell>
          <cell r="D1094" t="str">
            <v>ITALY</v>
          </cell>
          <cell r="E1094" t="str">
            <v>Y</v>
          </cell>
          <cell r="F1094" t="str">
            <v>Affirmed</v>
          </cell>
          <cell r="G1094">
            <v>37599</v>
          </cell>
          <cell r="H1094" t="str">
            <v>AA-</v>
          </cell>
          <cell r="I1094" t="str">
            <v>Rating Outlook Stable</v>
          </cell>
        </row>
        <row r="1095">
          <cell r="A1095">
            <v>80090922</v>
          </cell>
          <cell r="B1095" t="str">
            <v>Cincinnati Financial Corp.</v>
          </cell>
          <cell r="C1095" t="str">
            <v>Insurance</v>
          </cell>
          <cell r="D1095" t="str">
            <v>UNITED STATES</v>
          </cell>
          <cell r="E1095" t="str">
            <v>Y</v>
          </cell>
          <cell r="F1095" t="str">
            <v>Affirmed</v>
          </cell>
          <cell r="G1095">
            <v>38061</v>
          </cell>
          <cell r="H1095" t="str">
            <v>A+</v>
          </cell>
          <cell r="I1095" t="str">
            <v>Rating Outlook Stable</v>
          </cell>
        </row>
        <row r="1096">
          <cell r="A1096">
            <v>80090927</v>
          </cell>
          <cell r="B1096" t="str">
            <v>Home Depot, Inc. (The)</v>
          </cell>
          <cell r="C1096" t="str">
            <v>Retailing</v>
          </cell>
          <cell r="D1096" t="str">
            <v>UNITED STATES</v>
          </cell>
          <cell r="E1096" t="str">
            <v>Y</v>
          </cell>
          <cell r="F1096" t="str">
            <v>Affirmed</v>
          </cell>
          <cell r="G1096">
            <v>38015</v>
          </cell>
          <cell r="H1096" t="str">
            <v>AA</v>
          </cell>
          <cell r="I1096" t="str">
            <v>Rating Outlook Stable</v>
          </cell>
        </row>
        <row r="1097">
          <cell r="A1097">
            <v>80090928</v>
          </cell>
          <cell r="B1097" t="str">
            <v>Scottish Re Group Limited</v>
          </cell>
          <cell r="C1097" t="str">
            <v>Life Insurers</v>
          </cell>
          <cell r="D1097" t="str">
            <v>UNITED STATES</v>
          </cell>
          <cell r="E1097" t="str">
            <v>Y</v>
          </cell>
          <cell r="F1097" t="str">
            <v>Affirmed</v>
          </cell>
          <cell r="G1097">
            <v>37966</v>
          </cell>
          <cell r="H1097" t="str">
            <v>BBB</v>
          </cell>
          <cell r="I1097" t="str">
            <v>Rating Outlook Stable</v>
          </cell>
        </row>
        <row r="1098">
          <cell r="A1098">
            <v>80090929</v>
          </cell>
          <cell r="B1098" t="str">
            <v>South Financial Group (The)</v>
          </cell>
          <cell r="C1098" t="str">
            <v>Banks</v>
          </cell>
          <cell r="D1098" t="str">
            <v>UNITED STATES</v>
          </cell>
          <cell r="E1098" t="str">
            <v>Y</v>
          </cell>
          <cell r="F1098" t="str">
            <v>Affirmed</v>
          </cell>
          <cell r="G1098">
            <v>38068</v>
          </cell>
          <cell r="H1098" t="str">
            <v>BBB-</v>
          </cell>
          <cell r="I1098" t="str">
            <v>Rating Outlook Stable</v>
          </cell>
        </row>
        <row r="1099">
          <cell r="A1099">
            <v>80090930</v>
          </cell>
          <cell r="B1099" t="str">
            <v>Mercantile Bank</v>
          </cell>
          <cell r="C1099" t="str">
            <v>Banks</v>
          </cell>
          <cell r="D1099" t="str">
            <v>UNITED STATES</v>
          </cell>
          <cell r="E1099" t="str">
            <v>Y</v>
          </cell>
          <cell r="F1099" t="str">
            <v>Affirmed</v>
          </cell>
          <cell r="G1099">
            <v>38068</v>
          </cell>
          <cell r="H1099" t="str">
            <v>BBB-</v>
          </cell>
          <cell r="I1099" t="str">
            <v>Rating Outlook Stable</v>
          </cell>
        </row>
        <row r="1100">
          <cell r="A1100">
            <v>80090932</v>
          </cell>
          <cell r="B1100" t="str">
            <v>Equistar Chemicals L.P.</v>
          </cell>
          <cell r="C1100" t="str">
            <v>Corporates</v>
          </cell>
          <cell r="D1100" t="str">
            <v>UNITED STATES</v>
          </cell>
          <cell r="E1100" t="str">
            <v>Y</v>
          </cell>
          <cell r="F1100" t="str">
            <v>Rating Watch On</v>
          </cell>
          <cell r="G1100">
            <v>38076</v>
          </cell>
          <cell r="H1100" t="str">
            <v>B-</v>
          </cell>
          <cell r="I1100" t="str">
            <v>Rating Watch Negative</v>
          </cell>
        </row>
        <row r="1101">
          <cell r="A1101">
            <v>80090933</v>
          </cell>
          <cell r="B1101" t="str">
            <v>Presidential Life Corp.</v>
          </cell>
          <cell r="C1101" t="str">
            <v>Insurance</v>
          </cell>
          <cell r="D1101" t="str">
            <v>UNITED STATES</v>
          </cell>
          <cell r="E1101" t="str">
            <v>Y</v>
          </cell>
          <cell r="F1101" t="str">
            <v>Withdrawn</v>
          </cell>
          <cell r="G1101">
            <v>38145</v>
          </cell>
          <cell r="H1101" t="str">
            <v>NR</v>
          </cell>
        </row>
        <row r="1102">
          <cell r="A1102">
            <v>80090936</v>
          </cell>
          <cell r="B1102" t="str">
            <v>GTECH Corporation</v>
          </cell>
          <cell r="C1102" t="str">
            <v>Corporates</v>
          </cell>
          <cell r="D1102" t="str">
            <v>UNITED STATES</v>
          </cell>
          <cell r="E1102" t="str">
            <v>Y</v>
          </cell>
          <cell r="F1102" t="str">
            <v>Affirmed</v>
          </cell>
          <cell r="G1102">
            <v>37704</v>
          </cell>
          <cell r="H1102" t="str">
            <v>BBB+</v>
          </cell>
          <cell r="I1102" t="str">
            <v>Rating Outlook Positive</v>
          </cell>
        </row>
        <row r="1103">
          <cell r="A1103">
            <v>80090938</v>
          </cell>
          <cell r="B1103" t="str">
            <v>Hewlett-Packard Co.</v>
          </cell>
          <cell r="C1103" t="str">
            <v>Technology</v>
          </cell>
          <cell r="D1103" t="str">
            <v>UNITED STATES</v>
          </cell>
          <cell r="E1103" t="str">
            <v>Y</v>
          </cell>
          <cell r="F1103" t="str">
            <v>Affirmed</v>
          </cell>
          <cell r="G1103">
            <v>37799</v>
          </cell>
          <cell r="H1103" t="str">
            <v>A</v>
          </cell>
          <cell r="I1103" t="str">
            <v>Rating Outlook Stable</v>
          </cell>
        </row>
        <row r="1104">
          <cell r="A1104">
            <v>80090941</v>
          </cell>
          <cell r="B1104" t="str">
            <v>General Bank</v>
          </cell>
          <cell r="C1104" t="str">
            <v>Banks</v>
          </cell>
          <cell r="D1104" t="str">
            <v>UNITED STATES</v>
          </cell>
          <cell r="E1104" t="str">
            <v>Y</v>
          </cell>
          <cell r="F1104" t="str">
            <v>Affirmed</v>
          </cell>
          <cell r="G1104">
            <v>37748</v>
          </cell>
          <cell r="H1104" t="str">
            <v>BB+</v>
          </cell>
          <cell r="I1104" t="str">
            <v>Rating Watch Evolving</v>
          </cell>
        </row>
        <row r="1105">
          <cell r="A1105">
            <v>80090942</v>
          </cell>
          <cell r="B1105" t="str">
            <v>Banco Santander S.A.</v>
          </cell>
          <cell r="C1105" t="str">
            <v>Financial Institutions</v>
          </cell>
          <cell r="D1105" t="str">
            <v>URUGUAY</v>
          </cell>
          <cell r="E1105" t="str">
            <v>Y</v>
          </cell>
          <cell r="F1105" t="str">
            <v>Upgrade</v>
          </cell>
          <cell r="G1105">
            <v>38078</v>
          </cell>
          <cell r="H1105" t="str">
            <v>B</v>
          </cell>
          <cell r="I1105" t="str">
            <v>Rating Outlook Stable</v>
          </cell>
        </row>
        <row r="1106">
          <cell r="A1106">
            <v>80090943</v>
          </cell>
          <cell r="B1106" t="str">
            <v>Banco Sudameris - Uruguay</v>
          </cell>
          <cell r="C1106" t="str">
            <v>Banks</v>
          </cell>
          <cell r="D1106" t="str">
            <v>URUGUAY</v>
          </cell>
          <cell r="E1106" t="str">
            <v>Y</v>
          </cell>
          <cell r="F1106" t="str">
            <v>Withdrawn</v>
          </cell>
          <cell r="G1106">
            <v>38078</v>
          </cell>
          <cell r="H1106" t="str">
            <v>NR</v>
          </cell>
        </row>
        <row r="1107">
          <cell r="A1107">
            <v>80090944</v>
          </cell>
          <cell r="B1107" t="str">
            <v>Federacion Uruguaya de Cooperatives de Ahorro y Credito (FUCAC)</v>
          </cell>
          <cell r="C1107" t="str">
            <v>Financial Institutions</v>
          </cell>
          <cell r="D1107" t="str">
            <v>URUGUAY</v>
          </cell>
          <cell r="E1107" t="str">
            <v>Y</v>
          </cell>
          <cell r="F1107" t="str">
            <v>Upgrade</v>
          </cell>
          <cell r="G1107">
            <v>37817</v>
          </cell>
          <cell r="H1107" t="str">
            <v>B-</v>
          </cell>
          <cell r="I1107" t="str">
            <v>Rating Outlook Stable</v>
          </cell>
        </row>
        <row r="1108">
          <cell r="A1108">
            <v>80090945</v>
          </cell>
          <cell r="B1108" t="str">
            <v>Cooperativa de Ahorro y Credito (FUCEREP)</v>
          </cell>
          <cell r="C1108" t="str">
            <v>Financial Institutions</v>
          </cell>
          <cell r="D1108" t="str">
            <v>URUGUAY</v>
          </cell>
          <cell r="E1108" t="str">
            <v>Y</v>
          </cell>
          <cell r="F1108" t="str">
            <v>Upgrade</v>
          </cell>
          <cell r="G1108">
            <v>37817</v>
          </cell>
          <cell r="H1108" t="str">
            <v>B-</v>
          </cell>
          <cell r="I1108" t="str">
            <v>Rating Outlook Stable</v>
          </cell>
        </row>
        <row r="1109">
          <cell r="A1109">
            <v>80090946</v>
          </cell>
          <cell r="B1109" t="str">
            <v>Sky Trust, National Association</v>
          </cell>
          <cell r="C1109" t="str">
            <v>Banks</v>
          </cell>
          <cell r="D1109" t="str">
            <v>UNITED STATES</v>
          </cell>
          <cell r="E1109" t="str">
            <v>Y</v>
          </cell>
          <cell r="F1109" t="str">
            <v>Affirmed</v>
          </cell>
          <cell r="G1109">
            <v>38041</v>
          </cell>
          <cell r="H1109" t="str">
            <v>BBB</v>
          </cell>
          <cell r="I1109" t="str">
            <v>Rating Outlook Negative</v>
          </cell>
        </row>
        <row r="1110">
          <cell r="A1110">
            <v>80090947</v>
          </cell>
          <cell r="B1110" t="str">
            <v>Boeing Capital Corp.</v>
          </cell>
          <cell r="C1110" t="str">
            <v>Commercial Finance Companies</v>
          </cell>
          <cell r="D1110" t="str">
            <v>UNITED STATES</v>
          </cell>
          <cell r="E1110" t="str">
            <v>Y</v>
          </cell>
          <cell r="F1110" t="str">
            <v>Affirmed</v>
          </cell>
          <cell r="G1110">
            <v>37782</v>
          </cell>
          <cell r="H1110" t="str">
            <v>A+</v>
          </cell>
          <cell r="I1110" t="str">
            <v>Rating Outlook Negative</v>
          </cell>
        </row>
        <row r="1111">
          <cell r="A1111">
            <v>80090948</v>
          </cell>
          <cell r="B1111" t="str">
            <v>Boeing Co.</v>
          </cell>
          <cell r="C1111" t="str">
            <v>Aerospace &amp; Defense</v>
          </cell>
          <cell r="D1111" t="str">
            <v>UNITED STATES</v>
          </cell>
          <cell r="E1111" t="str">
            <v>Y</v>
          </cell>
          <cell r="F1111" t="str">
            <v>Affirmed</v>
          </cell>
          <cell r="G1111">
            <v>37782</v>
          </cell>
          <cell r="H1111" t="str">
            <v>A+</v>
          </cell>
          <cell r="I1111" t="str">
            <v>Rating Outlook Negative</v>
          </cell>
        </row>
        <row r="1112">
          <cell r="A1112">
            <v>80090951</v>
          </cell>
          <cell r="B1112" t="str">
            <v>Sterling Bank (Texas)</v>
          </cell>
          <cell r="C1112" t="str">
            <v>Banks</v>
          </cell>
          <cell r="D1112" t="str">
            <v>UNITED STATES</v>
          </cell>
          <cell r="E1112" t="str">
            <v>Y</v>
          </cell>
          <cell r="F1112" t="str">
            <v>Affirmed</v>
          </cell>
          <cell r="G1112">
            <v>37819</v>
          </cell>
          <cell r="H1112" t="str">
            <v>BBB-</v>
          </cell>
          <cell r="I1112" t="str">
            <v>Rating Outlook Stable</v>
          </cell>
        </row>
        <row r="1113">
          <cell r="A1113">
            <v>80090953</v>
          </cell>
          <cell r="B1113" t="str">
            <v>Corn Products International, Inc.</v>
          </cell>
          <cell r="C1113" t="str">
            <v>Food</v>
          </cell>
          <cell r="D1113" t="str">
            <v>UNITED STATES</v>
          </cell>
          <cell r="E1113" t="str">
            <v>Y</v>
          </cell>
          <cell r="F1113" t="str">
            <v>New Rating</v>
          </cell>
          <cell r="G1113">
            <v>37391</v>
          </cell>
          <cell r="H1113" t="str">
            <v>BBB-</v>
          </cell>
          <cell r="I1113" t="str">
            <v>Rating Outlook Stable</v>
          </cell>
        </row>
        <row r="1114">
          <cell r="A1114">
            <v>80090954</v>
          </cell>
          <cell r="B1114" t="str">
            <v>Travelers Property Casualty Corp.</v>
          </cell>
          <cell r="C1114" t="str">
            <v>Property/Casualty Insurers</v>
          </cell>
          <cell r="D1114" t="str">
            <v>UNITED STATES</v>
          </cell>
          <cell r="E1114" t="str">
            <v>Y</v>
          </cell>
          <cell r="F1114" t="str">
            <v>Affirmed</v>
          </cell>
          <cell r="G1114">
            <v>38191</v>
          </cell>
          <cell r="H1114" t="str">
            <v>A-</v>
          </cell>
          <cell r="I1114" t="str">
            <v>Rating Outlook Stable</v>
          </cell>
        </row>
        <row r="1115">
          <cell r="A1115">
            <v>80090959</v>
          </cell>
          <cell r="B1115" t="str">
            <v>Frank Russell Co.</v>
          </cell>
          <cell r="C1115" t="str">
            <v>Financial Institutions</v>
          </cell>
          <cell r="D1115" t="str">
            <v>UNITED STATES</v>
          </cell>
          <cell r="E1115" t="str">
            <v>Y</v>
          </cell>
          <cell r="F1115" t="str">
            <v>Affirmed</v>
          </cell>
          <cell r="G1115">
            <v>38089</v>
          </cell>
          <cell r="H1115" t="str">
            <v>AAA</v>
          </cell>
          <cell r="I1115" t="str">
            <v>Rating Outlook Stable</v>
          </cell>
        </row>
        <row r="1116">
          <cell r="A1116">
            <v>80090963</v>
          </cell>
          <cell r="B1116" t="str">
            <v>Associated Trust Company, National Association</v>
          </cell>
          <cell r="C1116" t="str">
            <v>Banks</v>
          </cell>
          <cell r="D1116" t="str">
            <v>UNITED STATES</v>
          </cell>
          <cell r="E1116" t="str">
            <v>Y</v>
          </cell>
          <cell r="F1116" t="str">
            <v>Affirmed</v>
          </cell>
          <cell r="G1116">
            <v>38105</v>
          </cell>
          <cell r="H1116" t="str">
            <v>A-</v>
          </cell>
          <cell r="I1116" t="str">
            <v>Rating Outlook Stable</v>
          </cell>
        </row>
        <row r="1117">
          <cell r="A1117">
            <v>80090964</v>
          </cell>
          <cell r="B1117" t="str">
            <v>Clayton Homes, Inc.</v>
          </cell>
          <cell r="C1117" t="str">
            <v>Homebuilding</v>
          </cell>
          <cell r="D1117" t="str">
            <v>UNITED STATES</v>
          </cell>
          <cell r="E1117" t="str">
            <v>Y</v>
          </cell>
          <cell r="F1117" t="str">
            <v>Rating Watch On</v>
          </cell>
          <cell r="G1117">
            <v>37714</v>
          </cell>
          <cell r="H1117" t="str">
            <v>BB+</v>
          </cell>
          <cell r="I1117" t="str">
            <v>Rating Watch Positive</v>
          </cell>
        </row>
        <row r="1118">
          <cell r="A1118">
            <v>80090965</v>
          </cell>
          <cell r="B1118" t="str">
            <v>StanCorp Financial Group</v>
          </cell>
          <cell r="C1118" t="str">
            <v>Insurance</v>
          </cell>
          <cell r="D1118" t="str">
            <v>UNITED STATES</v>
          </cell>
          <cell r="E1118" t="str">
            <v>Y</v>
          </cell>
          <cell r="F1118" t="str">
            <v>Affirmed</v>
          </cell>
          <cell r="G1118">
            <v>37971</v>
          </cell>
          <cell r="H1118" t="str">
            <v>A-</v>
          </cell>
          <cell r="I1118" t="str">
            <v>Rating Outlook Stable</v>
          </cell>
        </row>
        <row r="1119">
          <cell r="A1119">
            <v>80090966</v>
          </cell>
          <cell r="B1119" t="str">
            <v>Coastal Banc ssb</v>
          </cell>
          <cell r="C1119" t="str">
            <v>Banks</v>
          </cell>
          <cell r="D1119" t="str">
            <v>UNITED STATES</v>
          </cell>
          <cell r="E1119" t="str">
            <v>N</v>
          </cell>
          <cell r="F1119" t="str">
            <v>Withdrawn</v>
          </cell>
          <cell r="G1119">
            <v>38120</v>
          </cell>
          <cell r="H1119" t="str">
            <v>NR</v>
          </cell>
        </row>
        <row r="1120">
          <cell r="A1120">
            <v>80090968</v>
          </cell>
          <cell r="B1120" t="str">
            <v>HSBC Bank (Uruguay) S.A.</v>
          </cell>
          <cell r="C1120" t="str">
            <v>Banks</v>
          </cell>
          <cell r="D1120" t="str">
            <v>URUGUAY</v>
          </cell>
          <cell r="E1120" t="str">
            <v>Y</v>
          </cell>
          <cell r="F1120" t="str">
            <v>Upgrade</v>
          </cell>
          <cell r="G1120">
            <v>38078</v>
          </cell>
          <cell r="H1120" t="str">
            <v>B</v>
          </cell>
          <cell r="I1120" t="str">
            <v>Rating Outlook Stable</v>
          </cell>
        </row>
        <row r="1121">
          <cell r="A1121">
            <v>80090969</v>
          </cell>
          <cell r="B1121" t="str">
            <v>Cooperativa Nacional de Ahorro y Credito (COFAC)</v>
          </cell>
          <cell r="C1121" t="str">
            <v>Banks</v>
          </cell>
          <cell r="D1121" t="str">
            <v>URUGUAY</v>
          </cell>
          <cell r="E1121" t="str">
            <v>Y</v>
          </cell>
          <cell r="F1121" t="str">
            <v>Downgrade</v>
          </cell>
          <cell r="G1121">
            <v>38131</v>
          </cell>
          <cell r="H1121" t="str">
            <v>CCC</v>
          </cell>
          <cell r="I1121" t="str">
            <v>Rating Outlook Stable</v>
          </cell>
        </row>
        <row r="1122">
          <cell r="A1122">
            <v>80090970</v>
          </cell>
          <cell r="B1122" t="str">
            <v>Cooperativa de Ahorro y Credito FAE</v>
          </cell>
          <cell r="C1122" t="str">
            <v>Banks</v>
          </cell>
          <cell r="D1122" t="str">
            <v>URUGUAY</v>
          </cell>
          <cell r="E1122" t="str">
            <v>Y</v>
          </cell>
          <cell r="F1122" t="str">
            <v>Upgrade</v>
          </cell>
          <cell r="G1122">
            <v>37817</v>
          </cell>
          <cell r="H1122" t="str">
            <v>B-</v>
          </cell>
          <cell r="I1122" t="str">
            <v>Rating Outlook Stable</v>
          </cell>
        </row>
        <row r="1123">
          <cell r="A1123">
            <v>80090971</v>
          </cell>
          <cell r="B1123" t="str">
            <v>Banco de la Provincia de Buenos Aires</v>
          </cell>
          <cell r="C1123" t="str">
            <v>Banks</v>
          </cell>
          <cell r="D1123" t="str">
            <v>ARGENTINA</v>
          </cell>
          <cell r="E1123" t="str">
            <v>Y</v>
          </cell>
          <cell r="F1123" t="str">
            <v>Withdrawn</v>
          </cell>
          <cell r="G1123">
            <v>37817</v>
          </cell>
          <cell r="H1123" t="str">
            <v>NR</v>
          </cell>
        </row>
        <row r="1124">
          <cell r="A1124">
            <v>80090973</v>
          </cell>
          <cell r="B1124" t="str">
            <v>Banco Santander Puerto Rico</v>
          </cell>
          <cell r="C1124" t="str">
            <v>Banks</v>
          </cell>
          <cell r="D1124" t="str">
            <v>UNITED STATES</v>
          </cell>
          <cell r="E1124" t="str">
            <v>Y</v>
          </cell>
          <cell r="F1124" t="str">
            <v>Upgrade</v>
          </cell>
          <cell r="G1124">
            <v>37942</v>
          </cell>
          <cell r="H1124" t="str">
            <v>A+</v>
          </cell>
          <cell r="I1124" t="str">
            <v>Rating Outlook Stable</v>
          </cell>
        </row>
        <row r="1125">
          <cell r="A1125">
            <v>80090975</v>
          </cell>
          <cell r="B1125" t="str">
            <v>Great American Financial Resources, Inc.</v>
          </cell>
          <cell r="C1125" t="str">
            <v>Life Insurers</v>
          </cell>
          <cell r="D1125" t="str">
            <v>UNITED STATES</v>
          </cell>
          <cell r="E1125" t="str">
            <v>Y</v>
          </cell>
          <cell r="F1125" t="str">
            <v>Affirmed</v>
          </cell>
          <cell r="G1125">
            <v>38014</v>
          </cell>
          <cell r="H1125" t="str">
            <v>BBB+</v>
          </cell>
          <cell r="I1125" t="str">
            <v>Rating Outlook Negative</v>
          </cell>
        </row>
        <row r="1126">
          <cell r="A1126">
            <v>80090983</v>
          </cell>
          <cell r="B1126" t="str">
            <v>Aetna Services, Inc.</v>
          </cell>
          <cell r="C1126" t="str">
            <v>Life Insurers</v>
          </cell>
          <cell r="D1126" t="str">
            <v>UNITED STATES</v>
          </cell>
          <cell r="E1126" t="str">
            <v>N</v>
          </cell>
          <cell r="F1126" t="str">
            <v>Withdrawn</v>
          </cell>
          <cell r="G1126">
            <v>36829</v>
          </cell>
          <cell r="H1126" t="str">
            <v>NR</v>
          </cell>
          <cell r="I1126" t="str">
            <v>Rating Watch Off</v>
          </cell>
        </row>
        <row r="1127">
          <cell r="A1127">
            <v>80090994</v>
          </cell>
          <cell r="B1127" t="str">
            <v>International Lease Finance Corp.</v>
          </cell>
          <cell r="C1127" t="str">
            <v>Financial Institutions</v>
          </cell>
          <cell r="D1127" t="str">
            <v>UNITED STATES</v>
          </cell>
          <cell r="E1127" t="str">
            <v>Y</v>
          </cell>
          <cell r="F1127" t="str">
            <v>Affirmed</v>
          </cell>
          <cell r="G1127">
            <v>38154</v>
          </cell>
          <cell r="H1127" t="str">
            <v>AA-</v>
          </cell>
          <cell r="I1127" t="str">
            <v>Rating Outlook Stable</v>
          </cell>
        </row>
        <row r="1128">
          <cell r="A1128">
            <v>80090995</v>
          </cell>
          <cell r="B1128" t="str">
            <v>Illinois Bell Telephone Company</v>
          </cell>
          <cell r="C1128" t="str">
            <v>Corporates</v>
          </cell>
          <cell r="D1128" t="str">
            <v>UNITED STATES</v>
          </cell>
          <cell r="E1128" t="str">
            <v>Y</v>
          </cell>
          <cell r="F1128" t="str">
            <v>Rating Watch On</v>
          </cell>
          <cell r="G1128">
            <v>38034</v>
          </cell>
          <cell r="H1128" t="str">
            <v>A+</v>
          </cell>
          <cell r="I1128" t="str">
            <v>Rating Watch Negative</v>
          </cell>
        </row>
        <row r="1129">
          <cell r="A1129">
            <v>80090996</v>
          </cell>
          <cell r="B1129" t="str">
            <v>Indiana Bell Telephone Co.</v>
          </cell>
          <cell r="C1129" t="str">
            <v>Corporates</v>
          </cell>
          <cell r="D1129" t="str">
            <v>UNITED STATES</v>
          </cell>
          <cell r="E1129" t="str">
            <v>Y</v>
          </cell>
          <cell r="F1129" t="str">
            <v>Rating Watch On</v>
          </cell>
          <cell r="G1129">
            <v>38034</v>
          </cell>
          <cell r="H1129" t="str">
            <v>A+</v>
          </cell>
          <cell r="I1129" t="str">
            <v>Rating Watch Negative</v>
          </cell>
        </row>
        <row r="1130">
          <cell r="A1130">
            <v>80090997</v>
          </cell>
          <cell r="B1130" t="str">
            <v>Michigan Bell Telephone Co.</v>
          </cell>
          <cell r="C1130" t="str">
            <v>Corporates</v>
          </cell>
          <cell r="D1130" t="str">
            <v>UNITED STATES</v>
          </cell>
          <cell r="E1130" t="str">
            <v>Y</v>
          </cell>
          <cell r="F1130" t="str">
            <v>Rating Watch On</v>
          </cell>
          <cell r="G1130">
            <v>38034</v>
          </cell>
          <cell r="H1130" t="str">
            <v>A+</v>
          </cell>
          <cell r="I1130" t="str">
            <v>Rating Watch Negative</v>
          </cell>
        </row>
        <row r="1131">
          <cell r="A1131">
            <v>80090998</v>
          </cell>
          <cell r="B1131" t="str">
            <v>Ohio Bell Telephone Co.</v>
          </cell>
          <cell r="C1131" t="str">
            <v>Corporates</v>
          </cell>
          <cell r="D1131" t="str">
            <v>UNITED STATES</v>
          </cell>
          <cell r="E1131" t="str">
            <v>N</v>
          </cell>
          <cell r="F1131" t="str">
            <v>Withdrawn</v>
          </cell>
          <cell r="G1131">
            <v>37972</v>
          </cell>
          <cell r="H1131" t="str">
            <v>NR</v>
          </cell>
        </row>
        <row r="1132">
          <cell r="A1132">
            <v>80090999</v>
          </cell>
          <cell r="B1132" t="str">
            <v>Wisconsin Bell, Inc.</v>
          </cell>
          <cell r="C1132" t="str">
            <v>Corporates</v>
          </cell>
          <cell r="D1132" t="str">
            <v>UNITED STATES</v>
          </cell>
          <cell r="E1132" t="str">
            <v>Y</v>
          </cell>
          <cell r="F1132" t="str">
            <v>Rating Watch On</v>
          </cell>
          <cell r="G1132">
            <v>38034</v>
          </cell>
          <cell r="H1132" t="str">
            <v>A+</v>
          </cell>
          <cell r="I1132" t="str">
            <v>Rating Watch Negative</v>
          </cell>
        </row>
        <row r="1133">
          <cell r="A1133">
            <v>80091000</v>
          </cell>
          <cell r="B1133" t="str">
            <v>Ameritech Capital Funding Corp.</v>
          </cell>
          <cell r="C1133" t="str">
            <v>Corporates</v>
          </cell>
          <cell r="D1133" t="str">
            <v>UNITED STATES</v>
          </cell>
          <cell r="E1133" t="str">
            <v>Y</v>
          </cell>
          <cell r="F1133" t="str">
            <v>Rating Watch On</v>
          </cell>
          <cell r="G1133">
            <v>38034</v>
          </cell>
          <cell r="H1133" t="str">
            <v>A+</v>
          </cell>
          <cell r="I1133" t="str">
            <v>Rating Watch Negative</v>
          </cell>
        </row>
        <row r="1134">
          <cell r="A1134">
            <v>80091001</v>
          </cell>
          <cell r="B1134" t="str">
            <v>Advanced Micro Devices, Inc.</v>
          </cell>
          <cell r="C1134" t="str">
            <v>Corporates</v>
          </cell>
          <cell r="D1134" t="str">
            <v>UNITED STATES</v>
          </cell>
          <cell r="E1134" t="str">
            <v>Y</v>
          </cell>
          <cell r="F1134" t="str">
            <v>Upgrade</v>
          </cell>
          <cell r="G1134">
            <v>38015</v>
          </cell>
          <cell r="H1134" t="str">
            <v>B-</v>
          </cell>
          <cell r="I1134" t="str">
            <v>Rating Outlook Stable</v>
          </cell>
        </row>
        <row r="1135">
          <cell r="A1135">
            <v>80091002</v>
          </cell>
          <cell r="B1135" t="str">
            <v>Aon Corporation</v>
          </cell>
          <cell r="C1135" t="str">
            <v>Life Insurers</v>
          </cell>
          <cell r="D1135" t="str">
            <v>UNITED STATES</v>
          </cell>
          <cell r="E1135" t="str">
            <v>Y</v>
          </cell>
          <cell r="F1135" t="str">
            <v>Affirmed</v>
          </cell>
          <cell r="G1135">
            <v>37746</v>
          </cell>
          <cell r="H1135" t="str">
            <v>A-</v>
          </cell>
          <cell r="I1135" t="str">
            <v>Rating Outlook Stable</v>
          </cell>
        </row>
        <row r="1136">
          <cell r="A1136">
            <v>80091004</v>
          </cell>
          <cell r="B1136" t="str">
            <v>Asarco Incorporated</v>
          </cell>
          <cell r="C1136" t="str">
            <v>Corporates</v>
          </cell>
          <cell r="D1136" t="str">
            <v>UNITED STATES</v>
          </cell>
          <cell r="E1136" t="str">
            <v>Y</v>
          </cell>
          <cell r="F1136" t="str">
            <v>Affirmed</v>
          </cell>
          <cell r="G1136">
            <v>38054</v>
          </cell>
          <cell r="H1136" t="str">
            <v>CCC</v>
          </cell>
          <cell r="I1136" t="str">
            <v>Rating Outlook Stable</v>
          </cell>
        </row>
        <row r="1137">
          <cell r="A1137">
            <v>80091005</v>
          </cell>
          <cell r="B1137" t="str">
            <v>ALLTEL Corporation</v>
          </cell>
          <cell r="C1137" t="str">
            <v>Bank Loans</v>
          </cell>
          <cell r="D1137" t="str">
            <v>UNITED STATES</v>
          </cell>
          <cell r="E1137" t="str">
            <v>Y</v>
          </cell>
          <cell r="F1137" t="str">
            <v>Affirmed</v>
          </cell>
          <cell r="G1137">
            <v>38177</v>
          </cell>
          <cell r="H1137" t="str">
            <v>A</v>
          </cell>
          <cell r="I1137" t="str">
            <v>Rating Outlook Stable</v>
          </cell>
        </row>
        <row r="1138">
          <cell r="A1138">
            <v>80091006</v>
          </cell>
          <cell r="B1138" t="str">
            <v>Avon Products, Inc.</v>
          </cell>
          <cell r="C1138" t="str">
            <v>Corporates</v>
          </cell>
          <cell r="D1138" t="str">
            <v>UNITED STATES</v>
          </cell>
          <cell r="E1138" t="str">
            <v>Y</v>
          </cell>
          <cell r="F1138" t="str">
            <v>Upgrade</v>
          </cell>
          <cell r="G1138">
            <v>37788</v>
          </cell>
          <cell r="H1138" t="str">
            <v>A+</v>
          </cell>
          <cell r="I1138" t="str">
            <v>Rating Outlook Stable</v>
          </cell>
        </row>
        <row r="1139">
          <cell r="A1139">
            <v>80091007</v>
          </cell>
          <cell r="B1139" t="str">
            <v>American Express Company</v>
          </cell>
          <cell r="C1139" t="str">
            <v>Banks</v>
          </cell>
          <cell r="D1139" t="str">
            <v>UNITED STATES</v>
          </cell>
          <cell r="E1139" t="str">
            <v>Y</v>
          </cell>
          <cell r="F1139" t="str">
            <v>Affirmed</v>
          </cell>
          <cell r="G1139">
            <v>37896</v>
          </cell>
          <cell r="H1139" t="str">
            <v>A+</v>
          </cell>
          <cell r="I1139" t="str">
            <v>Rating Outlook Stable</v>
          </cell>
        </row>
        <row r="1140">
          <cell r="A1140">
            <v>80091008</v>
          </cell>
          <cell r="B1140" t="str">
            <v>American Express Credit Corp.</v>
          </cell>
          <cell r="C1140" t="str">
            <v>Banks</v>
          </cell>
          <cell r="D1140" t="str">
            <v>UNITED STATES</v>
          </cell>
          <cell r="E1140" t="str">
            <v>Y</v>
          </cell>
          <cell r="F1140" t="str">
            <v>Affirmed</v>
          </cell>
          <cell r="G1140">
            <v>37896</v>
          </cell>
          <cell r="H1140" t="str">
            <v>A+</v>
          </cell>
          <cell r="I1140" t="str">
            <v>Rating Outlook Stable</v>
          </cell>
        </row>
        <row r="1141">
          <cell r="A1141">
            <v>80091012</v>
          </cell>
          <cell r="B1141" t="str">
            <v>BankAtlantic Bancorp, Inc.</v>
          </cell>
          <cell r="C1141" t="str">
            <v>Banks</v>
          </cell>
          <cell r="D1141" t="str">
            <v>UNITED STATES</v>
          </cell>
          <cell r="E1141" t="str">
            <v>Y</v>
          </cell>
          <cell r="F1141" t="str">
            <v>Affirmed</v>
          </cell>
          <cell r="G1141">
            <v>38201</v>
          </cell>
          <cell r="H1141" t="str">
            <v>BB+</v>
          </cell>
          <cell r="I1141" t="str">
            <v>Rating Outlook Stable</v>
          </cell>
        </row>
        <row r="1142">
          <cell r="A1142">
            <v>80091013</v>
          </cell>
          <cell r="B1142" t="str">
            <v>Baxter International Inc.</v>
          </cell>
          <cell r="C1142" t="str">
            <v>Health Care</v>
          </cell>
          <cell r="D1142" t="str">
            <v>UNITED STATES</v>
          </cell>
          <cell r="E1142" t="str">
            <v>Y</v>
          </cell>
          <cell r="F1142" t="str">
            <v>Downgrade</v>
          </cell>
          <cell r="G1142">
            <v>38219</v>
          </cell>
          <cell r="H1142" t="str">
            <v>BBB+</v>
          </cell>
          <cell r="I1142" t="str">
            <v>Rating Outlook Stable</v>
          </cell>
        </row>
        <row r="1143">
          <cell r="A1143">
            <v>80091015</v>
          </cell>
          <cell r="B1143" t="str">
            <v>Black &amp; Decker Corporation (The)</v>
          </cell>
          <cell r="C1143" t="str">
            <v>Corporates</v>
          </cell>
          <cell r="D1143" t="str">
            <v>UNITED STATES</v>
          </cell>
          <cell r="E1143" t="str">
            <v>Y</v>
          </cell>
          <cell r="F1143" t="str">
            <v>Affirmed</v>
          </cell>
          <cell r="G1143">
            <v>38187</v>
          </cell>
          <cell r="H1143" t="str">
            <v>BBB</v>
          </cell>
          <cell r="I1143" t="str">
            <v>Rating Outlook Stable</v>
          </cell>
        </row>
        <row r="1144">
          <cell r="A1144">
            <v>80091016</v>
          </cell>
          <cell r="B1144" t="str">
            <v>Beverly Enterprises, Inc.</v>
          </cell>
          <cell r="C1144" t="str">
            <v>Acute &amp; Long-Term Care</v>
          </cell>
          <cell r="D1144" t="str">
            <v>UNITED STATES</v>
          </cell>
          <cell r="E1144" t="str">
            <v>Y</v>
          </cell>
          <cell r="F1144" t="str">
            <v>Withdrawn</v>
          </cell>
          <cell r="G1144">
            <v>38156</v>
          </cell>
          <cell r="H1144" t="str">
            <v>NR</v>
          </cell>
        </row>
        <row r="1145">
          <cell r="A1145">
            <v>80091017</v>
          </cell>
          <cell r="B1145" t="str">
            <v>Browning-Ferris Industries, Inc.</v>
          </cell>
          <cell r="C1145" t="str">
            <v>Global Power</v>
          </cell>
          <cell r="D1145" t="str">
            <v>UNITED STATES</v>
          </cell>
          <cell r="E1145" t="str">
            <v>N</v>
          </cell>
          <cell r="F1145" t="str">
            <v>Affirmed</v>
          </cell>
          <cell r="G1145">
            <v>37474</v>
          </cell>
          <cell r="H1145" t="str">
            <v>BB-</v>
          </cell>
          <cell r="I1145" t="str">
            <v>Rating Outlook Negative</v>
          </cell>
        </row>
        <row r="1146">
          <cell r="A1146">
            <v>80091019</v>
          </cell>
          <cell r="B1146" t="str">
            <v>Bank of Hawaii Corporation</v>
          </cell>
          <cell r="C1146" t="str">
            <v>Banks</v>
          </cell>
          <cell r="D1146" t="str">
            <v>UNITED STATES</v>
          </cell>
          <cell r="E1146" t="str">
            <v>Y</v>
          </cell>
          <cell r="F1146" t="str">
            <v>Upgrade</v>
          </cell>
          <cell r="G1146">
            <v>38036</v>
          </cell>
          <cell r="H1146" t="str">
            <v>BBB+</v>
          </cell>
          <cell r="I1146" t="str">
            <v>Rating Outlook Stable</v>
          </cell>
        </row>
        <row r="1147">
          <cell r="A1147">
            <v>80091020</v>
          </cell>
          <cell r="B1147" t="str">
            <v>Bank of Hawaii</v>
          </cell>
          <cell r="C1147" t="str">
            <v>Banks</v>
          </cell>
          <cell r="D1147" t="str">
            <v>UNITED STATES</v>
          </cell>
          <cell r="E1147" t="str">
            <v>Y</v>
          </cell>
          <cell r="F1147" t="str">
            <v>Upgrade</v>
          </cell>
          <cell r="G1147">
            <v>38036</v>
          </cell>
          <cell r="H1147" t="str">
            <v>BBB+</v>
          </cell>
          <cell r="I1147" t="str">
            <v>Rating Outlook Stable</v>
          </cell>
        </row>
        <row r="1148">
          <cell r="A1148">
            <v>80091021</v>
          </cell>
          <cell r="B1148" t="str">
            <v>Popular, Inc.</v>
          </cell>
          <cell r="C1148" t="str">
            <v>Banks</v>
          </cell>
          <cell r="D1148" t="str">
            <v>UNITED STATES</v>
          </cell>
          <cell r="E1148" t="str">
            <v>Y</v>
          </cell>
          <cell r="F1148" t="str">
            <v>Affirmed</v>
          </cell>
          <cell r="G1148">
            <v>38148</v>
          </cell>
          <cell r="H1148" t="str">
            <v>A</v>
          </cell>
          <cell r="I1148" t="str">
            <v>Rating Outlook Stable</v>
          </cell>
        </row>
        <row r="1149">
          <cell r="A1149">
            <v>80091022</v>
          </cell>
          <cell r="B1149" t="str">
            <v>Banco Popular de Puerto Rico</v>
          </cell>
          <cell r="C1149" t="str">
            <v>Banks</v>
          </cell>
          <cell r="D1149" t="str">
            <v>UNITED STATES</v>
          </cell>
          <cell r="E1149" t="str">
            <v>Y</v>
          </cell>
          <cell r="F1149" t="str">
            <v>Affirmed</v>
          </cell>
          <cell r="G1149">
            <v>38148</v>
          </cell>
          <cell r="H1149" t="str">
            <v>A</v>
          </cell>
          <cell r="I1149" t="str">
            <v>Rating Outlook Stable</v>
          </cell>
        </row>
        <row r="1150">
          <cell r="A1150">
            <v>80091023</v>
          </cell>
          <cell r="B1150" t="str">
            <v>Popular North America, Inc.</v>
          </cell>
          <cell r="C1150" t="str">
            <v>Banks</v>
          </cell>
          <cell r="D1150" t="str">
            <v>UNITED STATES</v>
          </cell>
          <cell r="E1150" t="str">
            <v>Y</v>
          </cell>
          <cell r="F1150" t="str">
            <v>Affirmed</v>
          </cell>
          <cell r="G1150">
            <v>38148</v>
          </cell>
          <cell r="H1150" t="str">
            <v>A</v>
          </cell>
          <cell r="I1150" t="str">
            <v>Rating Outlook Stable</v>
          </cell>
        </row>
        <row r="1151">
          <cell r="A1151">
            <v>80091026</v>
          </cell>
          <cell r="B1151" t="str">
            <v>Caterpillar Inc.</v>
          </cell>
          <cell r="C1151" t="str">
            <v>Capital Goods</v>
          </cell>
          <cell r="D1151" t="str">
            <v>UNITED STATES</v>
          </cell>
          <cell r="E1151" t="str">
            <v>Y</v>
          </cell>
          <cell r="F1151" t="str">
            <v>Affirmed</v>
          </cell>
          <cell r="G1151">
            <v>38107</v>
          </cell>
          <cell r="H1151" t="str">
            <v>A+</v>
          </cell>
          <cell r="I1151" t="str">
            <v>Rating Outlook Stable</v>
          </cell>
        </row>
        <row r="1152">
          <cell r="A1152">
            <v>80091028</v>
          </cell>
          <cell r="B1152" t="str">
            <v>Comdisco, Inc.</v>
          </cell>
          <cell r="C1152" t="str">
            <v>Technology</v>
          </cell>
          <cell r="D1152" t="str">
            <v>UNITED STATES</v>
          </cell>
          <cell r="E1152" t="str">
            <v>Y</v>
          </cell>
          <cell r="F1152" t="str">
            <v>Downgrade</v>
          </cell>
          <cell r="G1152">
            <v>37088</v>
          </cell>
          <cell r="H1152" t="str">
            <v>DD</v>
          </cell>
          <cell r="I1152" t="str">
            <v>Rating Watch Off</v>
          </cell>
        </row>
        <row r="1153">
          <cell r="A1153">
            <v>80091029</v>
          </cell>
          <cell r="B1153" t="str">
            <v>Frost National Bank</v>
          </cell>
          <cell r="C1153" t="str">
            <v>Banks</v>
          </cell>
          <cell r="D1153" t="str">
            <v>UNITED STATES</v>
          </cell>
          <cell r="E1153" t="str">
            <v>Y</v>
          </cell>
          <cell r="F1153" t="str">
            <v>Upgrade</v>
          </cell>
          <cell r="G1153">
            <v>37390</v>
          </cell>
          <cell r="H1153" t="str">
            <v>A-</v>
          </cell>
          <cell r="I1153" t="str">
            <v>Rating Outlook Stable</v>
          </cell>
        </row>
        <row r="1154">
          <cell r="A1154">
            <v>80091030</v>
          </cell>
          <cell r="B1154" t="str">
            <v>CIT Group, Inc.</v>
          </cell>
          <cell r="C1154" t="str">
            <v>Financial Institutions</v>
          </cell>
          <cell r="D1154" t="str">
            <v>UNITED STATES</v>
          </cell>
          <cell r="E1154" t="str">
            <v>Y</v>
          </cell>
          <cell r="F1154" t="str">
            <v>Affirmed</v>
          </cell>
          <cell r="G1154">
            <v>37651</v>
          </cell>
          <cell r="H1154" t="str">
            <v>A</v>
          </cell>
          <cell r="I1154" t="str">
            <v>Rating Outlook Stable</v>
          </cell>
        </row>
        <row r="1155">
          <cell r="A1155">
            <v>80091033</v>
          </cell>
          <cell r="B1155" t="str">
            <v>Mandalay Resort Group</v>
          </cell>
          <cell r="C1155" t="str">
            <v>Corporates</v>
          </cell>
          <cell r="D1155" t="str">
            <v>UNITED STATES</v>
          </cell>
          <cell r="E1155" t="str">
            <v>Y</v>
          </cell>
          <cell r="F1155" t="str">
            <v>Rating Watch On</v>
          </cell>
          <cell r="G1155">
            <v>38145</v>
          </cell>
          <cell r="H1155" t="str">
            <v>BB+</v>
          </cell>
          <cell r="I1155" t="str">
            <v>Rating Watch Negative</v>
          </cell>
        </row>
        <row r="1156">
          <cell r="A1156">
            <v>80091034</v>
          </cell>
          <cell r="B1156" t="str">
            <v>Clorox Company (The)</v>
          </cell>
          <cell r="C1156" t="str">
            <v>Consumer</v>
          </cell>
          <cell r="D1156" t="str">
            <v>UNITED STATES</v>
          </cell>
          <cell r="E1156" t="str">
            <v>Y</v>
          </cell>
          <cell r="F1156" t="str">
            <v>Affirmed</v>
          </cell>
          <cell r="G1156">
            <v>37964</v>
          </cell>
          <cell r="H1156" t="str">
            <v>A+</v>
          </cell>
          <cell r="I1156" t="str">
            <v>Rating Outlook Stable</v>
          </cell>
        </row>
        <row r="1157">
          <cell r="A1157">
            <v>80091035</v>
          </cell>
          <cell r="B1157" t="str">
            <v>Comcast Corp. (Formerly AT&amp;T Comcast)</v>
          </cell>
          <cell r="C1157" t="str">
            <v>Corporates</v>
          </cell>
          <cell r="D1157" t="str">
            <v>UNITED STATES</v>
          </cell>
          <cell r="E1157" t="str">
            <v>Y</v>
          </cell>
          <cell r="F1157" t="str">
            <v>Affirmed</v>
          </cell>
          <cell r="G1157">
            <v>38125</v>
          </cell>
          <cell r="H1157" t="str">
            <v>BBB</v>
          </cell>
          <cell r="I1157" t="str">
            <v>Rating Outlook Positive</v>
          </cell>
        </row>
        <row r="1158">
          <cell r="A1158">
            <v>80091036</v>
          </cell>
          <cell r="B1158" t="str">
            <v>CNA Financial Corporation</v>
          </cell>
          <cell r="C1158" t="str">
            <v>Financial Institutions</v>
          </cell>
          <cell r="D1158" t="str">
            <v>UNITED STATES</v>
          </cell>
          <cell r="E1158" t="str">
            <v>Y</v>
          </cell>
          <cell r="F1158" t="str">
            <v>Affirmed</v>
          </cell>
          <cell r="G1158">
            <v>38022</v>
          </cell>
          <cell r="H1158" t="str">
            <v>BBB-</v>
          </cell>
          <cell r="I1158" t="str">
            <v>Rating Outlook Negative</v>
          </cell>
        </row>
        <row r="1159">
          <cell r="A1159">
            <v>80091047</v>
          </cell>
          <cell r="B1159" t="str">
            <v>Cincinnati Bell, Inc.</v>
          </cell>
          <cell r="C1159" t="str">
            <v>Corporates</v>
          </cell>
          <cell r="D1159" t="str">
            <v>UNITED STATES</v>
          </cell>
          <cell r="E1159" t="str">
            <v>Y</v>
          </cell>
          <cell r="F1159" t="str">
            <v>Affirmed</v>
          </cell>
          <cell r="G1159">
            <v>38070</v>
          </cell>
          <cell r="H1159" t="str">
            <v>B+</v>
          </cell>
          <cell r="I1159" t="str">
            <v>Rating Outlook Stable</v>
          </cell>
        </row>
        <row r="1160">
          <cell r="A1160">
            <v>80091048</v>
          </cell>
          <cell r="B1160" t="str">
            <v>Cincinnati Bell Telephone Co.</v>
          </cell>
          <cell r="C1160" t="str">
            <v>Corporates</v>
          </cell>
          <cell r="D1160" t="str">
            <v>UNITED STATES</v>
          </cell>
          <cell r="E1160" t="str">
            <v>Y</v>
          </cell>
          <cell r="F1160" t="str">
            <v>Affirmed</v>
          </cell>
          <cell r="G1160">
            <v>38070</v>
          </cell>
          <cell r="H1160" t="str">
            <v>BB+</v>
          </cell>
          <cell r="I1160" t="str">
            <v>Rating Outlook Stable</v>
          </cell>
        </row>
        <row r="1161">
          <cell r="A1161">
            <v>80091049</v>
          </cell>
          <cell r="B1161" t="str">
            <v>Continental Airlines, Inc.</v>
          </cell>
          <cell r="C1161" t="str">
            <v>Transportation</v>
          </cell>
          <cell r="D1161" t="str">
            <v>UNITED STATES</v>
          </cell>
          <cell r="E1161" t="str">
            <v>Y</v>
          </cell>
          <cell r="F1161" t="str">
            <v>Affirmed</v>
          </cell>
          <cell r="G1161">
            <v>38030</v>
          </cell>
          <cell r="H1161" t="str">
            <v>CCC+</v>
          </cell>
          <cell r="I1161" t="str">
            <v>Rating Outlook Stable</v>
          </cell>
        </row>
        <row r="1162">
          <cell r="A1162">
            <v>80091050</v>
          </cell>
          <cell r="B1162" t="str">
            <v>Target Corporation</v>
          </cell>
          <cell r="C1162" t="str">
            <v>Corporates</v>
          </cell>
          <cell r="D1162" t="str">
            <v>UNITED STATES</v>
          </cell>
          <cell r="E1162" t="str">
            <v>Y</v>
          </cell>
          <cell r="F1162" t="str">
            <v>Affirmed</v>
          </cell>
          <cell r="G1162">
            <v>38148</v>
          </cell>
          <cell r="H1162" t="str">
            <v>A</v>
          </cell>
          <cell r="I1162" t="str">
            <v>Rating Outlook Stable</v>
          </cell>
        </row>
        <row r="1163">
          <cell r="A1163">
            <v>80091053</v>
          </cell>
          <cell r="B1163" t="str">
            <v>Dow Chemical Company</v>
          </cell>
          <cell r="C1163" t="str">
            <v>Corporates</v>
          </cell>
          <cell r="D1163" t="str">
            <v>UNITED STATES</v>
          </cell>
          <cell r="E1163" t="str">
            <v>Y</v>
          </cell>
          <cell r="F1163" t="str">
            <v>Affirmed</v>
          </cell>
          <cell r="G1163">
            <v>38219</v>
          </cell>
          <cell r="H1163" t="str">
            <v>A-</v>
          </cell>
          <cell r="I1163" t="str">
            <v>Rating Outlook Negative</v>
          </cell>
        </row>
        <row r="1164">
          <cell r="A1164">
            <v>80091055</v>
          </cell>
          <cell r="B1164" t="str">
            <v>Equitable of Iowa Companies, Inc.</v>
          </cell>
          <cell r="C1164" t="str">
            <v>Financial Institutions</v>
          </cell>
          <cell r="D1164" t="str">
            <v>UNITED STATES</v>
          </cell>
          <cell r="E1164" t="str">
            <v>Y</v>
          </cell>
          <cell r="F1164" t="str">
            <v>Withdrawn</v>
          </cell>
          <cell r="G1164">
            <v>37910</v>
          </cell>
          <cell r="H1164" t="str">
            <v>NR</v>
          </cell>
        </row>
        <row r="1165">
          <cell r="A1165">
            <v>80091056</v>
          </cell>
          <cell r="B1165" t="str">
            <v>Eastman Kodak Company</v>
          </cell>
          <cell r="C1165" t="str">
            <v>Corporates</v>
          </cell>
          <cell r="D1165" t="str">
            <v>UNITED STATES</v>
          </cell>
          <cell r="E1165" t="str">
            <v>Y</v>
          </cell>
          <cell r="F1165" t="str">
            <v>Downgrade</v>
          </cell>
          <cell r="G1165">
            <v>37844</v>
          </cell>
          <cell r="H1165" t="str">
            <v>BBB-</v>
          </cell>
          <cell r="I1165" t="str">
            <v>Rating Outlook Negative</v>
          </cell>
        </row>
        <row r="1166">
          <cell r="A1166">
            <v>80091061</v>
          </cell>
          <cell r="B1166" t="str">
            <v>Manufacturers and Traders Trust Company</v>
          </cell>
          <cell r="C1166" t="str">
            <v>Financial Institutions</v>
          </cell>
          <cell r="D1166" t="str">
            <v>UNITED STATES</v>
          </cell>
          <cell r="E1166" t="str">
            <v>Y</v>
          </cell>
          <cell r="F1166" t="str">
            <v>Downgrade</v>
          </cell>
          <cell r="G1166">
            <v>37712</v>
          </cell>
          <cell r="H1166" t="str">
            <v>A-</v>
          </cell>
          <cell r="I1166" t="str">
            <v>Rating Outlook Stable</v>
          </cell>
        </row>
        <row r="1167">
          <cell r="A1167">
            <v>80091065</v>
          </cell>
          <cell r="B1167" t="str">
            <v>Doral Financial Corporation</v>
          </cell>
          <cell r="C1167" t="str">
            <v>Financial Institutions</v>
          </cell>
          <cell r="D1167" t="str">
            <v>UNITED STATES</v>
          </cell>
          <cell r="E1167" t="str">
            <v>Y</v>
          </cell>
          <cell r="F1167" t="str">
            <v>Upgrade</v>
          </cell>
          <cell r="G1167">
            <v>37833</v>
          </cell>
          <cell r="H1167" t="str">
            <v>BBB+</v>
          </cell>
          <cell r="I1167" t="str">
            <v>Rating Outlook Stable</v>
          </cell>
        </row>
        <row r="1168">
          <cell r="A1168">
            <v>80091069</v>
          </cell>
          <cell r="B1168" t="str">
            <v>Georgia Gulf Corporation</v>
          </cell>
          <cell r="C1168" t="str">
            <v>Corporates</v>
          </cell>
          <cell r="D1168" t="str">
            <v>UNITED STATES</v>
          </cell>
          <cell r="E1168" t="str">
            <v>Y</v>
          </cell>
          <cell r="F1168" t="str">
            <v>New Rating</v>
          </cell>
          <cell r="G1168">
            <v>37944</v>
          </cell>
          <cell r="H1168" t="str">
            <v>BB-</v>
          </cell>
          <cell r="I1168" t="str">
            <v>Rating Outlook Stable</v>
          </cell>
        </row>
        <row r="1169">
          <cell r="A1169">
            <v>80091070</v>
          </cell>
          <cell r="B1169" t="str">
            <v>General Mills, Inc.</v>
          </cell>
          <cell r="C1169" t="str">
            <v>Corporates</v>
          </cell>
          <cell r="D1169" t="str">
            <v>UNITED STATES</v>
          </cell>
          <cell r="E1169" t="str">
            <v>Y</v>
          </cell>
          <cell r="F1169" t="str">
            <v>Affirmed</v>
          </cell>
          <cell r="G1169">
            <v>38054</v>
          </cell>
          <cell r="H1169" t="str">
            <v>BBB+</v>
          </cell>
          <cell r="I1169" t="str">
            <v>Rating Outlook Negative</v>
          </cell>
        </row>
        <row r="1170">
          <cell r="A1170">
            <v>80091071</v>
          </cell>
          <cell r="B1170" t="str">
            <v>Corning Inc.</v>
          </cell>
          <cell r="C1170" t="str">
            <v>Corporates</v>
          </cell>
          <cell r="D1170" t="str">
            <v>UNITED STATES</v>
          </cell>
          <cell r="E1170" t="str">
            <v>Y</v>
          </cell>
          <cell r="F1170" t="str">
            <v>Upgrade</v>
          </cell>
          <cell r="G1170">
            <v>38211</v>
          </cell>
          <cell r="H1170" t="str">
            <v>BB+</v>
          </cell>
          <cell r="I1170" t="str">
            <v>Rating Outlook Positive</v>
          </cell>
        </row>
        <row r="1171">
          <cell r="A1171">
            <v>80091072</v>
          </cell>
          <cell r="B1171" t="str">
            <v>Goodrich Corporation</v>
          </cell>
          <cell r="C1171" t="str">
            <v>Aerospace &amp; Defense</v>
          </cell>
          <cell r="D1171" t="str">
            <v>UNITED STATES</v>
          </cell>
          <cell r="E1171" t="str">
            <v>Y</v>
          </cell>
          <cell r="F1171" t="str">
            <v>Affirmed</v>
          </cell>
          <cell r="G1171">
            <v>37838</v>
          </cell>
          <cell r="H1171" t="str">
            <v>BBB</v>
          </cell>
          <cell r="I1171" t="str">
            <v>Rating Outlook Negative</v>
          </cell>
        </row>
        <row r="1172">
          <cell r="A1172">
            <v>80091074</v>
          </cell>
          <cell r="B1172" t="str">
            <v>Goodyear Tire &amp; Rubber Co.</v>
          </cell>
          <cell r="C1172" t="str">
            <v>Auto Suppliers</v>
          </cell>
          <cell r="D1172" t="str">
            <v>UNITED STATES</v>
          </cell>
          <cell r="E1172" t="str">
            <v>Y</v>
          </cell>
          <cell r="F1172" t="str">
            <v>Affirmed</v>
          </cell>
          <cell r="G1172">
            <v>38188</v>
          </cell>
          <cell r="H1172" t="str">
            <v>CCC+</v>
          </cell>
          <cell r="I1172" t="str">
            <v>Rating Outlook Stable</v>
          </cell>
        </row>
        <row r="1173">
          <cell r="A1173">
            <v>80091075</v>
          </cell>
          <cell r="B1173" t="str">
            <v>Harley-Davidson, Inc.</v>
          </cell>
          <cell r="C1173" t="str">
            <v>Leisure</v>
          </cell>
          <cell r="D1173" t="str">
            <v>UNITED STATES</v>
          </cell>
          <cell r="E1173" t="str">
            <v>Y</v>
          </cell>
          <cell r="F1173" t="str">
            <v>Affirmed</v>
          </cell>
          <cell r="G1173">
            <v>38217</v>
          </cell>
          <cell r="H1173" t="str">
            <v>AA-</v>
          </cell>
          <cell r="I1173" t="str">
            <v>Rating Outlook Stable</v>
          </cell>
        </row>
        <row r="1174">
          <cell r="A1174">
            <v>80091076</v>
          </cell>
          <cell r="B1174" t="str">
            <v>Hilton Hotels Corp.</v>
          </cell>
          <cell r="C1174" t="str">
            <v>Lodging</v>
          </cell>
          <cell r="D1174" t="str">
            <v>UNITED STATES</v>
          </cell>
          <cell r="E1174" t="str">
            <v>Y</v>
          </cell>
          <cell r="F1174" t="str">
            <v>Affirmed</v>
          </cell>
          <cell r="G1174">
            <v>37964</v>
          </cell>
          <cell r="H1174" t="str">
            <v>BB+</v>
          </cell>
          <cell r="I1174" t="str">
            <v>Rating Outlook Stable</v>
          </cell>
        </row>
        <row r="1175">
          <cell r="A1175">
            <v>80091077</v>
          </cell>
          <cell r="B1175" t="str">
            <v>Humana Inc.</v>
          </cell>
          <cell r="C1175" t="str">
            <v>Financial Institutions</v>
          </cell>
          <cell r="D1175" t="str">
            <v>UNITED STATES</v>
          </cell>
          <cell r="E1175" t="str">
            <v>Y</v>
          </cell>
          <cell r="F1175" t="str">
            <v>Affirmed</v>
          </cell>
          <cell r="G1175">
            <v>37974</v>
          </cell>
          <cell r="H1175" t="str">
            <v>BBB</v>
          </cell>
          <cell r="I1175" t="str">
            <v>Rating Outlook Stable</v>
          </cell>
        </row>
        <row r="1176">
          <cell r="A1176">
            <v>80091078</v>
          </cell>
          <cell r="B1176" t="str">
            <v>Empresas ICA Sociedad Controladora, SA de CV</v>
          </cell>
          <cell r="C1176" t="str">
            <v>Corporates</v>
          </cell>
          <cell r="D1176" t="str">
            <v>MEXICO</v>
          </cell>
          <cell r="E1176" t="str">
            <v>N</v>
          </cell>
          <cell r="F1176" t="str">
            <v>Withdrawn</v>
          </cell>
          <cell r="G1176">
            <v>38049</v>
          </cell>
          <cell r="H1176" t="str">
            <v>NR</v>
          </cell>
        </row>
        <row r="1177">
          <cell r="A1177">
            <v>80091079</v>
          </cell>
          <cell r="B1177" t="str">
            <v>IDEX Corporation</v>
          </cell>
          <cell r="C1177" t="str">
            <v>Corporates</v>
          </cell>
          <cell r="D1177" t="str">
            <v>UNITED STATES</v>
          </cell>
          <cell r="E1177" t="str">
            <v>Y</v>
          </cell>
          <cell r="F1177" t="str">
            <v>Affirmed</v>
          </cell>
          <cell r="G1177">
            <v>38233</v>
          </cell>
          <cell r="H1177" t="str">
            <v>BBB</v>
          </cell>
          <cell r="I1177" t="str">
            <v>Rating Outlook Stable</v>
          </cell>
        </row>
        <row r="1178">
          <cell r="A1178">
            <v>80091080</v>
          </cell>
          <cell r="B1178" t="str">
            <v>Anixter Inc.</v>
          </cell>
          <cell r="C1178" t="str">
            <v>Corporates</v>
          </cell>
          <cell r="D1178" t="str">
            <v>UNITED STATES</v>
          </cell>
          <cell r="E1178" t="str">
            <v>Y</v>
          </cell>
          <cell r="F1178" t="str">
            <v>Affirmed</v>
          </cell>
          <cell r="G1178">
            <v>38029</v>
          </cell>
          <cell r="H1178" t="str">
            <v>BBB-</v>
          </cell>
          <cell r="I1178" t="str">
            <v>Rating Outlook Stable</v>
          </cell>
        </row>
        <row r="1179">
          <cell r="A1179">
            <v>80091096</v>
          </cell>
          <cell r="B1179" t="str">
            <v>KB Home (formerly Kaufman and Broad Home Corp.)</v>
          </cell>
          <cell r="C1179" t="str">
            <v>Homebuilding</v>
          </cell>
          <cell r="D1179" t="str">
            <v>UNITED STATES</v>
          </cell>
          <cell r="E1179" t="str">
            <v>Y</v>
          </cell>
          <cell r="F1179" t="str">
            <v>Affirmed</v>
          </cell>
          <cell r="G1179">
            <v>38202</v>
          </cell>
          <cell r="H1179" t="str">
            <v>BB+</v>
          </cell>
          <cell r="I1179" t="str">
            <v>Rating Outlook Positive</v>
          </cell>
        </row>
        <row r="1180">
          <cell r="A1180">
            <v>80091097</v>
          </cell>
          <cell r="B1180" t="str">
            <v>Kmart Corp.</v>
          </cell>
          <cell r="C1180" t="str">
            <v>Corporates</v>
          </cell>
          <cell r="D1180" t="str">
            <v>UNITED STATES</v>
          </cell>
          <cell r="E1180" t="str">
            <v>N</v>
          </cell>
          <cell r="F1180" t="str">
            <v>Withdrawn</v>
          </cell>
          <cell r="G1180">
            <v>37694</v>
          </cell>
          <cell r="H1180" t="str">
            <v>NR</v>
          </cell>
        </row>
        <row r="1181">
          <cell r="A1181">
            <v>80091098</v>
          </cell>
          <cell r="B1181" t="str">
            <v>Kerr-McGee Corp.</v>
          </cell>
          <cell r="C1181" t="str">
            <v>Energy (Oil &amp; Gas)</v>
          </cell>
          <cell r="D1181" t="str">
            <v>UNITED STATES</v>
          </cell>
          <cell r="E1181" t="str">
            <v>Y</v>
          </cell>
          <cell r="F1181" t="str">
            <v>Affirmed</v>
          </cell>
          <cell r="G1181">
            <v>38085</v>
          </cell>
          <cell r="H1181" t="str">
            <v>BBB</v>
          </cell>
          <cell r="I1181" t="str">
            <v>Rating Outlook Negative</v>
          </cell>
        </row>
        <row r="1182">
          <cell r="A1182">
            <v>80091099</v>
          </cell>
          <cell r="B1182" t="str">
            <v>Litton Industries, Inc.</v>
          </cell>
          <cell r="C1182" t="str">
            <v>Corporates</v>
          </cell>
          <cell r="D1182" t="str">
            <v>UNITED STATES</v>
          </cell>
          <cell r="E1182" t="str">
            <v>N</v>
          </cell>
          <cell r="F1182" t="str">
            <v>Rating Watch On</v>
          </cell>
          <cell r="G1182">
            <v>36882</v>
          </cell>
          <cell r="H1182" t="str">
            <v>BBB+</v>
          </cell>
          <cell r="I1182" t="str">
            <v>Rating Watch Negative</v>
          </cell>
        </row>
        <row r="1183">
          <cell r="A1183">
            <v>80091100</v>
          </cell>
          <cell r="B1183" t="str">
            <v>Lincoln National Corporation</v>
          </cell>
          <cell r="C1183" t="str">
            <v>Financial Institutions</v>
          </cell>
          <cell r="D1183" t="str">
            <v>UNITED STATES</v>
          </cell>
          <cell r="E1183" t="str">
            <v>Y</v>
          </cell>
          <cell r="F1183" t="str">
            <v>Affirmed</v>
          </cell>
          <cell r="G1183">
            <v>37845</v>
          </cell>
          <cell r="H1183" t="str">
            <v>A</v>
          </cell>
          <cell r="I1183" t="str">
            <v>Rating Outlook Stable</v>
          </cell>
        </row>
        <row r="1184">
          <cell r="A1184">
            <v>80091103</v>
          </cell>
          <cell r="B1184" t="str">
            <v>Louisiana-Pacific Corporation</v>
          </cell>
          <cell r="C1184" t="str">
            <v>Paper &amp; Forest Products</v>
          </cell>
          <cell r="D1184" t="str">
            <v>UNITED STATES</v>
          </cell>
          <cell r="E1184" t="str">
            <v>N</v>
          </cell>
          <cell r="F1184" t="str">
            <v>Withdrawn</v>
          </cell>
          <cell r="G1184">
            <v>37242</v>
          </cell>
          <cell r="H1184" t="str">
            <v>NR</v>
          </cell>
          <cell r="I1184" t="str">
            <v>Rating Watch Off</v>
          </cell>
        </row>
        <row r="1185">
          <cell r="A1185">
            <v>80091104</v>
          </cell>
          <cell r="B1185" t="str">
            <v>Leucadia National Corp.</v>
          </cell>
          <cell r="C1185" t="str">
            <v>Financial Institutions</v>
          </cell>
          <cell r="D1185" t="str">
            <v>UNITED STATES</v>
          </cell>
          <cell r="E1185" t="str">
            <v>Y</v>
          </cell>
          <cell r="F1185" t="str">
            <v>Downgrade</v>
          </cell>
          <cell r="G1185">
            <v>37568</v>
          </cell>
          <cell r="H1185" t="str">
            <v>BBB-</v>
          </cell>
          <cell r="I1185" t="str">
            <v>Rating Outlook Stable</v>
          </cell>
        </row>
        <row r="1186">
          <cell r="A1186">
            <v>80091106</v>
          </cell>
          <cell r="B1186" t="str">
            <v>Southwest Airlines Co.</v>
          </cell>
          <cell r="C1186" t="str">
            <v>Corporates</v>
          </cell>
          <cell r="D1186" t="str">
            <v>UNITED STATES</v>
          </cell>
          <cell r="E1186" t="str">
            <v>Y</v>
          </cell>
          <cell r="F1186" t="str">
            <v>Affirmed</v>
          </cell>
          <cell r="G1186">
            <v>37904</v>
          </cell>
          <cell r="H1186" t="str">
            <v>A</v>
          </cell>
          <cell r="I1186" t="str">
            <v>Rating Outlook Stable</v>
          </cell>
        </row>
        <row r="1187">
          <cell r="A1187">
            <v>80091107</v>
          </cell>
          <cell r="B1187" t="str">
            <v>Markel Corporation</v>
          </cell>
          <cell r="C1187" t="str">
            <v>Financial Institutions</v>
          </cell>
          <cell r="D1187" t="str">
            <v>UNITED STATES</v>
          </cell>
          <cell r="E1187" t="str">
            <v>Y</v>
          </cell>
          <cell r="F1187" t="str">
            <v>Affirmed</v>
          </cell>
          <cell r="G1187">
            <v>38209</v>
          </cell>
          <cell r="H1187" t="str">
            <v>BBB-</v>
          </cell>
          <cell r="I1187" t="str">
            <v>Rating Outlook Stable</v>
          </cell>
        </row>
        <row r="1188">
          <cell r="A1188">
            <v>80091112</v>
          </cell>
          <cell r="B1188" t="str">
            <v>McDonald's Corporation</v>
          </cell>
          <cell r="C1188" t="str">
            <v>Corporates</v>
          </cell>
          <cell r="D1188" t="str">
            <v>UNITED STATES</v>
          </cell>
          <cell r="E1188" t="str">
            <v>Y</v>
          </cell>
          <cell r="F1188" t="str">
            <v>Affirmed</v>
          </cell>
          <cell r="G1188">
            <v>38057</v>
          </cell>
          <cell r="H1188" t="str">
            <v>A</v>
          </cell>
          <cell r="I1188" t="str">
            <v>Rating Outlook Stable</v>
          </cell>
        </row>
        <row r="1189">
          <cell r="A1189">
            <v>80091113</v>
          </cell>
          <cell r="B1189" t="str">
            <v>McKesson Corp.</v>
          </cell>
          <cell r="C1189" t="str">
            <v>Corporates</v>
          </cell>
          <cell r="D1189" t="str">
            <v>UNITED STATES</v>
          </cell>
          <cell r="E1189" t="str">
            <v>Y</v>
          </cell>
          <cell r="F1189" t="str">
            <v>Revision Outlook</v>
          </cell>
          <cell r="G1189">
            <v>37883</v>
          </cell>
          <cell r="H1189" t="str">
            <v>BBB</v>
          </cell>
          <cell r="I1189" t="str">
            <v>Rating Outlook Stable</v>
          </cell>
        </row>
        <row r="1190">
          <cell r="A1190">
            <v>80091114</v>
          </cell>
          <cell r="B1190" t="str">
            <v>Michigan National Corporation</v>
          </cell>
          <cell r="C1190" t="str">
            <v>Financial Institutions</v>
          </cell>
          <cell r="D1190" t="str">
            <v>UNITED STATES</v>
          </cell>
          <cell r="E1190" t="str">
            <v>N</v>
          </cell>
          <cell r="F1190" t="str">
            <v>Upgrade</v>
          </cell>
          <cell r="G1190">
            <v>36986</v>
          </cell>
          <cell r="H1190" t="str">
            <v>AA</v>
          </cell>
          <cell r="I1190" t="str">
            <v>Rating Outlook Stable</v>
          </cell>
        </row>
        <row r="1191">
          <cell r="A1191">
            <v>80091115</v>
          </cell>
          <cell r="B1191" t="str">
            <v>Michigan National Bank</v>
          </cell>
          <cell r="C1191" t="str">
            <v>Banks</v>
          </cell>
          <cell r="D1191" t="str">
            <v>UNITED STATES</v>
          </cell>
          <cell r="E1191" t="str">
            <v>Y</v>
          </cell>
          <cell r="F1191" t="str">
            <v>Withdrawn</v>
          </cell>
          <cell r="G1191">
            <v>37279</v>
          </cell>
          <cell r="H1191" t="str">
            <v>NR</v>
          </cell>
        </row>
        <row r="1192">
          <cell r="A1192">
            <v>80091116</v>
          </cell>
          <cell r="B1192" t="str">
            <v>Mitchell Energy &amp; Development Corp. (Acquired by Devon Energy Corporation)</v>
          </cell>
          <cell r="C1192" t="str">
            <v>Corporates</v>
          </cell>
          <cell r="D1192" t="str">
            <v>UNITED STATES</v>
          </cell>
          <cell r="E1192" t="str">
            <v>Y</v>
          </cell>
          <cell r="F1192" t="str">
            <v>Affirmed</v>
          </cell>
          <cell r="G1192">
            <v>37494</v>
          </cell>
          <cell r="H1192" t="str">
            <v>BBB-</v>
          </cell>
          <cell r="I1192" t="str">
            <v>Rating Outlook Stable</v>
          </cell>
        </row>
        <row r="1193">
          <cell r="A1193">
            <v>80091117</v>
          </cell>
          <cell r="B1193" t="str">
            <v>Kraft Foods Inc.</v>
          </cell>
          <cell r="C1193" t="str">
            <v>Corporates</v>
          </cell>
          <cell r="D1193" t="str">
            <v>UNITED STATES</v>
          </cell>
          <cell r="E1193" t="str">
            <v>Y</v>
          </cell>
          <cell r="F1193" t="str">
            <v>Upgrade</v>
          </cell>
          <cell r="G1193">
            <v>37883</v>
          </cell>
          <cell r="H1193" t="str">
            <v>BBB+</v>
          </cell>
          <cell r="I1193" t="str">
            <v>Rating Outlook Stable</v>
          </cell>
        </row>
        <row r="1194">
          <cell r="A1194">
            <v>80091118</v>
          </cell>
          <cell r="B1194" t="str">
            <v>Motorola, Inc.</v>
          </cell>
          <cell r="C1194" t="str">
            <v>Corporates</v>
          </cell>
          <cell r="D1194" t="str">
            <v>UNITED STATES</v>
          </cell>
          <cell r="E1194" t="str">
            <v>Y</v>
          </cell>
          <cell r="F1194" t="str">
            <v>Affirmed</v>
          </cell>
          <cell r="G1194">
            <v>38218</v>
          </cell>
          <cell r="H1194" t="str">
            <v>BBB</v>
          </cell>
          <cell r="I1194" t="str">
            <v>Rating Outlook Positive</v>
          </cell>
        </row>
        <row r="1195">
          <cell r="A1195">
            <v>80091120</v>
          </cell>
          <cell r="B1195" t="str">
            <v>Navistar International Corporation</v>
          </cell>
          <cell r="C1195" t="str">
            <v>Corporates</v>
          </cell>
          <cell r="D1195" t="str">
            <v>UNITED STATES</v>
          </cell>
          <cell r="E1195" t="str">
            <v>Y</v>
          </cell>
          <cell r="F1195" t="str">
            <v>Affirmed</v>
          </cell>
          <cell r="G1195">
            <v>38019</v>
          </cell>
          <cell r="H1195" t="str">
            <v>BB</v>
          </cell>
          <cell r="I1195" t="str">
            <v>Rating Outlook Stable</v>
          </cell>
        </row>
        <row r="1196">
          <cell r="A1196">
            <v>80091121</v>
          </cell>
          <cell r="B1196" t="str">
            <v>Navistar Financial Corp.</v>
          </cell>
          <cell r="C1196" t="str">
            <v>Financial Services</v>
          </cell>
          <cell r="D1196" t="str">
            <v>UNITED STATES</v>
          </cell>
          <cell r="E1196" t="str">
            <v>Y</v>
          </cell>
          <cell r="F1196" t="str">
            <v>Affirmed</v>
          </cell>
          <cell r="G1196">
            <v>38019</v>
          </cell>
          <cell r="H1196" t="str">
            <v>BB</v>
          </cell>
          <cell r="I1196" t="str">
            <v>Rating Outlook Stable</v>
          </cell>
        </row>
        <row r="1197">
          <cell r="A1197">
            <v>80091124</v>
          </cell>
          <cell r="B1197" t="str">
            <v>Owens-Illinois Inc.</v>
          </cell>
          <cell r="C1197" t="str">
            <v>Corporates</v>
          </cell>
          <cell r="D1197" t="str">
            <v>UNITED STATES</v>
          </cell>
          <cell r="E1197" t="str">
            <v>Y</v>
          </cell>
          <cell r="F1197" t="str">
            <v>Affirmed</v>
          </cell>
          <cell r="G1197">
            <v>38254</v>
          </cell>
          <cell r="H1197" t="str">
            <v>CCC+</v>
          </cell>
          <cell r="I1197" t="str">
            <v>Rating Outlook Stable</v>
          </cell>
        </row>
        <row r="1198">
          <cell r="A1198">
            <v>80091125</v>
          </cell>
          <cell r="B1198" t="str">
            <v>Triton Energy Limited</v>
          </cell>
          <cell r="C1198" t="str">
            <v>Corporates</v>
          </cell>
          <cell r="D1198" t="str">
            <v>UNITED STATES</v>
          </cell>
          <cell r="E1198" t="str">
            <v>N</v>
          </cell>
          <cell r="F1198" t="str">
            <v>Withdrawn</v>
          </cell>
          <cell r="G1198">
            <v>37124</v>
          </cell>
          <cell r="H1198" t="str">
            <v>NR</v>
          </cell>
          <cell r="I1198" t="str">
            <v>Rating Watch Positive</v>
          </cell>
        </row>
        <row r="1199">
          <cell r="A1199">
            <v>80091128</v>
          </cell>
          <cell r="B1199" t="str">
            <v>Phillips Petroleum Co.</v>
          </cell>
          <cell r="C1199" t="str">
            <v>Corporates</v>
          </cell>
          <cell r="D1199" t="str">
            <v>UNITED STATES</v>
          </cell>
          <cell r="E1199" t="str">
            <v>N</v>
          </cell>
          <cell r="F1199" t="str">
            <v>Affirmed</v>
          </cell>
          <cell r="G1199">
            <v>37502</v>
          </cell>
          <cell r="H1199" t="str">
            <v>A-</v>
          </cell>
          <cell r="I1199" t="str">
            <v>Rating Watch Off</v>
          </cell>
        </row>
        <row r="1200">
          <cell r="A1200">
            <v>80091129</v>
          </cell>
          <cell r="B1200" t="str">
            <v>Pacific Bell</v>
          </cell>
          <cell r="C1200" t="str">
            <v>Corporates</v>
          </cell>
          <cell r="D1200" t="str">
            <v>UNITED STATES</v>
          </cell>
          <cell r="E1200" t="str">
            <v>Y</v>
          </cell>
          <cell r="F1200" t="str">
            <v>Rating Watch On</v>
          </cell>
          <cell r="G1200">
            <v>38034</v>
          </cell>
          <cell r="H1200" t="str">
            <v>A+</v>
          </cell>
          <cell r="I1200" t="str">
            <v>Rating Watch Negative</v>
          </cell>
        </row>
        <row r="1201">
          <cell r="A1201">
            <v>80091130</v>
          </cell>
          <cell r="B1201" t="str">
            <v>Phelps Dodge Corporation</v>
          </cell>
          <cell r="C1201" t="str">
            <v>Metals &amp; Mining</v>
          </cell>
          <cell r="D1201" t="str">
            <v>UNITED STATES</v>
          </cell>
          <cell r="E1201" t="str">
            <v>Y</v>
          </cell>
          <cell r="F1201" t="str">
            <v>Upgrade</v>
          </cell>
          <cell r="G1201">
            <v>38244</v>
          </cell>
          <cell r="H1201" t="str">
            <v>BBB</v>
          </cell>
          <cell r="I1201" t="str">
            <v>Rating Outlook Stable</v>
          </cell>
        </row>
        <row r="1202">
          <cell r="A1202">
            <v>80091131</v>
          </cell>
          <cell r="B1202" t="str">
            <v>PSEG Capital Corp.</v>
          </cell>
          <cell r="C1202" t="str">
            <v>Financial Institutions</v>
          </cell>
          <cell r="D1202" t="str">
            <v>UNITED STATES</v>
          </cell>
          <cell r="E1202" t="str">
            <v>N</v>
          </cell>
          <cell r="F1202" t="str">
            <v>Withdrawn</v>
          </cell>
          <cell r="G1202">
            <v>38240</v>
          </cell>
          <cell r="H1202" t="str">
            <v>NR</v>
          </cell>
        </row>
        <row r="1203">
          <cell r="A1203">
            <v>80091132</v>
          </cell>
          <cell r="B1203" t="str">
            <v>PepsiCo, Inc.</v>
          </cell>
          <cell r="C1203" t="str">
            <v>Corporates</v>
          </cell>
          <cell r="D1203" t="str">
            <v>UNITED STATES</v>
          </cell>
          <cell r="E1203" t="str">
            <v>Y</v>
          </cell>
          <cell r="F1203" t="str">
            <v>Upgrade</v>
          </cell>
          <cell r="G1203">
            <v>38043</v>
          </cell>
          <cell r="H1203" t="str">
            <v>AA-</v>
          </cell>
          <cell r="I1203" t="str">
            <v>Rating Outlook Stable</v>
          </cell>
        </row>
        <row r="1204">
          <cell r="A1204">
            <v>80091137</v>
          </cell>
          <cell r="B1204" t="str">
            <v>Polaroid Corporation</v>
          </cell>
          <cell r="C1204" t="str">
            <v>Corporates</v>
          </cell>
          <cell r="D1204" t="str">
            <v>UNITED STATES</v>
          </cell>
          <cell r="E1204" t="str">
            <v>Y</v>
          </cell>
          <cell r="F1204" t="str">
            <v>Downgrade</v>
          </cell>
          <cell r="G1204">
            <v>37089</v>
          </cell>
          <cell r="H1204" t="str">
            <v>D</v>
          </cell>
          <cell r="I1204" t="str">
            <v>Rating Watch Off</v>
          </cell>
        </row>
        <row r="1205">
          <cell r="A1205">
            <v>80091138</v>
          </cell>
          <cell r="B1205" t="str">
            <v>PS Colorado Credit Corp.</v>
          </cell>
          <cell r="C1205" t="str">
            <v>Financial Institutions</v>
          </cell>
          <cell r="D1205" t="str">
            <v>UNITED STATES</v>
          </cell>
          <cell r="E1205" t="str">
            <v>N</v>
          </cell>
          <cell r="F1205" t="str">
            <v>New Rating</v>
          </cell>
          <cell r="G1205">
            <v>36755</v>
          </cell>
          <cell r="H1205" t="str">
            <v>A-</v>
          </cell>
        </row>
        <row r="1206">
          <cell r="A1206">
            <v>80091139</v>
          </cell>
          <cell r="B1206" t="str">
            <v>Commonwealth General LLC</v>
          </cell>
          <cell r="C1206" t="str">
            <v>Financial Institutions</v>
          </cell>
          <cell r="D1206" t="str">
            <v>UNITED STATES</v>
          </cell>
          <cell r="E1206" t="str">
            <v>Y</v>
          </cell>
          <cell r="F1206" t="str">
            <v>Affirmed</v>
          </cell>
          <cell r="G1206">
            <v>37965</v>
          </cell>
          <cell r="H1206" t="str">
            <v>AA-</v>
          </cell>
          <cell r="I1206" t="str">
            <v>Rating Outlook Negative</v>
          </cell>
        </row>
        <row r="1207">
          <cell r="A1207">
            <v>80091141</v>
          </cell>
          <cell r="B1207" t="str">
            <v>Great-West Life Assurance Company</v>
          </cell>
          <cell r="C1207" t="str">
            <v>Financial Institutions</v>
          </cell>
          <cell r="D1207" t="str">
            <v>CANADA</v>
          </cell>
          <cell r="E1207" t="str">
            <v>Y</v>
          </cell>
          <cell r="F1207" t="str">
            <v>Affirmed</v>
          </cell>
          <cell r="G1207">
            <v>38218</v>
          </cell>
          <cell r="H1207" t="str">
            <v>AA</v>
          </cell>
          <cell r="I1207" t="str">
            <v>Rating Outlook Stable</v>
          </cell>
        </row>
        <row r="1208">
          <cell r="A1208">
            <v>80091143</v>
          </cell>
          <cell r="B1208" t="str">
            <v>PennzEnergy Co.</v>
          </cell>
          <cell r="C1208" t="str">
            <v>Corporates</v>
          </cell>
          <cell r="D1208" t="str">
            <v>UNITED STATES</v>
          </cell>
          <cell r="E1208" t="str">
            <v>Y</v>
          </cell>
          <cell r="F1208" t="str">
            <v>Downgrade</v>
          </cell>
          <cell r="G1208">
            <v>37160</v>
          </cell>
          <cell r="H1208" t="str">
            <v>BBB</v>
          </cell>
          <cell r="I1208" t="str">
            <v>Rating Outlook Stable</v>
          </cell>
        </row>
        <row r="1209">
          <cell r="A1209">
            <v>80091144</v>
          </cell>
          <cell r="B1209" t="str">
            <v>Ryder System, Inc.</v>
          </cell>
          <cell r="C1209" t="str">
            <v>Leasing Companies</v>
          </cell>
          <cell r="D1209" t="str">
            <v>UNITED STATES</v>
          </cell>
          <cell r="E1209" t="str">
            <v>Y</v>
          </cell>
          <cell r="F1209" t="str">
            <v>Affirmed</v>
          </cell>
          <cell r="G1209">
            <v>38007</v>
          </cell>
          <cell r="H1209" t="str">
            <v>BBB+</v>
          </cell>
          <cell r="I1209" t="str">
            <v>Rating Outlook Positive</v>
          </cell>
        </row>
        <row r="1210">
          <cell r="A1210">
            <v>80091145</v>
          </cell>
          <cell r="B1210" t="str">
            <v>ReliaStar Financial Corporation</v>
          </cell>
          <cell r="C1210" t="str">
            <v>Financial Institutions</v>
          </cell>
          <cell r="D1210" t="str">
            <v>UNITED STATES</v>
          </cell>
          <cell r="E1210" t="str">
            <v>Y</v>
          </cell>
          <cell r="F1210" t="str">
            <v>Withdrawn</v>
          </cell>
          <cell r="G1210">
            <v>37763</v>
          </cell>
          <cell r="H1210" t="str">
            <v>NR</v>
          </cell>
        </row>
        <row r="1211">
          <cell r="A1211">
            <v>80091146</v>
          </cell>
          <cell r="B1211" t="str">
            <v>Rockwell Automation, Inc.</v>
          </cell>
          <cell r="C1211" t="str">
            <v>Diversified Services</v>
          </cell>
          <cell r="D1211" t="str">
            <v>UNITED STATES</v>
          </cell>
          <cell r="E1211" t="str">
            <v>Y</v>
          </cell>
          <cell r="F1211" t="str">
            <v>Affirmed</v>
          </cell>
          <cell r="G1211">
            <v>37995</v>
          </cell>
          <cell r="H1211" t="str">
            <v>A</v>
          </cell>
          <cell r="I1211" t="str">
            <v>Rating Outlook Stable</v>
          </cell>
        </row>
        <row r="1212">
          <cell r="A1212">
            <v>80091148</v>
          </cell>
          <cell r="B1212" t="str">
            <v>Raytheon Company</v>
          </cell>
          <cell r="C1212" t="str">
            <v>Bank Loans</v>
          </cell>
          <cell r="D1212" t="str">
            <v>UNITED STATES</v>
          </cell>
          <cell r="E1212" t="str">
            <v>Y</v>
          </cell>
          <cell r="F1212" t="str">
            <v>Affirmed</v>
          </cell>
          <cell r="G1212">
            <v>38027</v>
          </cell>
          <cell r="H1212" t="str">
            <v>BBB-</v>
          </cell>
          <cell r="I1212" t="str">
            <v>Rating Outlook Stable</v>
          </cell>
        </row>
        <row r="1213">
          <cell r="A1213">
            <v>80091150</v>
          </cell>
          <cell r="B1213" t="str">
            <v>SBC Communications, Inc.</v>
          </cell>
          <cell r="C1213" t="str">
            <v>Corporates</v>
          </cell>
          <cell r="D1213" t="str">
            <v>UNITED STATES</v>
          </cell>
          <cell r="E1213" t="str">
            <v>Y</v>
          </cell>
          <cell r="F1213" t="str">
            <v>Rating Watch On</v>
          </cell>
          <cell r="G1213">
            <v>38034</v>
          </cell>
          <cell r="H1213" t="str">
            <v>A+</v>
          </cell>
          <cell r="I1213" t="str">
            <v>Rating Watch Negative</v>
          </cell>
        </row>
        <row r="1214">
          <cell r="A1214">
            <v>80091151</v>
          </cell>
          <cell r="B1214" t="str">
            <v>Southwestern Bell Capital Corp.</v>
          </cell>
          <cell r="C1214" t="str">
            <v>Corporates</v>
          </cell>
          <cell r="D1214" t="str">
            <v>UNITED STATES</v>
          </cell>
          <cell r="E1214" t="str">
            <v>Y</v>
          </cell>
          <cell r="F1214" t="str">
            <v>Rating Watch On</v>
          </cell>
          <cell r="G1214">
            <v>38034</v>
          </cell>
          <cell r="H1214" t="str">
            <v>A+</v>
          </cell>
          <cell r="I1214" t="str">
            <v>Rating Watch Negative</v>
          </cell>
        </row>
        <row r="1215">
          <cell r="A1215">
            <v>80091152</v>
          </cell>
          <cell r="B1215" t="str">
            <v>Ocean Energy, Inc.</v>
          </cell>
          <cell r="C1215" t="str">
            <v>Corporates</v>
          </cell>
          <cell r="D1215" t="str">
            <v>UNITED STATES</v>
          </cell>
          <cell r="E1215" t="str">
            <v>Y</v>
          </cell>
          <cell r="F1215" t="str">
            <v>Affirmed</v>
          </cell>
          <cell r="G1215">
            <v>37677</v>
          </cell>
          <cell r="H1215" t="str">
            <v>BBB-</v>
          </cell>
          <cell r="I1215" t="str">
            <v>Rating Outlook Stable</v>
          </cell>
        </row>
        <row r="1216">
          <cell r="A1216">
            <v>80091154</v>
          </cell>
          <cell r="B1216" t="str">
            <v>Southern New England Telecommunications Corp</v>
          </cell>
          <cell r="C1216" t="str">
            <v>Corporates</v>
          </cell>
          <cell r="D1216" t="str">
            <v>UNITED STATES</v>
          </cell>
          <cell r="E1216" t="str">
            <v>Y</v>
          </cell>
          <cell r="F1216" t="str">
            <v>Rating Watch On</v>
          </cell>
          <cell r="G1216">
            <v>38034</v>
          </cell>
          <cell r="H1216" t="str">
            <v>A+</v>
          </cell>
          <cell r="I1216" t="str">
            <v>Rating Watch Negative</v>
          </cell>
        </row>
        <row r="1217">
          <cell r="A1217">
            <v>80091155</v>
          </cell>
          <cell r="B1217" t="str">
            <v>Southern New England Telephone Co.</v>
          </cell>
          <cell r="C1217" t="str">
            <v>Corporates</v>
          </cell>
          <cell r="D1217" t="str">
            <v>UNITED STATES</v>
          </cell>
          <cell r="E1217" t="str">
            <v>Y</v>
          </cell>
          <cell r="F1217" t="str">
            <v>Rating Watch On</v>
          </cell>
          <cell r="G1217">
            <v>38034</v>
          </cell>
          <cell r="H1217" t="str">
            <v>A+</v>
          </cell>
          <cell r="I1217" t="str">
            <v>Rating Watch Negative</v>
          </cell>
        </row>
        <row r="1218">
          <cell r="A1218">
            <v>80091156</v>
          </cell>
          <cell r="B1218" t="str">
            <v>Sequa Corporation</v>
          </cell>
          <cell r="C1218" t="str">
            <v>Aerospace &amp; Defense</v>
          </cell>
          <cell r="D1218" t="str">
            <v>UNITED STATES</v>
          </cell>
          <cell r="E1218" t="str">
            <v>Y</v>
          </cell>
          <cell r="F1218" t="str">
            <v>Downgrade</v>
          </cell>
          <cell r="G1218">
            <v>37775</v>
          </cell>
          <cell r="H1218" t="str">
            <v>B+</v>
          </cell>
          <cell r="I1218" t="str">
            <v>Rating Outlook Stable</v>
          </cell>
        </row>
        <row r="1219">
          <cell r="A1219">
            <v>80091157</v>
          </cell>
          <cell r="B1219" t="str">
            <v>ServiceMaster Company</v>
          </cell>
          <cell r="C1219" t="str">
            <v>Diversified Services</v>
          </cell>
          <cell r="D1219" t="str">
            <v>UNITED STATES</v>
          </cell>
          <cell r="E1219" t="str">
            <v>Y</v>
          </cell>
          <cell r="F1219" t="str">
            <v>Affirmed</v>
          </cell>
          <cell r="G1219">
            <v>37974</v>
          </cell>
          <cell r="H1219" t="str">
            <v>BBB-</v>
          </cell>
          <cell r="I1219" t="str">
            <v>Rating Outlook Stable</v>
          </cell>
        </row>
        <row r="1220">
          <cell r="A1220">
            <v>80091158</v>
          </cell>
          <cell r="B1220" t="str">
            <v>AT&amp;T Credit Corporation</v>
          </cell>
          <cell r="C1220" t="str">
            <v>Telecommunications</v>
          </cell>
          <cell r="D1220" t="str">
            <v>UNITED STATES</v>
          </cell>
          <cell r="E1220" t="str">
            <v>Y</v>
          </cell>
          <cell r="F1220" t="str">
            <v>Downgrade</v>
          </cell>
          <cell r="G1220">
            <v>35614</v>
          </cell>
          <cell r="H1220" t="str">
            <v>AA</v>
          </cell>
          <cell r="I1220" t="str">
            <v>Rating Outlook Stable</v>
          </cell>
        </row>
        <row r="1221">
          <cell r="A1221">
            <v>80091162</v>
          </cell>
          <cell r="B1221" t="str">
            <v>RadioShack Corporation</v>
          </cell>
          <cell r="C1221" t="str">
            <v>Corporates</v>
          </cell>
          <cell r="D1221" t="str">
            <v>UNITED STATES</v>
          </cell>
          <cell r="E1221" t="str">
            <v>Y</v>
          </cell>
          <cell r="F1221" t="str">
            <v>Affirmed</v>
          </cell>
          <cell r="G1221">
            <v>38215</v>
          </cell>
          <cell r="H1221" t="str">
            <v>BBB+</v>
          </cell>
          <cell r="I1221" t="str">
            <v>Rating Outlook Stable</v>
          </cell>
        </row>
        <row r="1222">
          <cell r="A1222">
            <v>80091163</v>
          </cell>
          <cell r="B1222" t="str">
            <v>Telephone &amp; Data Systems, Inc.</v>
          </cell>
          <cell r="C1222" t="str">
            <v>Corporates</v>
          </cell>
          <cell r="D1222" t="str">
            <v>UNITED STATES</v>
          </cell>
          <cell r="E1222" t="str">
            <v>Y</v>
          </cell>
          <cell r="F1222" t="str">
            <v>Affirmed</v>
          </cell>
          <cell r="G1222">
            <v>37957</v>
          </cell>
          <cell r="H1222" t="str">
            <v>A-</v>
          </cell>
          <cell r="I1222" t="str">
            <v>Rating Outlook Negative</v>
          </cell>
        </row>
        <row r="1223">
          <cell r="A1223">
            <v>80091165</v>
          </cell>
          <cell r="B1223" t="str">
            <v>Torchmark Corp.</v>
          </cell>
          <cell r="C1223" t="str">
            <v>Life Insurers</v>
          </cell>
          <cell r="D1223" t="str">
            <v>UNITED STATES</v>
          </cell>
          <cell r="E1223" t="str">
            <v>Y</v>
          </cell>
          <cell r="F1223" t="str">
            <v>Affirmed</v>
          </cell>
          <cell r="G1223">
            <v>38252</v>
          </cell>
          <cell r="H1223" t="str">
            <v>A</v>
          </cell>
          <cell r="I1223" t="str">
            <v>Rating Outlook Stable</v>
          </cell>
        </row>
        <row r="1224">
          <cell r="A1224">
            <v>80091166</v>
          </cell>
          <cell r="B1224" t="str">
            <v>Thermo Electron Corp.</v>
          </cell>
          <cell r="C1224" t="str">
            <v>Corporates</v>
          </cell>
          <cell r="D1224" t="str">
            <v>UNITED STATES</v>
          </cell>
          <cell r="E1224" t="str">
            <v>Y</v>
          </cell>
          <cell r="F1224" t="str">
            <v>Affirmed</v>
          </cell>
          <cell r="G1224">
            <v>37503</v>
          </cell>
          <cell r="H1224" t="str">
            <v>BBB+</v>
          </cell>
          <cell r="I1224" t="str">
            <v>Rating Outlook Stable</v>
          </cell>
        </row>
        <row r="1225">
          <cell r="A1225">
            <v>80091167</v>
          </cell>
          <cell r="B1225" t="str">
            <v>Toll Brothers, Inc.</v>
          </cell>
          <cell r="C1225" t="str">
            <v>Homebuilding</v>
          </cell>
          <cell r="D1225" t="str">
            <v>UNITED STATES</v>
          </cell>
          <cell r="E1225" t="str">
            <v>Y</v>
          </cell>
          <cell r="F1225" t="str">
            <v>Affirmed</v>
          </cell>
          <cell r="G1225">
            <v>37923</v>
          </cell>
          <cell r="H1225" t="str">
            <v>BBB</v>
          </cell>
          <cell r="I1225" t="str">
            <v>Rating Outlook Stable</v>
          </cell>
        </row>
        <row r="1226">
          <cell r="A1226">
            <v>80091168</v>
          </cell>
          <cell r="B1226" t="str">
            <v>Tosco Corp. (Now Phillips Petroleum Corp.)</v>
          </cell>
          <cell r="C1226" t="str">
            <v>Energy (Oil &amp; Gas)</v>
          </cell>
          <cell r="D1226" t="str">
            <v>UNITED STATES</v>
          </cell>
          <cell r="E1226" t="str">
            <v>N</v>
          </cell>
          <cell r="F1226" t="str">
            <v>Withdrawn</v>
          </cell>
          <cell r="G1226">
            <v>37223</v>
          </cell>
          <cell r="H1226" t="str">
            <v>NR</v>
          </cell>
        </row>
        <row r="1227">
          <cell r="A1227">
            <v>80091180</v>
          </cell>
          <cell r="B1227" t="str">
            <v>Tesoro Petroleum Corporation</v>
          </cell>
          <cell r="C1227" t="str">
            <v>Corporates</v>
          </cell>
          <cell r="D1227" t="str">
            <v>UNITED STATES</v>
          </cell>
          <cell r="E1227" t="str">
            <v>Y</v>
          </cell>
          <cell r="F1227" t="str">
            <v>Withdrawn</v>
          </cell>
          <cell r="G1227">
            <v>37140</v>
          </cell>
          <cell r="H1227" t="str">
            <v>NR</v>
          </cell>
          <cell r="I1227" t="str">
            <v>Not on Rating Watch</v>
          </cell>
        </row>
        <row r="1228">
          <cell r="A1228">
            <v>80091181</v>
          </cell>
          <cell r="B1228" t="str">
            <v>Texas Instruments Incorporated</v>
          </cell>
          <cell r="C1228" t="str">
            <v>Corporates</v>
          </cell>
          <cell r="D1228" t="str">
            <v>UNITED STATES</v>
          </cell>
          <cell r="E1228" t="str">
            <v>Y</v>
          </cell>
          <cell r="F1228" t="str">
            <v>Affirmed</v>
          </cell>
          <cell r="G1228">
            <v>38212</v>
          </cell>
          <cell r="H1228" t="str">
            <v>A+</v>
          </cell>
          <cell r="I1228" t="str">
            <v>Rating Outlook Stable</v>
          </cell>
        </row>
        <row r="1229">
          <cell r="A1229">
            <v>80091182</v>
          </cell>
          <cell r="B1229" t="str">
            <v>Textron Inc.</v>
          </cell>
          <cell r="C1229" t="str">
            <v>Aerospace &amp; Defense</v>
          </cell>
          <cell r="D1229" t="str">
            <v>UNITED STATES</v>
          </cell>
          <cell r="E1229" t="str">
            <v>Y</v>
          </cell>
          <cell r="F1229" t="str">
            <v>Affirmed</v>
          </cell>
          <cell r="G1229">
            <v>38209</v>
          </cell>
          <cell r="H1229" t="str">
            <v>A-</v>
          </cell>
          <cell r="I1229" t="str">
            <v>Rating Outlook Stable</v>
          </cell>
        </row>
        <row r="1230">
          <cell r="A1230">
            <v>80091184</v>
          </cell>
          <cell r="B1230" t="str">
            <v>Unisys Corp.</v>
          </cell>
          <cell r="C1230" t="str">
            <v>Corporates</v>
          </cell>
          <cell r="D1230" t="str">
            <v>UNITED STATES</v>
          </cell>
          <cell r="E1230" t="str">
            <v>Y</v>
          </cell>
          <cell r="F1230" t="str">
            <v>Affirmed</v>
          </cell>
          <cell r="G1230">
            <v>37917</v>
          </cell>
          <cell r="H1230" t="str">
            <v>BBB-</v>
          </cell>
          <cell r="I1230" t="str">
            <v>Rating Outlook Stable</v>
          </cell>
        </row>
        <row r="1231">
          <cell r="A1231">
            <v>80091185</v>
          </cell>
          <cell r="B1231" t="str">
            <v>Summit Bancorp</v>
          </cell>
          <cell r="C1231" t="str">
            <v>Banks</v>
          </cell>
          <cell r="D1231" t="str">
            <v>UNITED STATES</v>
          </cell>
          <cell r="E1231" t="str">
            <v>N</v>
          </cell>
          <cell r="F1231" t="str">
            <v>Withdrawn</v>
          </cell>
          <cell r="G1231">
            <v>36951</v>
          </cell>
          <cell r="H1231" t="str">
            <v>NR</v>
          </cell>
          <cell r="I1231" t="str">
            <v>Rating Watch Off</v>
          </cell>
        </row>
        <row r="1232">
          <cell r="A1232">
            <v>80091187</v>
          </cell>
          <cell r="B1232" t="str">
            <v>Valhi, Inc.</v>
          </cell>
          <cell r="C1232" t="str">
            <v>Corporates</v>
          </cell>
          <cell r="D1232" t="str">
            <v>UNITED STATES</v>
          </cell>
          <cell r="E1232" t="str">
            <v>Y</v>
          </cell>
          <cell r="F1232" t="str">
            <v>Affirmed</v>
          </cell>
          <cell r="G1232">
            <v>38230</v>
          </cell>
          <cell r="H1232" t="str">
            <v>BB-</v>
          </cell>
          <cell r="I1232" t="str">
            <v>Rating Outlook Stable</v>
          </cell>
        </row>
        <row r="1233">
          <cell r="A1233">
            <v>80091188</v>
          </cell>
          <cell r="B1233" t="str">
            <v>Western Gas Resources, Inc.</v>
          </cell>
          <cell r="C1233" t="str">
            <v>Global Power</v>
          </cell>
          <cell r="D1233" t="str">
            <v>UNITED STATES</v>
          </cell>
          <cell r="E1233" t="str">
            <v>Y</v>
          </cell>
          <cell r="F1233" t="str">
            <v>Affirmed</v>
          </cell>
          <cell r="G1233">
            <v>38041</v>
          </cell>
          <cell r="H1233" t="str">
            <v>BBB-</v>
          </cell>
          <cell r="I1233" t="str">
            <v>Rating Outlook Stable</v>
          </cell>
        </row>
        <row r="1234">
          <cell r="A1234">
            <v>80091189</v>
          </cell>
          <cell r="B1234" t="str">
            <v>Frontier Oil Corp.</v>
          </cell>
          <cell r="C1234" t="str">
            <v>Corporates</v>
          </cell>
          <cell r="D1234" t="str">
            <v>UNITED STATES</v>
          </cell>
          <cell r="E1234" t="str">
            <v>Y</v>
          </cell>
          <cell r="F1234" t="str">
            <v>Revision Outlook</v>
          </cell>
          <cell r="G1234">
            <v>38251</v>
          </cell>
          <cell r="H1234" t="str">
            <v>B+</v>
          </cell>
          <cell r="I1234" t="str">
            <v>Rating Outlook Positive</v>
          </cell>
        </row>
        <row r="1235">
          <cell r="A1235">
            <v>80091190</v>
          </cell>
          <cell r="B1235" t="str">
            <v>USX Corp.</v>
          </cell>
          <cell r="C1235" t="str">
            <v>Corporates</v>
          </cell>
          <cell r="D1235" t="str">
            <v>UNITED STATES</v>
          </cell>
          <cell r="E1235" t="str">
            <v>N</v>
          </cell>
          <cell r="F1235" t="str">
            <v>Upgrade</v>
          </cell>
          <cell r="G1235">
            <v>37252</v>
          </cell>
          <cell r="H1235" t="str">
            <v>BBB+</v>
          </cell>
          <cell r="I1235" t="str">
            <v>Rating Outlook Stable</v>
          </cell>
        </row>
        <row r="1236">
          <cell r="A1236">
            <v>80091191</v>
          </cell>
          <cell r="B1236" t="str">
            <v>XTRA Inc.</v>
          </cell>
          <cell r="C1236" t="str">
            <v>Financial Institutions</v>
          </cell>
          <cell r="D1236" t="str">
            <v>UNITED STATES</v>
          </cell>
          <cell r="E1236" t="str">
            <v>Y</v>
          </cell>
          <cell r="F1236" t="str">
            <v>Affirmed</v>
          </cell>
          <cell r="G1236">
            <v>37966</v>
          </cell>
          <cell r="H1236" t="str">
            <v>BBB+</v>
          </cell>
          <cell r="I1236" t="str">
            <v>Rating Outlook Positive</v>
          </cell>
        </row>
        <row r="1237">
          <cell r="A1237">
            <v>80091206</v>
          </cell>
          <cell r="B1237" t="str">
            <v>Compania de Telecomunicaciones de Chile S.A.(CTC)</v>
          </cell>
          <cell r="C1237" t="str">
            <v>Corporates</v>
          </cell>
          <cell r="D1237" t="str">
            <v>CHILE</v>
          </cell>
          <cell r="E1237" t="str">
            <v>Y</v>
          </cell>
          <cell r="F1237" t="str">
            <v>Affirmed</v>
          </cell>
          <cell r="G1237">
            <v>38231</v>
          </cell>
          <cell r="H1237" t="str">
            <v>BBB+</v>
          </cell>
          <cell r="I1237" t="str">
            <v>Rating Outlook Stable</v>
          </cell>
        </row>
        <row r="1238">
          <cell r="A1238">
            <v>80091207</v>
          </cell>
          <cell r="B1238" t="str">
            <v>CUNA Mutual Life Insurance Company</v>
          </cell>
          <cell r="C1238" t="str">
            <v>Life Insurers</v>
          </cell>
          <cell r="D1238" t="str">
            <v>UNITED STATES</v>
          </cell>
          <cell r="E1238" t="str">
            <v>Y</v>
          </cell>
          <cell r="F1238" t="str">
            <v>Affirmed</v>
          </cell>
          <cell r="G1238">
            <v>37869</v>
          </cell>
          <cell r="H1238" t="str">
            <v>A+</v>
          </cell>
          <cell r="I1238" t="str">
            <v>Rating Outlook Stable</v>
          </cell>
        </row>
        <row r="1239">
          <cell r="A1239">
            <v>80091208</v>
          </cell>
          <cell r="B1239" t="str">
            <v>CEMEX, S.A. de C.V.</v>
          </cell>
          <cell r="C1239" t="str">
            <v>Corporates</v>
          </cell>
          <cell r="D1239" t="str">
            <v>MEXICO</v>
          </cell>
          <cell r="E1239" t="str">
            <v>Y</v>
          </cell>
          <cell r="F1239" t="str">
            <v>Rating Watch On</v>
          </cell>
          <cell r="G1239">
            <v>38257</v>
          </cell>
          <cell r="H1239" t="str">
            <v>BBB</v>
          </cell>
          <cell r="I1239" t="str">
            <v>Rating Watch Negative</v>
          </cell>
        </row>
        <row r="1240">
          <cell r="A1240">
            <v>80091215</v>
          </cell>
          <cell r="B1240" t="str">
            <v>Fairfax Financial Holdings Limited</v>
          </cell>
          <cell r="C1240" t="str">
            <v>Insurance</v>
          </cell>
          <cell r="D1240" t="str">
            <v>CANADA</v>
          </cell>
          <cell r="E1240" t="str">
            <v>Y</v>
          </cell>
          <cell r="F1240" t="str">
            <v>Rating Watch On</v>
          </cell>
          <cell r="G1240">
            <v>38230</v>
          </cell>
          <cell r="H1240" t="str">
            <v>B+</v>
          </cell>
          <cell r="I1240" t="str">
            <v>Rating Watch Negative</v>
          </cell>
        </row>
        <row r="1241">
          <cell r="A1241">
            <v>80091221</v>
          </cell>
          <cell r="B1241" t="str">
            <v>Grupo Tribasa, S.A. de C.V.</v>
          </cell>
          <cell r="C1241" t="str">
            <v>Corporates</v>
          </cell>
          <cell r="D1241" t="str">
            <v>MEXICO</v>
          </cell>
          <cell r="E1241" t="str">
            <v>N</v>
          </cell>
          <cell r="F1241" t="str">
            <v>Withdrawn</v>
          </cell>
          <cell r="G1241">
            <v>36924</v>
          </cell>
          <cell r="H1241" t="str">
            <v>NR</v>
          </cell>
          <cell r="I1241" t="str">
            <v>Rating Watch Off</v>
          </cell>
        </row>
        <row r="1242">
          <cell r="A1242">
            <v>80091226</v>
          </cell>
          <cell r="B1242" t="str">
            <v>John Hancock Life Insurance Company</v>
          </cell>
          <cell r="C1242" t="str">
            <v>Financial Institutions</v>
          </cell>
          <cell r="D1242" t="str">
            <v>UNITED STATES</v>
          </cell>
          <cell r="E1242" t="str">
            <v>Y</v>
          </cell>
          <cell r="F1242" t="str">
            <v>Affirmed</v>
          </cell>
          <cell r="G1242">
            <v>38105</v>
          </cell>
          <cell r="H1242" t="str">
            <v>AA-</v>
          </cell>
          <cell r="I1242" t="str">
            <v>Rating Outlook Positive</v>
          </cell>
        </row>
        <row r="1243">
          <cell r="A1243">
            <v>80091237</v>
          </cell>
          <cell r="B1243" t="str">
            <v>M.D.C. Holdings, Inc.</v>
          </cell>
          <cell r="C1243" t="str">
            <v>Corporates</v>
          </cell>
          <cell r="D1243" t="str">
            <v>UNITED STATES</v>
          </cell>
          <cell r="E1243" t="str">
            <v>Y</v>
          </cell>
          <cell r="F1243" t="str">
            <v>Upgrade</v>
          </cell>
          <cell r="G1243">
            <v>37977</v>
          </cell>
          <cell r="H1243" t="str">
            <v>BBB</v>
          </cell>
          <cell r="I1243" t="str">
            <v>Rating Outlook Stable</v>
          </cell>
        </row>
        <row r="1244">
          <cell r="A1244">
            <v>80091269</v>
          </cell>
          <cell r="B1244" t="str">
            <v>WestPoint Stevens, Inc.</v>
          </cell>
          <cell r="C1244" t="str">
            <v>Corporates</v>
          </cell>
          <cell r="D1244" t="str">
            <v>UNITED STATES</v>
          </cell>
          <cell r="E1244" t="str">
            <v>N</v>
          </cell>
          <cell r="F1244" t="str">
            <v>Withdrawn</v>
          </cell>
          <cell r="G1244">
            <v>37809</v>
          </cell>
          <cell r="H1244" t="str">
            <v>NR</v>
          </cell>
        </row>
        <row r="1245">
          <cell r="A1245">
            <v>80091274</v>
          </cell>
          <cell r="B1245" t="str">
            <v>ARAMARK Services, Inc.</v>
          </cell>
          <cell r="C1245" t="str">
            <v>Diversified Services</v>
          </cell>
          <cell r="D1245" t="str">
            <v>UNITED STATES</v>
          </cell>
          <cell r="E1245" t="str">
            <v>Y</v>
          </cell>
          <cell r="F1245" t="str">
            <v>Upgrade</v>
          </cell>
          <cell r="G1245">
            <v>38078</v>
          </cell>
          <cell r="H1245" t="str">
            <v>BBB</v>
          </cell>
          <cell r="I1245" t="str">
            <v>Rating Outlook Stable</v>
          </cell>
        </row>
        <row r="1246">
          <cell r="A1246">
            <v>80091278</v>
          </cell>
          <cell r="B1246" t="str">
            <v>United States Cellular Corp.</v>
          </cell>
          <cell r="C1246" t="str">
            <v>Corporates</v>
          </cell>
          <cell r="D1246" t="str">
            <v>UNITED STATES</v>
          </cell>
          <cell r="E1246" t="str">
            <v>Y</v>
          </cell>
          <cell r="F1246" t="str">
            <v>Affirmed</v>
          </cell>
          <cell r="G1246">
            <v>37957</v>
          </cell>
          <cell r="H1246" t="str">
            <v>A-</v>
          </cell>
          <cell r="I1246" t="str">
            <v>Rating Outlook Negative</v>
          </cell>
        </row>
        <row r="1247">
          <cell r="A1247">
            <v>80091279</v>
          </cell>
          <cell r="B1247" t="str">
            <v>Omnicom Group Inc.</v>
          </cell>
          <cell r="C1247" t="str">
            <v>Diversified Services</v>
          </cell>
          <cell r="D1247" t="str">
            <v>UNITED STATES</v>
          </cell>
          <cell r="E1247" t="str">
            <v>Y</v>
          </cell>
          <cell r="F1247" t="str">
            <v>Downgrade</v>
          </cell>
          <cell r="G1247">
            <v>37701</v>
          </cell>
          <cell r="H1247" t="str">
            <v>A-</v>
          </cell>
          <cell r="I1247" t="str">
            <v>Rating Outlook Stable</v>
          </cell>
        </row>
        <row r="1248">
          <cell r="A1248">
            <v>80091284</v>
          </cell>
          <cell r="B1248" t="str">
            <v>Empresa Colombiana de Petroleos (ECOPETROL)</v>
          </cell>
          <cell r="C1248" t="str">
            <v>Corporates</v>
          </cell>
          <cell r="D1248" t="str">
            <v>COLOMBIA</v>
          </cell>
          <cell r="E1248" t="str">
            <v>Y</v>
          </cell>
          <cell r="F1248" t="str">
            <v>Downgrade</v>
          </cell>
          <cell r="G1248">
            <v>37267</v>
          </cell>
          <cell r="H1248" t="str">
            <v>BB</v>
          </cell>
          <cell r="I1248" t="str">
            <v>Rating Outlook Stable</v>
          </cell>
        </row>
        <row r="1249">
          <cell r="A1249">
            <v>80091286</v>
          </cell>
          <cell r="B1249" t="str">
            <v>Omnicom Finance Inc.</v>
          </cell>
          <cell r="C1249" t="str">
            <v>Diversified Services</v>
          </cell>
          <cell r="D1249" t="str">
            <v>UNITED STATES</v>
          </cell>
          <cell r="E1249" t="str">
            <v>Y</v>
          </cell>
          <cell r="F1249" t="str">
            <v>Downgrade</v>
          </cell>
          <cell r="G1249">
            <v>37701</v>
          </cell>
          <cell r="H1249" t="str">
            <v>A-</v>
          </cell>
          <cell r="I1249" t="str">
            <v>Rating Outlook Stable</v>
          </cell>
        </row>
        <row r="1250">
          <cell r="A1250">
            <v>80091287</v>
          </cell>
          <cell r="B1250" t="str">
            <v>Embotelladora Andina S.A.</v>
          </cell>
          <cell r="C1250" t="str">
            <v>Corporates</v>
          </cell>
          <cell r="D1250" t="str">
            <v>CHILE</v>
          </cell>
          <cell r="E1250" t="str">
            <v>Y</v>
          </cell>
          <cell r="F1250" t="str">
            <v>Affirmed</v>
          </cell>
          <cell r="G1250">
            <v>38098</v>
          </cell>
          <cell r="H1250" t="str">
            <v>A-</v>
          </cell>
          <cell r="I1250" t="str">
            <v>Rating Outlook Stable</v>
          </cell>
        </row>
        <row r="1251">
          <cell r="A1251">
            <v>80091295</v>
          </cell>
          <cell r="B1251" t="str">
            <v>Celulosa Arauco y Constitucion S.A.</v>
          </cell>
          <cell r="C1251" t="str">
            <v>Corporates</v>
          </cell>
          <cell r="D1251" t="str">
            <v>CHILE</v>
          </cell>
          <cell r="E1251" t="str">
            <v>Y</v>
          </cell>
          <cell r="F1251" t="str">
            <v>Affirmed</v>
          </cell>
          <cell r="G1251">
            <v>37802</v>
          </cell>
          <cell r="H1251" t="str">
            <v>BBB+</v>
          </cell>
          <cell r="I1251" t="str">
            <v>Rating Outlook Stable</v>
          </cell>
        </row>
        <row r="1252">
          <cell r="A1252">
            <v>80091296</v>
          </cell>
          <cell r="B1252" t="str">
            <v>Compania de Petroleos de Chile S.A. (COPEC)</v>
          </cell>
          <cell r="C1252" t="str">
            <v>Corporates</v>
          </cell>
          <cell r="D1252" t="str">
            <v>CHILE</v>
          </cell>
          <cell r="E1252" t="str">
            <v>Y</v>
          </cell>
          <cell r="F1252" t="str">
            <v>Affirmed</v>
          </cell>
          <cell r="G1252">
            <v>37754</v>
          </cell>
          <cell r="H1252" t="str">
            <v>BBB+</v>
          </cell>
          <cell r="I1252" t="str">
            <v>Rating Outlook Stable</v>
          </cell>
        </row>
        <row r="1253">
          <cell r="A1253">
            <v>80091302</v>
          </cell>
          <cell r="B1253" t="str">
            <v>Allmerica Financial Corporation</v>
          </cell>
          <cell r="C1253" t="str">
            <v>Life Insurers</v>
          </cell>
          <cell r="D1253" t="str">
            <v>UNITED STATES</v>
          </cell>
          <cell r="E1253" t="str">
            <v>Y</v>
          </cell>
          <cell r="F1253" t="str">
            <v>Upgrade</v>
          </cell>
          <cell r="G1253">
            <v>37925</v>
          </cell>
          <cell r="H1253" t="str">
            <v>BB+</v>
          </cell>
          <cell r="I1253" t="str">
            <v>Rating Outlook Stable</v>
          </cell>
        </row>
        <row r="1254">
          <cell r="A1254">
            <v>80091303</v>
          </cell>
          <cell r="B1254" t="str">
            <v>Lenfest Communications, Inc.</v>
          </cell>
          <cell r="C1254" t="str">
            <v>Corporates</v>
          </cell>
          <cell r="D1254" t="str">
            <v>UNITED STATES</v>
          </cell>
          <cell r="E1254" t="str">
            <v>Y</v>
          </cell>
          <cell r="F1254" t="str">
            <v>Downgrade</v>
          </cell>
          <cell r="G1254">
            <v>37579</v>
          </cell>
          <cell r="H1254" t="str">
            <v>BBB</v>
          </cell>
          <cell r="I1254" t="str">
            <v>Rating Outlook Stable</v>
          </cell>
        </row>
        <row r="1255">
          <cell r="A1255">
            <v>80091306</v>
          </cell>
          <cell r="B1255" t="str">
            <v>Minera Mexico, S.A. de C.V.</v>
          </cell>
          <cell r="C1255" t="str">
            <v>Corporates</v>
          </cell>
          <cell r="D1255" t="str">
            <v>MEXICO</v>
          </cell>
          <cell r="E1255" t="str">
            <v>Y</v>
          </cell>
          <cell r="F1255" t="str">
            <v>Withdrawn</v>
          </cell>
          <cell r="G1255">
            <v>37741</v>
          </cell>
          <cell r="H1255" t="str">
            <v>NR</v>
          </cell>
        </row>
        <row r="1256">
          <cell r="A1256">
            <v>80091312</v>
          </cell>
          <cell r="B1256" t="str">
            <v>360 Degree Communications Company</v>
          </cell>
          <cell r="C1256" t="str">
            <v>Corporates</v>
          </cell>
          <cell r="D1256" t="str">
            <v>UNITED STATES</v>
          </cell>
          <cell r="E1256" t="str">
            <v>Y</v>
          </cell>
          <cell r="F1256" t="str">
            <v>Affirmed</v>
          </cell>
          <cell r="G1256">
            <v>37469</v>
          </cell>
          <cell r="H1256" t="str">
            <v>A</v>
          </cell>
          <cell r="I1256" t="str">
            <v>Rating Outlook Stable</v>
          </cell>
        </row>
        <row r="1257">
          <cell r="A1257">
            <v>80091313</v>
          </cell>
          <cell r="B1257" t="str">
            <v>FirstBank Puerto Rico</v>
          </cell>
          <cell r="C1257" t="str">
            <v>Financial Institutions</v>
          </cell>
          <cell r="D1257" t="str">
            <v>UNITED STATES</v>
          </cell>
          <cell r="E1257" t="str">
            <v>Y</v>
          </cell>
          <cell r="F1257" t="str">
            <v>Revision Rating</v>
          </cell>
          <cell r="G1257">
            <v>36678</v>
          </cell>
          <cell r="H1257" t="str">
            <v>BBB</v>
          </cell>
          <cell r="I1257" t="str">
            <v>Rating Outlook Stable</v>
          </cell>
        </row>
        <row r="1258">
          <cell r="A1258">
            <v>80091316</v>
          </cell>
          <cell r="B1258" t="str">
            <v>Solectron Corporation</v>
          </cell>
          <cell r="C1258" t="str">
            <v>Corporates</v>
          </cell>
          <cell r="D1258" t="str">
            <v>UNITED STATES</v>
          </cell>
          <cell r="E1258" t="str">
            <v>Y</v>
          </cell>
          <cell r="F1258" t="str">
            <v>Affirmed</v>
          </cell>
          <cell r="G1258">
            <v>38162</v>
          </cell>
          <cell r="H1258" t="str">
            <v>BB-</v>
          </cell>
          <cell r="I1258" t="str">
            <v>Rating Outlook Stable</v>
          </cell>
        </row>
        <row r="1259">
          <cell r="A1259">
            <v>80091318</v>
          </cell>
          <cell r="B1259" t="str">
            <v>Corporacion Interamericana de Bebidas, S.A. de C.V. (Panamco)</v>
          </cell>
          <cell r="C1259" t="str">
            <v>Corporates</v>
          </cell>
          <cell r="D1259" t="str">
            <v>MEXICO</v>
          </cell>
          <cell r="E1259" t="str">
            <v>Y</v>
          </cell>
          <cell r="F1259" t="str">
            <v>Upgrade</v>
          </cell>
          <cell r="G1259">
            <v>37936</v>
          </cell>
          <cell r="H1259" t="str">
            <v>BBB+</v>
          </cell>
          <cell r="I1259" t="str">
            <v>Rating Outlook Stable</v>
          </cell>
        </row>
        <row r="1260">
          <cell r="A1260">
            <v>80091329</v>
          </cell>
          <cell r="B1260" t="str">
            <v>Heilig-Meyers Company</v>
          </cell>
          <cell r="C1260" t="str">
            <v>Corporates</v>
          </cell>
          <cell r="D1260" t="str">
            <v>UNITED STATES</v>
          </cell>
          <cell r="E1260" t="str">
            <v>Y</v>
          </cell>
          <cell r="F1260" t="str">
            <v>Downgrade</v>
          </cell>
          <cell r="G1260">
            <v>36756</v>
          </cell>
          <cell r="H1260" t="str">
            <v>D</v>
          </cell>
          <cell r="I1260" t="str">
            <v>Rating Watch Off</v>
          </cell>
        </row>
        <row r="1261">
          <cell r="A1261">
            <v>80091337</v>
          </cell>
          <cell r="B1261" t="str">
            <v>Markel International Limited</v>
          </cell>
          <cell r="C1261" t="str">
            <v>Financial Institutions</v>
          </cell>
          <cell r="D1261" t="str">
            <v>UNITED KINGDOM</v>
          </cell>
          <cell r="E1261" t="str">
            <v>N</v>
          </cell>
          <cell r="F1261" t="str">
            <v>Withdrawn</v>
          </cell>
          <cell r="G1261">
            <v>37414</v>
          </cell>
          <cell r="H1261" t="str">
            <v>NR</v>
          </cell>
          <cell r="I1261" t="str">
            <v>Rating Outlook Stable</v>
          </cell>
        </row>
        <row r="1262">
          <cell r="A1262">
            <v>80091338</v>
          </cell>
          <cell r="B1262" t="str">
            <v>Rogers Wireless Inc.</v>
          </cell>
          <cell r="C1262" t="str">
            <v>Corporates</v>
          </cell>
          <cell r="D1262" t="str">
            <v>CANADA</v>
          </cell>
          <cell r="E1262" t="str">
            <v>Y</v>
          </cell>
          <cell r="F1262" t="str">
            <v>Rating Watch On</v>
          </cell>
          <cell r="G1262">
            <v>38244</v>
          </cell>
          <cell r="H1262" t="str">
            <v>BBB-</v>
          </cell>
          <cell r="I1262" t="str">
            <v>Rating Watch Negative</v>
          </cell>
        </row>
        <row r="1263">
          <cell r="A1263">
            <v>80091341</v>
          </cell>
          <cell r="B1263" t="str">
            <v>Farmland Industries, Inc.</v>
          </cell>
          <cell r="C1263" t="str">
            <v>Corporates</v>
          </cell>
          <cell r="D1263" t="str">
            <v>UNITED STATES</v>
          </cell>
          <cell r="E1263" t="str">
            <v>N</v>
          </cell>
          <cell r="F1263" t="str">
            <v>Withdrawn</v>
          </cell>
          <cell r="G1263">
            <v>37523</v>
          </cell>
          <cell r="H1263" t="str">
            <v>NR</v>
          </cell>
        </row>
        <row r="1264">
          <cell r="A1264">
            <v>80091342</v>
          </cell>
          <cell r="B1264" t="str">
            <v>Grupo Elektra S.A. de C.V.</v>
          </cell>
          <cell r="C1264" t="str">
            <v>Corporates</v>
          </cell>
          <cell r="D1264" t="str">
            <v>MEXICO</v>
          </cell>
          <cell r="E1264" t="str">
            <v>Y</v>
          </cell>
          <cell r="F1264" t="str">
            <v>Affirmed</v>
          </cell>
          <cell r="G1264">
            <v>37867</v>
          </cell>
          <cell r="H1264" t="str">
            <v>BB-</v>
          </cell>
          <cell r="I1264" t="str">
            <v>Rating Outlook Stable</v>
          </cell>
        </row>
        <row r="1265">
          <cell r="A1265">
            <v>80091343</v>
          </cell>
          <cell r="B1265" t="str">
            <v>Masisa S.A.</v>
          </cell>
          <cell r="C1265" t="str">
            <v>Corporates</v>
          </cell>
          <cell r="D1265" t="str">
            <v>CHILE</v>
          </cell>
          <cell r="E1265" t="str">
            <v>Y</v>
          </cell>
          <cell r="F1265" t="str">
            <v>Downgrade</v>
          </cell>
          <cell r="G1265">
            <v>37784</v>
          </cell>
          <cell r="H1265" t="str">
            <v>BBB-</v>
          </cell>
          <cell r="I1265" t="str">
            <v>Rating Outlook Negative</v>
          </cell>
        </row>
        <row r="1266">
          <cell r="A1266">
            <v>80091344</v>
          </cell>
          <cell r="B1266" t="str">
            <v>Microcell Telecommunications Inc.</v>
          </cell>
          <cell r="C1266" t="str">
            <v>Corporates</v>
          </cell>
          <cell r="D1266" t="str">
            <v>CANADA</v>
          </cell>
          <cell r="E1266" t="str">
            <v>N</v>
          </cell>
          <cell r="F1266" t="str">
            <v>Withdrawn</v>
          </cell>
          <cell r="G1266">
            <v>37179</v>
          </cell>
          <cell r="H1266" t="str">
            <v>NR</v>
          </cell>
        </row>
        <row r="1267">
          <cell r="A1267">
            <v>80091346</v>
          </cell>
          <cell r="B1267" t="str">
            <v>Sadia S.A.</v>
          </cell>
          <cell r="C1267" t="str">
            <v>Corporates</v>
          </cell>
          <cell r="D1267" t="str">
            <v>BRAZIL</v>
          </cell>
          <cell r="E1267" t="str">
            <v>Y</v>
          </cell>
          <cell r="F1267" t="str">
            <v>Upgrade</v>
          </cell>
          <cell r="G1267">
            <v>38258</v>
          </cell>
          <cell r="H1267" t="str">
            <v>BB-</v>
          </cell>
          <cell r="I1267" t="str">
            <v>Rating Outlook Stable</v>
          </cell>
        </row>
        <row r="1268">
          <cell r="A1268">
            <v>80091348</v>
          </cell>
          <cell r="B1268" t="str">
            <v>Boyd Gaming Corporation</v>
          </cell>
          <cell r="C1268" t="str">
            <v>Corporates</v>
          </cell>
          <cell r="D1268" t="str">
            <v>UNITED STATES</v>
          </cell>
          <cell r="E1268" t="str">
            <v>Y</v>
          </cell>
          <cell r="F1268" t="str">
            <v>Downgrade</v>
          </cell>
          <cell r="G1268">
            <v>38026</v>
          </cell>
          <cell r="H1268" t="str">
            <v>B+</v>
          </cell>
          <cell r="I1268" t="str">
            <v>Rating Outlook Stable</v>
          </cell>
        </row>
        <row r="1269">
          <cell r="A1269">
            <v>80091350</v>
          </cell>
          <cell r="B1269" t="str">
            <v>Carnival Corporation</v>
          </cell>
          <cell r="C1269" t="str">
            <v>Corporates</v>
          </cell>
          <cell r="D1269" t="str">
            <v>UNITED STATES</v>
          </cell>
          <cell r="E1269" t="str">
            <v>Y</v>
          </cell>
          <cell r="F1269" t="str">
            <v>Affirmed</v>
          </cell>
          <cell r="G1269">
            <v>38210</v>
          </cell>
          <cell r="H1269" t="str">
            <v>A-</v>
          </cell>
          <cell r="I1269" t="str">
            <v>Rating Outlook Stable</v>
          </cell>
        </row>
        <row r="1270">
          <cell r="A1270">
            <v>80091351</v>
          </cell>
          <cell r="B1270" t="str">
            <v>Devon Energy Corporation</v>
          </cell>
          <cell r="C1270" t="str">
            <v>Corporates</v>
          </cell>
          <cell r="D1270" t="str">
            <v>UNITED STATES</v>
          </cell>
          <cell r="E1270" t="str">
            <v>Y</v>
          </cell>
          <cell r="F1270" t="str">
            <v>Affirmed</v>
          </cell>
          <cell r="G1270">
            <v>37677</v>
          </cell>
          <cell r="H1270" t="str">
            <v>BBB</v>
          </cell>
          <cell r="I1270" t="str">
            <v>Rating Outlook Stable</v>
          </cell>
        </row>
        <row r="1271">
          <cell r="A1271">
            <v>80091353</v>
          </cell>
          <cell r="B1271" t="str">
            <v>Dial Corp.</v>
          </cell>
          <cell r="C1271" t="str">
            <v>Corporates</v>
          </cell>
          <cell r="D1271" t="str">
            <v>UNITED STATES</v>
          </cell>
          <cell r="E1271" t="str">
            <v>Y</v>
          </cell>
          <cell r="F1271" t="str">
            <v>Rating Watch On</v>
          </cell>
          <cell r="G1271">
            <v>37970</v>
          </cell>
          <cell r="H1271" t="str">
            <v>BBB</v>
          </cell>
          <cell r="I1271" t="str">
            <v>Rating Watch Positive</v>
          </cell>
        </row>
        <row r="1272">
          <cell r="A1272">
            <v>80091355</v>
          </cell>
          <cell r="B1272" t="str">
            <v>Hibernia Corporation</v>
          </cell>
          <cell r="C1272" t="str">
            <v>Banks</v>
          </cell>
          <cell r="D1272" t="str">
            <v>UNITED STATES</v>
          </cell>
          <cell r="E1272" t="str">
            <v>Y</v>
          </cell>
          <cell r="F1272" t="str">
            <v>Affirmed</v>
          </cell>
          <cell r="G1272">
            <v>37957</v>
          </cell>
          <cell r="H1272" t="str">
            <v>A-</v>
          </cell>
          <cell r="I1272" t="str">
            <v>Rating Outlook Stable</v>
          </cell>
        </row>
        <row r="1273">
          <cell r="A1273">
            <v>80091359</v>
          </cell>
          <cell r="B1273" t="str">
            <v>Hibernia National Bank</v>
          </cell>
          <cell r="C1273" t="str">
            <v>Financial Institutions</v>
          </cell>
          <cell r="D1273" t="str">
            <v>UNITED STATES</v>
          </cell>
          <cell r="E1273" t="str">
            <v>Y</v>
          </cell>
          <cell r="F1273" t="str">
            <v>Affirmed</v>
          </cell>
          <cell r="G1273">
            <v>37957</v>
          </cell>
          <cell r="H1273" t="str">
            <v>A-</v>
          </cell>
          <cell r="I1273" t="str">
            <v>Rating Outlook Stable</v>
          </cell>
        </row>
        <row r="1274">
          <cell r="A1274">
            <v>80091362</v>
          </cell>
          <cell r="B1274" t="str">
            <v>American Financial Group, Inc.</v>
          </cell>
          <cell r="C1274" t="str">
            <v>Life Insurers</v>
          </cell>
          <cell r="D1274" t="str">
            <v>UNITED STATES</v>
          </cell>
          <cell r="E1274" t="str">
            <v>Y</v>
          </cell>
          <cell r="F1274" t="str">
            <v>Affirmed</v>
          </cell>
          <cell r="G1274">
            <v>38014</v>
          </cell>
          <cell r="H1274" t="str">
            <v>BBB+</v>
          </cell>
          <cell r="I1274" t="str">
            <v>Rating Outlook Negative</v>
          </cell>
        </row>
        <row r="1275">
          <cell r="A1275">
            <v>80091364</v>
          </cell>
          <cell r="B1275" t="str">
            <v>First American Corporation</v>
          </cell>
          <cell r="C1275" t="str">
            <v>Financial Institutions</v>
          </cell>
          <cell r="D1275" t="str">
            <v>UNITED STATES</v>
          </cell>
          <cell r="E1275" t="str">
            <v>Y</v>
          </cell>
          <cell r="F1275" t="str">
            <v>Affirmed</v>
          </cell>
          <cell r="G1275">
            <v>38194</v>
          </cell>
          <cell r="H1275" t="str">
            <v>BBB</v>
          </cell>
          <cell r="I1275" t="str">
            <v>Rating Outlook Stable</v>
          </cell>
        </row>
        <row r="1276">
          <cell r="A1276">
            <v>80091368</v>
          </cell>
          <cell r="B1276" t="str">
            <v>Cendant Corp.</v>
          </cell>
          <cell r="C1276" t="str">
            <v>Corporates</v>
          </cell>
          <cell r="D1276" t="str">
            <v>UNITED STATES</v>
          </cell>
          <cell r="E1276" t="str">
            <v>Y</v>
          </cell>
          <cell r="F1276" t="str">
            <v>Affirmed</v>
          </cell>
          <cell r="G1276">
            <v>38104</v>
          </cell>
          <cell r="H1276" t="str">
            <v>BBB+</v>
          </cell>
          <cell r="I1276" t="str">
            <v>Rating Outlook Stable</v>
          </cell>
        </row>
        <row r="1277">
          <cell r="A1277">
            <v>80091372</v>
          </cell>
          <cell r="B1277" t="str">
            <v>Western Power Distribution LLP</v>
          </cell>
          <cell r="C1277" t="str">
            <v>Global Power</v>
          </cell>
          <cell r="D1277" t="str">
            <v>UNITED KINGDOM</v>
          </cell>
          <cell r="E1277" t="str">
            <v>Y</v>
          </cell>
          <cell r="F1277" t="str">
            <v>Affirmed</v>
          </cell>
          <cell r="G1277">
            <v>37700</v>
          </cell>
          <cell r="H1277" t="str">
            <v>BBB+</v>
          </cell>
          <cell r="I1277" t="str">
            <v>Rating Outlook Stable</v>
          </cell>
        </row>
        <row r="1278">
          <cell r="A1278">
            <v>80091373</v>
          </cell>
          <cell r="B1278" t="str">
            <v>Omnipoint Corp.</v>
          </cell>
          <cell r="C1278" t="str">
            <v>Corporates</v>
          </cell>
          <cell r="D1278" t="str">
            <v>UNITED STATES</v>
          </cell>
          <cell r="E1278" t="str">
            <v>N</v>
          </cell>
          <cell r="F1278" t="str">
            <v>Affirmed</v>
          </cell>
          <cell r="G1278">
            <v>37377</v>
          </cell>
          <cell r="H1278" t="str">
            <v>B-</v>
          </cell>
        </row>
        <row r="1279">
          <cell r="A1279">
            <v>80091382</v>
          </cell>
          <cell r="B1279" t="str">
            <v>Old Republic International Corporation</v>
          </cell>
          <cell r="C1279" t="str">
            <v>Financial Institutions</v>
          </cell>
          <cell r="D1279" t="str">
            <v>UNITED STATES</v>
          </cell>
          <cell r="E1279" t="str">
            <v>Y</v>
          </cell>
          <cell r="F1279" t="str">
            <v>New Rating</v>
          </cell>
          <cell r="G1279">
            <v>37343</v>
          </cell>
          <cell r="H1279" t="str">
            <v>A+</v>
          </cell>
          <cell r="I1279" t="str">
            <v>Rating Outlook Stable</v>
          </cell>
        </row>
        <row r="1280">
          <cell r="A1280">
            <v>80091391</v>
          </cell>
          <cell r="B1280" t="str">
            <v>Jacuzzi Brands, Inc.</v>
          </cell>
          <cell r="C1280" t="str">
            <v>Corporates</v>
          </cell>
          <cell r="D1280" t="str">
            <v>UNITED STATES</v>
          </cell>
          <cell r="E1280" t="str">
            <v>Y</v>
          </cell>
          <cell r="F1280" t="str">
            <v>Affirmed</v>
          </cell>
          <cell r="G1280">
            <v>38203</v>
          </cell>
          <cell r="H1280" t="str">
            <v>B</v>
          </cell>
          <cell r="I1280" t="str">
            <v>Rating Outlook Stable</v>
          </cell>
        </row>
        <row r="1281">
          <cell r="A1281">
            <v>80091392</v>
          </cell>
          <cell r="B1281" t="str">
            <v>Block Financial Corporation</v>
          </cell>
          <cell r="C1281" t="str">
            <v>Diversified Finance Companies</v>
          </cell>
          <cell r="D1281" t="str">
            <v>UNITED STATES</v>
          </cell>
          <cell r="E1281" t="str">
            <v>Y</v>
          </cell>
          <cell r="F1281" t="str">
            <v>Affirmed</v>
          </cell>
          <cell r="G1281">
            <v>37908</v>
          </cell>
          <cell r="H1281" t="str">
            <v>A</v>
          </cell>
          <cell r="I1281" t="str">
            <v>Rating Outlook Stable</v>
          </cell>
        </row>
        <row r="1282">
          <cell r="A1282">
            <v>80091393</v>
          </cell>
          <cell r="B1282" t="str">
            <v>AEGON USA, Inc.</v>
          </cell>
          <cell r="C1282" t="str">
            <v>Financial Institutions</v>
          </cell>
          <cell r="D1282" t="str">
            <v>UNITED STATES</v>
          </cell>
          <cell r="E1282" t="str">
            <v>Y</v>
          </cell>
          <cell r="F1282" t="str">
            <v>Affirmed</v>
          </cell>
          <cell r="G1282">
            <v>37965</v>
          </cell>
          <cell r="H1282" t="str">
            <v>AA-</v>
          </cell>
          <cell r="I1282" t="str">
            <v>Rating Outlook Negative</v>
          </cell>
        </row>
        <row r="1283">
          <cell r="A1283">
            <v>80091395</v>
          </cell>
          <cell r="B1283" t="str">
            <v>Waste Management, Inc.</v>
          </cell>
          <cell r="C1283" t="str">
            <v>Pollution Control</v>
          </cell>
          <cell r="D1283" t="str">
            <v>UNITED STATES</v>
          </cell>
          <cell r="E1283" t="str">
            <v>Y</v>
          </cell>
          <cell r="F1283" t="str">
            <v>Affirmed</v>
          </cell>
          <cell r="G1283">
            <v>38125</v>
          </cell>
          <cell r="H1283" t="str">
            <v>BBB</v>
          </cell>
          <cell r="I1283" t="str">
            <v>Rating Outlook Stable</v>
          </cell>
        </row>
        <row r="1284">
          <cell r="A1284">
            <v>80091398</v>
          </cell>
          <cell r="B1284" t="str">
            <v>Compania Cervecerias Unidas S.A. (CCU)</v>
          </cell>
          <cell r="C1284" t="str">
            <v>Corporates</v>
          </cell>
          <cell r="D1284" t="str">
            <v>CHILE</v>
          </cell>
          <cell r="E1284" t="str">
            <v>Y</v>
          </cell>
          <cell r="F1284" t="str">
            <v>Affirmed</v>
          </cell>
          <cell r="G1284">
            <v>38096</v>
          </cell>
          <cell r="H1284" t="str">
            <v>A-</v>
          </cell>
          <cell r="I1284" t="str">
            <v>Rating Outlook Stable</v>
          </cell>
        </row>
        <row r="1285">
          <cell r="A1285">
            <v>80091404</v>
          </cell>
          <cell r="B1285" t="str">
            <v>Southdown, Inc.</v>
          </cell>
          <cell r="C1285" t="str">
            <v>Corporates</v>
          </cell>
          <cell r="D1285" t="str">
            <v>UNITED STATES</v>
          </cell>
          <cell r="E1285" t="str">
            <v>Y</v>
          </cell>
          <cell r="F1285" t="str">
            <v>Downgrade</v>
          </cell>
          <cell r="G1285">
            <v>36868</v>
          </cell>
          <cell r="H1285" t="str">
            <v>BBB-</v>
          </cell>
          <cell r="I1285" t="str">
            <v>Rating Watch Off</v>
          </cell>
        </row>
        <row r="1286">
          <cell r="A1286">
            <v>80091409</v>
          </cell>
          <cell r="B1286" t="str">
            <v>USI American Holdings, Inc.</v>
          </cell>
          <cell r="C1286" t="str">
            <v>Corporates</v>
          </cell>
          <cell r="D1286" t="str">
            <v>UNITED STATES</v>
          </cell>
          <cell r="E1286" t="str">
            <v>Y</v>
          </cell>
          <cell r="F1286" t="str">
            <v>Upgrade</v>
          </cell>
          <cell r="G1286">
            <v>37666</v>
          </cell>
          <cell r="H1286" t="str">
            <v>B</v>
          </cell>
          <cell r="I1286" t="str">
            <v>Rating Outlook Stable</v>
          </cell>
        </row>
        <row r="1287">
          <cell r="A1287">
            <v>80091413</v>
          </cell>
          <cell r="B1287" t="str">
            <v>Petroleum Geo-Services ASA</v>
          </cell>
          <cell r="C1287" t="str">
            <v>Corporates</v>
          </cell>
          <cell r="D1287" t="str">
            <v>NORWAY</v>
          </cell>
          <cell r="E1287" t="str">
            <v>N</v>
          </cell>
          <cell r="F1287" t="str">
            <v>Withdrawn</v>
          </cell>
          <cell r="G1287">
            <v>37868</v>
          </cell>
          <cell r="H1287" t="str">
            <v>NR</v>
          </cell>
        </row>
        <row r="1288">
          <cell r="A1288">
            <v>80091415</v>
          </cell>
          <cell r="B1288" t="str">
            <v>Lennar Corporation</v>
          </cell>
          <cell r="C1288" t="str">
            <v>Bank Loans</v>
          </cell>
          <cell r="D1288" t="str">
            <v>UNITED STATES</v>
          </cell>
          <cell r="E1288" t="str">
            <v>Y</v>
          </cell>
          <cell r="F1288" t="str">
            <v>Affirmed</v>
          </cell>
          <cell r="G1288">
            <v>38126</v>
          </cell>
          <cell r="H1288" t="str">
            <v>BBB</v>
          </cell>
          <cell r="I1288" t="str">
            <v>Rating Outlook Positive</v>
          </cell>
        </row>
        <row r="1289">
          <cell r="A1289">
            <v>80091417</v>
          </cell>
          <cell r="B1289" t="str">
            <v>Copamex, S.A. de C.V.</v>
          </cell>
          <cell r="C1289" t="str">
            <v>Corporates</v>
          </cell>
          <cell r="D1289" t="str">
            <v>MEXICO</v>
          </cell>
          <cell r="E1289" t="str">
            <v>Y</v>
          </cell>
          <cell r="F1289" t="str">
            <v>Affirmed</v>
          </cell>
          <cell r="G1289">
            <v>38106</v>
          </cell>
          <cell r="H1289" t="str">
            <v>BB-</v>
          </cell>
          <cell r="I1289" t="str">
            <v>Rating Outlook Stable</v>
          </cell>
        </row>
        <row r="1290">
          <cell r="A1290">
            <v>80091426</v>
          </cell>
          <cell r="B1290" t="str">
            <v>Nextel Communications, Inc.</v>
          </cell>
          <cell r="C1290" t="str">
            <v>Corporates</v>
          </cell>
          <cell r="D1290" t="str">
            <v>UNITED STATES</v>
          </cell>
          <cell r="E1290" t="str">
            <v>Y</v>
          </cell>
          <cell r="F1290" t="str">
            <v>Upgrade</v>
          </cell>
          <cell r="G1290">
            <v>38162</v>
          </cell>
          <cell r="H1290" t="str">
            <v>BB+</v>
          </cell>
          <cell r="I1290" t="str">
            <v>Rating Outlook Positive</v>
          </cell>
        </row>
        <row r="1291">
          <cell r="A1291">
            <v>80091430</v>
          </cell>
          <cell r="B1291" t="str">
            <v>Viad Corp.</v>
          </cell>
          <cell r="C1291" t="str">
            <v>Diversified Services</v>
          </cell>
          <cell r="D1291" t="str">
            <v>UNITED STATES</v>
          </cell>
          <cell r="E1291" t="str">
            <v>Y</v>
          </cell>
          <cell r="F1291" t="str">
            <v>Withdrawn</v>
          </cell>
          <cell r="G1291">
            <v>38169</v>
          </cell>
          <cell r="H1291" t="str">
            <v>NR</v>
          </cell>
        </row>
        <row r="1292">
          <cell r="A1292">
            <v>80091435</v>
          </cell>
          <cell r="B1292" t="str">
            <v>Altiva Financial Corp</v>
          </cell>
          <cell r="C1292" t="str">
            <v>Financial Institutions</v>
          </cell>
          <cell r="D1292" t="str">
            <v>UNITED STATES</v>
          </cell>
          <cell r="E1292" t="str">
            <v>N</v>
          </cell>
          <cell r="F1292" t="str">
            <v>Withdrawn</v>
          </cell>
          <cell r="G1292">
            <v>36847</v>
          </cell>
          <cell r="H1292" t="str">
            <v>NR</v>
          </cell>
          <cell r="I1292" t="str">
            <v>Rating Outlook Negative</v>
          </cell>
        </row>
        <row r="1293">
          <cell r="A1293">
            <v>80091436</v>
          </cell>
          <cell r="B1293" t="str">
            <v>Vesta Insurance Group, Inc.</v>
          </cell>
          <cell r="C1293" t="str">
            <v>Financial Institutions</v>
          </cell>
          <cell r="D1293" t="str">
            <v>UNITED STATES</v>
          </cell>
          <cell r="E1293" t="str">
            <v>Y</v>
          </cell>
          <cell r="F1293" t="str">
            <v>Affirmed</v>
          </cell>
          <cell r="G1293">
            <v>38180</v>
          </cell>
          <cell r="H1293" t="str">
            <v>B-</v>
          </cell>
          <cell r="I1293" t="str">
            <v>Rating Outlook Stable</v>
          </cell>
        </row>
        <row r="1294">
          <cell r="A1294">
            <v>80091440</v>
          </cell>
          <cell r="B1294" t="str">
            <v>GenAmerica Capital I</v>
          </cell>
          <cell r="C1294" t="str">
            <v>Financial Institutions</v>
          </cell>
          <cell r="D1294" t="str">
            <v>UNITED STATES</v>
          </cell>
          <cell r="E1294" t="str">
            <v>Y</v>
          </cell>
          <cell r="F1294" t="str">
            <v>Affirmed</v>
          </cell>
          <cell r="G1294">
            <v>38099</v>
          </cell>
          <cell r="H1294" t="str">
            <v>A-</v>
          </cell>
          <cell r="I1294" t="str">
            <v>Rating Outlook Stable</v>
          </cell>
        </row>
        <row r="1295">
          <cell r="A1295">
            <v>80091441</v>
          </cell>
          <cell r="B1295" t="str">
            <v>Darden Restaurants, Inc.</v>
          </cell>
          <cell r="C1295" t="str">
            <v>Corporates</v>
          </cell>
          <cell r="D1295" t="str">
            <v>UNITED STATES</v>
          </cell>
          <cell r="E1295" t="str">
            <v>Y</v>
          </cell>
          <cell r="F1295" t="str">
            <v>Affirmed</v>
          </cell>
          <cell r="G1295">
            <v>37936</v>
          </cell>
          <cell r="H1295" t="str">
            <v>BBB+</v>
          </cell>
          <cell r="I1295" t="str">
            <v>Rating Outlook Stable</v>
          </cell>
        </row>
        <row r="1296">
          <cell r="A1296">
            <v>80091443</v>
          </cell>
          <cell r="B1296" t="str">
            <v>Comcast Cable Communications, Inc.</v>
          </cell>
          <cell r="C1296" t="str">
            <v>Corporates</v>
          </cell>
          <cell r="D1296" t="str">
            <v>UNITED STATES</v>
          </cell>
          <cell r="E1296" t="str">
            <v>Y</v>
          </cell>
          <cell r="F1296" t="str">
            <v>Affirmed</v>
          </cell>
          <cell r="G1296">
            <v>38125</v>
          </cell>
          <cell r="H1296" t="str">
            <v>BBB</v>
          </cell>
          <cell r="I1296" t="str">
            <v>Rating Outlook Positive</v>
          </cell>
        </row>
        <row r="1297">
          <cell r="A1297">
            <v>80091445</v>
          </cell>
          <cell r="B1297" t="str">
            <v>American Premier Underwriters, Inc.</v>
          </cell>
          <cell r="C1297" t="str">
            <v>Property/Casualty Insurers</v>
          </cell>
          <cell r="D1297" t="str">
            <v>UNITED STATES</v>
          </cell>
          <cell r="E1297" t="str">
            <v>Y</v>
          </cell>
          <cell r="F1297" t="str">
            <v>Affirmed</v>
          </cell>
          <cell r="G1297">
            <v>38014</v>
          </cell>
          <cell r="H1297" t="str">
            <v>BBB+</v>
          </cell>
          <cell r="I1297" t="str">
            <v>Rating Outlook Negative</v>
          </cell>
        </row>
        <row r="1298">
          <cell r="A1298">
            <v>80091447</v>
          </cell>
          <cell r="B1298" t="str">
            <v>TGN IFC B Loan Certificates (1997)</v>
          </cell>
          <cell r="C1298" t="str">
            <v>Corporates</v>
          </cell>
          <cell r="D1298" t="str">
            <v>ARGENTINA</v>
          </cell>
          <cell r="E1298" t="str">
            <v>N</v>
          </cell>
          <cell r="F1298" t="str">
            <v>Downgrade</v>
          </cell>
          <cell r="G1298">
            <v>36976</v>
          </cell>
          <cell r="H1298" t="str">
            <v>BBB-</v>
          </cell>
          <cell r="I1298" t="str">
            <v>Rating Outlook Negative</v>
          </cell>
        </row>
        <row r="1299">
          <cell r="A1299">
            <v>80091459</v>
          </cell>
          <cell r="B1299" t="str">
            <v>Staples, Inc.</v>
          </cell>
          <cell r="C1299" t="str">
            <v>Corporates</v>
          </cell>
          <cell r="D1299" t="str">
            <v>UNITED STATES</v>
          </cell>
          <cell r="E1299" t="str">
            <v>Y</v>
          </cell>
          <cell r="F1299" t="str">
            <v>Affirmed</v>
          </cell>
          <cell r="G1299">
            <v>37971</v>
          </cell>
          <cell r="H1299" t="str">
            <v>BBB</v>
          </cell>
          <cell r="I1299" t="str">
            <v>Rating Outlook Positive</v>
          </cell>
        </row>
        <row r="1300">
          <cell r="A1300">
            <v>80091463</v>
          </cell>
          <cell r="B1300" t="str">
            <v>Solutia Inc.</v>
          </cell>
          <cell r="C1300" t="str">
            <v>Corporates</v>
          </cell>
          <cell r="D1300" t="str">
            <v>UNITED STATES</v>
          </cell>
          <cell r="E1300" t="str">
            <v>N</v>
          </cell>
          <cell r="F1300" t="str">
            <v>Withdrawn</v>
          </cell>
          <cell r="G1300">
            <v>38006</v>
          </cell>
          <cell r="H1300" t="str">
            <v>NR</v>
          </cell>
        </row>
        <row r="1301">
          <cell r="A1301">
            <v>80091464</v>
          </cell>
          <cell r="B1301" t="str">
            <v>MRS Logistica S.A. (MRS)</v>
          </cell>
          <cell r="C1301" t="str">
            <v>Corporates</v>
          </cell>
          <cell r="D1301" t="str">
            <v>BRAZIL</v>
          </cell>
          <cell r="E1301" t="str">
            <v>Y</v>
          </cell>
          <cell r="F1301" t="str">
            <v>Upgrade</v>
          </cell>
          <cell r="G1301">
            <v>38258</v>
          </cell>
          <cell r="H1301" t="str">
            <v>BB-</v>
          </cell>
          <cell r="I1301" t="str">
            <v>Rating Outlook Stable</v>
          </cell>
        </row>
        <row r="1302">
          <cell r="A1302">
            <v>80091465</v>
          </cell>
          <cell r="B1302" t="str">
            <v>Pioneer Natural Resources USA, Inc.</v>
          </cell>
          <cell r="C1302" t="str">
            <v>Corporates</v>
          </cell>
          <cell r="D1302" t="str">
            <v>UNITED STATES</v>
          </cell>
          <cell r="E1302" t="str">
            <v>Y</v>
          </cell>
          <cell r="F1302" t="str">
            <v>Affirmed</v>
          </cell>
          <cell r="G1302">
            <v>38111</v>
          </cell>
          <cell r="H1302" t="str">
            <v>BBB-</v>
          </cell>
          <cell r="I1302" t="str">
            <v>Rating Outlook Negative</v>
          </cell>
        </row>
        <row r="1303">
          <cell r="A1303">
            <v>80091467</v>
          </cell>
          <cell r="B1303" t="str">
            <v>Linea Aerea Nacional Chile S.A. (LanChile) PUBLISH NO</v>
          </cell>
          <cell r="C1303" t="str">
            <v>Corporates</v>
          </cell>
          <cell r="D1303" t="str">
            <v>CHILE</v>
          </cell>
          <cell r="E1303" t="str">
            <v>N</v>
          </cell>
          <cell r="F1303" t="str">
            <v>Downgrade</v>
          </cell>
          <cell r="G1303">
            <v>36103</v>
          </cell>
          <cell r="H1303" t="str">
            <v>BBB</v>
          </cell>
          <cell r="I1303" t="str">
            <v>Rating Outlook Stable</v>
          </cell>
        </row>
        <row r="1304">
          <cell r="A1304">
            <v>80091468</v>
          </cell>
          <cell r="B1304" t="str">
            <v>Trikem S.A.</v>
          </cell>
          <cell r="C1304" t="str">
            <v>Corporates</v>
          </cell>
          <cell r="D1304" t="str">
            <v>BRAZIL</v>
          </cell>
          <cell r="E1304" t="str">
            <v>N</v>
          </cell>
          <cell r="F1304" t="str">
            <v>Withdrawn</v>
          </cell>
          <cell r="G1304">
            <v>38212</v>
          </cell>
          <cell r="H1304" t="str">
            <v>NR</v>
          </cell>
        </row>
        <row r="1305">
          <cell r="A1305">
            <v>80091473</v>
          </cell>
          <cell r="B1305" t="str">
            <v>Costco Wholesale Corporation</v>
          </cell>
          <cell r="C1305" t="str">
            <v>Corporates</v>
          </cell>
          <cell r="D1305" t="str">
            <v>UNITED STATES</v>
          </cell>
          <cell r="E1305" t="str">
            <v>Y</v>
          </cell>
          <cell r="F1305" t="str">
            <v>Affirmed</v>
          </cell>
          <cell r="G1305">
            <v>37861</v>
          </cell>
          <cell r="H1305" t="str">
            <v>A+</v>
          </cell>
          <cell r="I1305" t="str">
            <v>Rating Outlook Stable</v>
          </cell>
        </row>
        <row r="1306">
          <cell r="A1306">
            <v>80091475</v>
          </cell>
          <cell r="B1306" t="str">
            <v>XO Communications, Inc. (formerly NEXTLINK Communications, Inc.)</v>
          </cell>
          <cell r="C1306" t="str">
            <v>Corporates</v>
          </cell>
          <cell r="D1306" t="str">
            <v>UNITED STATES</v>
          </cell>
          <cell r="E1306" t="str">
            <v>N</v>
          </cell>
          <cell r="F1306" t="str">
            <v>Withdrawn</v>
          </cell>
          <cell r="G1306">
            <v>37711</v>
          </cell>
          <cell r="H1306" t="str">
            <v>NR</v>
          </cell>
        </row>
        <row r="1307">
          <cell r="A1307">
            <v>80091476</v>
          </cell>
          <cell r="B1307" t="str">
            <v>D&amp;N Bank</v>
          </cell>
          <cell r="C1307" t="str">
            <v>Banks</v>
          </cell>
          <cell r="D1307" t="str">
            <v>UNITED STATES</v>
          </cell>
          <cell r="E1307" t="str">
            <v>N</v>
          </cell>
          <cell r="F1307" t="str">
            <v>Withdrawn</v>
          </cell>
          <cell r="G1307">
            <v>36861</v>
          </cell>
          <cell r="H1307" t="str">
            <v>NR</v>
          </cell>
        </row>
        <row r="1308">
          <cell r="A1308">
            <v>80091479</v>
          </cell>
          <cell r="B1308" t="str">
            <v>Allied Waste North America</v>
          </cell>
          <cell r="C1308" t="str">
            <v>Bank Loans</v>
          </cell>
          <cell r="D1308" t="str">
            <v>UNITED STATES</v>
          </cell>
          <cell r="E1308" t="str">
            <v>Y</v>
          </cell>
          <cell r="F1308" t="str">
            <v>Revision Outlook</v>
          </cell>
          <cell r="G1308">
            <v>38244</v>
          </cell>
          <cell r="H1308" t="str">
            <v>BB-</v>
          </cell>
          <cell r="I1308" t="str">
            <v>Rating Outlook Negative</v>
          </cell>
        </row>
        <row r="1309">
          <cell r="A1309">
            <v>80091480</v>
          </cell>
          <cell r="B1309" t="str">
            <v>Bepensa, S.A. de C.V.</v>
          </cell>
          <cell r="C1309" t="str">
            <v>Corporates</v>
          </cell>
          <cell r="D1309" t="str">
            <v>MEXICO</v>
          </cell>
          <cell r="E1309" t="str">
            <v>Y</v>
          </cell>
          <cell r="F1309" t="str">
            <v>Affirmed</v>
          </cell>
          <cell r="G1309">
            <v>38014</v>
          </cell>
          <cell r="H1309" t="str">
            <v>BBB-</v>
          </cell>
          <cell r="I1309" t="str">
            <v>Rating Outlook Positive</v>
          </cell>
        </row>
        <row r="1310">
          <cell r="A1310">
            <v>80091481</v>
          </cell>
          <cell r="B1310" t="str">
            <v>Alcoa Aluminio S.A.</v>
          </cell>
          <cell r="C1310" t="str">
            <v>Corporates</v>
          </cell>
          <cell r="D1310" t="str">
            <v>BRAZIL</v>
          </cell>
          <cell r="E1310" t="str">
            <v>Y</v>
          </cell>
          <cell r="F1310" t="str">
            <v>Upgrade</v>
          </cell>
          <cell r="G1310">
            <v>38258</v>
          </cell>
          <cell r="H1310" t="str">
            <v>BB-</v>
          </cell>
          <cell r="I1310" t="str">
            <v>Rating Outlook Stable</v>
          </cell>
        </row>
        <row r="1311">
          <cell r="A1311">
            <v>80091483</v>
          </cell>
          <cell r="B1311" t="str">
            <v>American Financial Corporation</v>
          </cell>
          <cell r="C1311" t="str">
            <v>Financial Institutions</v>
          </cell>
          <cell r="D1311" t="str">
            <v>UNITED STATES</v>
          </cell>
          <cell r="E1311" t="str">
            <v>N</v>
          </cell>
          <cell r="F1311" t="str">
            <v>Withdrawn</v>
          </cell>
          <cell r="G1311">
            <v>37992</v>
          </cell>
          <cell r="H1311" t="str">
            <v>NR</v>
          </cell>
        </row>
        <row r="1312">
          <cell r="A1312">
            <v>80091485</v>
          </cell>
          <cell r="B1312" t="str">
            <v>American Express Centurion Bank</v>
          </cell>
          <cell r="C1312" t="str">
            <v>Banks</v>
          </cell>
          <cell r="D1312" t="str">
            <v>UNITED STATES</v>
          </cell>
          <cell r="E1312" t="str">
            <v>Y</v>
          </cell>
          <cell r="F1312" t="str">
            <v>Affirmed</v>
          </cell>
          <cell r="G1312">
            <v>38034</v>
          </cell>
          <cell r="H1312" t="str">
            <v>A+</v>
          </cell>
          <cell r="I1312" t="str">
            <v>Rating Outlook Stable</v>
          </cell>
        </row>
        <row r="1313">
          <cell r="A1313">
            <v>80091486</v>
          </cell>
          <cell r="B1313" t="str">
            <v>California Commerce Bank</v>
          </cell>
          <cell r="C1313" t="str">
            <v>Financial Institutions</v>
          </cell>
          <cell r="D1313" t="str">
            <v>UNITED STATES</v>
          </cell>
          <cell r="E1313" t="str">
            <v>Y</v>
          </cell>
          <cell r="F1313" t="str">
            <v>Affirmed</v>
          </cell>
          <cell r="G1313">
            <v>37817</v>
          </cell>
          <cell r="H1313" t="str">
            <v>AA+</v>
          </cell>
          <cell r="I1313" t="str">
            <v>Rating Outlook Stable</v>
          </cell>
        </row>
        <row r="1314">
          <cell r="A1314">
            <v>80091487</v>
          </cell>
          <cell r="B1314" t="str">
            <v>Distribucion y Servicio D&amp;S S.A. (D&amp;S)</v>
          </cell>
          <cell r="C1314" t="str">
            <v>Corporates</v>
          </cell>
          <cell r="D1314" t="str">
            <v>CHILE</v>
          </cell>
          <cell r="E1314" t="str">
            <v>Y</v>
          </cell>
          <cell r="F1314" t="str">
            <v>Affirmed</v>
          </cell>
          <cell r="G1314">
            <v>38121</v>
          </cell>
          <cell r="H1314" t="str">
            <v>BBB+</v>
          </cell>
          <cell r="I1314" t="str">
            <v>Rating Outlook Stable</v>
          </cell>
        </row>
        <row r="1315">
          <cell r="A1315">
            <v>80091488</v>
          </cell>
          <cell r="B1315" t="str">
            <v>YUM! Brands, Inc.</v>
          </cell>
          <cell r="C1315" t="str">
            <v>Corporates</v>
          </cell>
          <cell r="D1315" t="str">
            <v>UNITED STATES</v>
          </cell>
          <cell r="E1315" t="str">
            <v>Y</v>
          </cell>
          <cell r="F1315" t="str">
            <v>Upgrade</v>
          </cell>
          <cell r="G1315">
            <v>38057</v>
          </cell>
          <cell r="H1315" t="str">
            <v>BBB-</v>
          </cell>
          <cell r="I1315" t="str">
            <v>Rating Outlook Stable</v>
          </cell>
        </row>
        <row r="1316">
          <cell r="A1316">
            <v>80091490</v>
          </cell>
          <cell r="B1316" t="str">
            <v>Lucent Technologies Inc.</v>
          </cell>
          <cell r="C1316" t="str">
            <v>Bank Loans</v>
          </cell>
          <cell r="D1316" t="str">
            <v>UNITED STATES</v>
          </cell>
          <cell r="E1316" t="str">
            <v>Y</v>
          </cell>
          <cell r="F1316" t="str">
            <v>Upgrade</v>
          </cell>
          <cell r="G1316">
            <v>38189</v>
          </cell>
          <cell r="H1316" t="str">
            <v>B</v>
          </cell>
          <cell r="I1316" t="str">
            <v>Rating Outlook Positive</v>
          </cell>
        </row>
        <row r="1317">
          <cell r="A1317">
            <v>80091497</v>
          </cell>
          <cell r="B1317" t="str">
            <v>Avon Energy Partners</v>
          </cell>
          <cell r="C1317" t="str">
            <v>Global Power</v>
          </cell>
          <cell r="D1317" t="str">
            <v>UNITED KINGDOM</v>
          </cell>
          <cell r="E1317" t="str">
            <v>N</v>
          </cell>
          <cell r="F1317" t="str">
            <v>Withdrawn</v>
          </cell>
          <cell r="G1317">
            <v>38015</v>
          </cell>
          <cell r="H1317" t="str">
            <v>NR</v>
          </cell>
        </row>
        <row r="1318">
          <cell r="A1318">
            <v>80091499</v>
          </cell>
          <cell r="B1318" t="str">
            <v>Kennametal Inc.</v>
          </cell>
          <cell r="C1318" t="str">
            <v>Corporates</v>
          </cell>
          <cell r="D1318" t="str">
            <v>UNITED STATES</v>
          </cell>
          <cell r="E1318" t="str">
            <v>Y</v>
          </cell>
          <cell r="F1318" t="str">
            <v>Affirmed</v>
          </cell>
          <cell r="G1318">
            <v>38112</v>
          </cell>
          <cell r="H1318" t="str">
            <v>BBB-</v>
          </cell>
          <cell r="I1318" t="str">
            <v>Rating Outlook Positive</v>
          </cell>
        </row>
        <row r="1319">
          <cell r="A1319">
            <v>80091500</v>
          </cell>
          <cell r="B1319" t="str">
            <v>AFLAC, Inc.</v>
          </cell>
          <cell r="C1319" t="str">
            <v>Life Insurers</v>
          </cell>
          <cell r="D1319" t="str">
            <v>UNITED STATES</v>
          </cell>
          <cell r="E1319" t="str">
            <v>Y</v>
          </cell>
          <cell r="F1319" t="str">
            <v>Affirmed</v>
          </cell>
          <cell r="G1319">
            <v>37965</v>
          </cell>
          <cell r="H1319" t="str">
            <v>A+</v>
          </cell>
          <cell r="I1319" t="str">
            <v>Rating Outlook Stable</v>
          </cell>
        </row>
        <row r="1320">
          <cell r="A1320">
            <v>80091503</v>
          </cell>
          <cell r="B1320" t="str">
            <v>MONY Group Inc.</v>
          </cell>
          <cell r="C1320" t="str">
            <v>Life Insurers</v>
          </cell>
          <cell r="D1320" t="str">
            <v>UNITED STATES</v>
          </cell>
          <cell r="E1320" t="str">
            <v>Y</v>
          </cell>
          <cell r="F1320" t="str">
            <v>Upgrade</v>
          </cell>
          <cell r="G1320">
            <v>38176</v>
          </cell>
          <cell r="H1320" t="str">
            <v>A+</v>
          </cell>
          <cell r="I1320" t="str">
            <v>Rating Outlook Stable</v>
          </cell>
        </row>
        <row r="1321">
          <cell r="A1321">
            <v>80091504</v>
          </cell>
          <cell r="B1321" t="str">
            <v>Saks Incorporated</v>
          </cell>
          <cell r="C1321" t="str">
            <v>General Retailing</v>
          </cell>
          <cell r="D1321" t="str">
            <v>UNITED STATES</v>
          </cell>
          <cell r="E1321" t="str">
            <v>Y</v>
          </cell>
          <cell r="F1321" t="str">
            <v>Affirmed</v>
          </cell>
          <cell r="G1321">
            <v>38061</v>
          </cell>
          <cell r="H1321" t="str">
            <v>BB-</v>
          </cell>
          <cell r="I1321" t="str">
            <v>Rating Outlook Negative</v>
          </cell>
        </row>
        <row r="1322">
          <cell r="A1322">
            <v>80091511</v>
          </cell>
          <cell r="B1322" t="str">
            <v>Bufete Industrial, S.A.</v>
          </cell>
          <cell r="C1322" t="str">
            <v>Corporates</v>
          </cell>
          <cell r="D1322" t="str">
            <v>MEXICO</v>
          </cell>
          <cell r="E1322" t="str">
            <v>N</v>
          </cell>
          <cell r="F1322" t="str">
            <v>Withdrawn</v>
          </cell>
          <cell r="G1322">
            <v>36923</v>
          </cell>
          <cell r="H1322" t="str">
            <v>NR</v>
          </cell>
        </row>
        <row r="1323">
          <cell r="A1323">
            <v>80091513</v>
          </cell>
          <cell r="B1323" t="str">
            <v>BankAtlantic</v>
          </cell>
          <cell r="C1323" t="str">
            <v>Banks</v>
          </cell>
          <cell r="D1323" t="str">
            <v>UNITED STATES</v>
          </cell>
          <cell r="E1323" t="str">
            <v>Y</v>
          </cell>
          <cell r="F1323" t="str">
            <v>Affirmed</v>
          </cell>
          <cell r="G1323">
            <v>38201</v>
          </cell>
          <cell r="H1323" t="str">
            <v>BB+</v>
          </cell>
          <cell r="I1323" t="str">
            <v>Rating Outlook Stable</v>
          </cell>
        </row>
        <row r="1324">
          <cell r="A1324">
            <v>80091514</v>
          </cell>
          <cell r="B1324" t="str">
            <v>Pacific Life Funding, LLC</v>
          </cell>
          <cell r="C1324" t="str">
            <v>Life Insurers</v>
          </cell>
          <cell r="D1324" t="str">
            <v>CAYMAN ISLANDS</v>
          </cell>
          <cell r="E1324" t="str">
            <v>Y</v>
          </cell>
          <cell r="F1324" t="str">
            <v>Affirmed</v>
          </cell>
          <cell r="G1324">
            <v>38209</v>
          </cell>
          <cell r="H1324" t="str">
            <v>AA+</v>
          </cell>
          <cell r="I1324" t="str">
            <v>Rating Watch Negative</v>
          </cell>
        </row>
        <row r="1325">
          <cell r="A1325">
            <v>80091517</v>
          </cell>
          <cell r="B1325" t="str">
            <v>Empresas CMPC S.A.</v>
          </cell>
          <cell r="C1325" t="str">
            <v>Corporates</v>
          </cell>
          <cell r="D1325" t="str">
            <v>CHILE</v>
          </cell>
          <cell r="E1325" t="str">
            <v>Y</v>
          </cell>
          <cell r="F1325" t="str">
            <v>Affirmed</v>
          </cell>
          <cell r="G1325">
            <v>38113</v>
          </cell>
          <cell r="H1325" t="str">
            <v>A-</v>
          </cell>
          <cell r="I1325" t="str">
            <v>Rating Outlook Stable</v>
          </cell>
        </row>
        <row r="1326">
          <cell r="A1326">
            <v>80091518</v>
          </cell>
          <cell r="B1326" t="str">
            <v>Cemex International Capital LLC</v>
          </cell>
          <cell r="C1326" t="str">
            <v>Corporates</v>
          </cell>
          <cell r="D1326" t="str">
            <v>MEXICO</v>
          </cell>
          <cell r="E1326" t="str">
            <v>Y</v>
          </cell>
          <cell r="F1326" t="str">
            <v>Affirmed</v>
          </cell>
          <cell r="G1326">
            <v>36802</v>
          </cell>
          <cell r="H1326" t="str">
            <v>BBB-</v>
          </cell>
          <cell r="I1326" t="str">
            <v>Rating Outlook Stable</v>
          </cell>
        </row>
        <row r="1327">
          <cell r="A1327">
            <v>80091519</v>
          </cell>
          <cell r="B1327" t="str">
            <v>Howard Bank, NA</v>
          </cell>
          <cell r="C1327" t="str">
            <v>Banks</v>
          </cell>
          <cell r="D1327" t="str">
            <v>UNITED STATES</v>
          </cell>
          <cell r="E1327" t="str">
            <v>N</v>
          </cell>
          <cell r="F1327" t="str">
            <v>Affirmed</v>
          </cell>
          <cell r="G1327">
            <v>37061</v>
          </cell>
          <cell r="H1327" t="str">
            <v>A-</v>
          </cell>
          <cell r="I1327" t="str">
            <v>Rating Outlook Stable</v>
          </cell>
        </row>
        <row r="1328">
          <cell r="A1328">
            <v>80091520</v>
          </cell>
          <cell r="B1328" t="str">
            <v>Sovereign Bank</v>
          </cell>
          <cell r="C1328" t="str">
            <v>Financial Institutions</v>
          </cell>
          <cell r="D1328" t="str">
            <v>UNITED STATES</v>
          </cell>
          <cell r="E1328" t="str">
            <v>Y</v>
          </cell>
          <cell r="F1328" t="str">
            <v>Affirmed</v>
          </cell>
          <cell r="G1328">
            <v>38055</v>
          </cell>
          <cell r="H1328" t="str">
            <v>BBB</v>
          </cell>
          <cell r="I1328" t="str">
            <v>Rating Outlook Stable</v>
          </cell>
        </row>
        <row r="1329">
          <cell r="A1329">
            <v>80091523</v>
          </cell>
          <cell r="B1329" t="str">
            <v>Intermedia Communications Inc.</v>
          </cell>
          <cell r="C1329" t="str">
            <v>Telecommunications</v>
          </cell>
          <cell r="D1329" t="str">
            <v>UNITED STATES</v>
          </cell>
          <cell r="E1329" t="str">
            <v>N</v>
          </cell>
          <cell r="F1329" t="str">
            <v>Withdrawn</v>
          </cell>
          <cell r="G1329">
            <v>38113</v>
          </cell>
          <cell r="H1329" t="str">
            <v>NR</v>
          </cell>
        </row>
        <row r="1330">
          <cell r="A1330">
            <v>80091524</v>
          </cell>
          <cell r="B1330" t="str">
            <v>Corus Bankshares, Inc.</v>
          </cell>
          <cell r="C1330" t="str">
            <v>Banks</v>
          </cell>
          <cell r="D1330" t="str">
            <v>UNITED STATES</v>
          </cell>
          <cell r="E1330" t="str">
            <v>N</v>
          </cell>
          <cell r="F1330" t="str">
            <v>Withdrawn</v>
          </cell>
          <cell r="G1330">
            <v>37279</v>
          </cell>
          <cell r="H1330" t="str">
            <v>NR</v>
          </cell>
          <cell r="I1330" t="str">
            <v>Rating Outlook Stable</v>
          </cell>
        </row>
        <row r="1331">
          <cell r="A1331">
            <v>80091528</v>
          </cell>
          <cell r="B1331" t="str">
            <v>Amcore Bank, N.A.</v>
          </cell>
          <cell r="C1331" t="str">
            <v>Banks</v>
          </cell>
          <cell r="D1331" t="str">
            <v>UNITED STATES</v>
          </cell>
          <cell r="E1331" t="str">
            <v>Y</v>
          </cell>
          <cell r="F1331" t="str">
            <v>Affirmed</v>
          </cell>
          <cell r="G1331">
            <v>38105</v>
          </cell>
          <cell r="H1331" t="str">
            <v>BBB</v>
          </cell>
          <cell r="I1331" t="str">
            <v>Rating Outlook Stable</v>
          </cell>
        </row>
        <row r="1332">
          <cell r="A1332">
            <v>80091530</v>
          </cell>
          <cell r="B1332" t="str">
            <v>Forestal Terranova S.A.</v>
          </cell>
          <cell r="C1332" t="str">
            <v>Corporates</v>
          </cell>
          <cell r="D1332" t="str">
            <v>CHILE</v>
          </cell>
          <cell r="E1332" t="str">
            <v>N</v>
          </cell>
          <cell r="F1332" t="str">
            <v>Withdrawn</v>
          </cell>
          <cell r="G1332">
            <v>37211</v>
          </cell>
          <cell r="H1332" t="str">
            <v>NR</v>
          </cell>
          <cell r="I1332" t="str">
            <v>Rating Outlook Stable</v>
          </cell>
        </row>
        <row r="1333">
          <cell r="A1333">
            <v>80091532</v>
          </cell>
          <cell r="B1333" t="str">
            <v>Manquehue Net S.A.</v>
          </cell>
          <cell r="C1333" t="str">
            <v>Corporates</v>
          </cell>
          <cell r="D1333" t="str">
            <v>CHILE</v>
          </cell>
          <cell r="E1333" t="str">
            <v>N</v>
          </cell>
          <cell r="F1333" t="str">
            <v>Withdrawn</v>
          </cell>
          <cell r="G1333">
            <v>37742</v>
          </cell>
          <cell r="H1333" t="str">
            <v>NR</v>
          </cell>
        </row>
        <row r="1334">
          <cell r="A1334">
            <v>80091539</v>
          </cell>
          <cell r="B1334" t="str">
            <v>AEI Resources, Inc.</v>
          </cell>
          <cell r="C1334" t="str">
            <v>Corporates</v>
          </cell>
          <cell r="D1334" t="str">
            <v>UNITED STATES</v>
          </cell>
          <cell r="E1334" t="str">
            <v>N</v>
          </cell>
          <cell r="F1334" t="str">
            <v>Withdrawn</v>
          </cell>
          <cell r="G1334">
            <v>37074</v>
          </cell>
          <cell r="H1334" t="str">
            <v>NR</v>
          </cell>
        </row>
        <row r="1335">
          <cell r="A1335">
            <v>80091540</v>
          </cell>
          <cell r="B1335" t="str">
            <v>Telefonica del Peru, S.A.A. ( TDP )</v>
          </cell>
          <cell r="C1335" t="str">
            <v>Telecommunications</v>
          </cell>
          <cell r="D1335" t="str">
            <v>PERU</v>
          </cell>
          <cell r="E1335" t="str">
            <v>Y</v>
          </cell>
          <cell r="F1335" t="str">
            <v>Affirmed</v>
          </cell>
          <cell r="G1335">
            <v>38245</v>
          </cell>
          <cell r="H1335" t="str">
            <v>BB-</v>
          </cell>
          <cell r="I1335" t="str">
            <v>Rating Outlook Stable</v>
          </cell>
        </row>
        <row r="1336">
          <cell r="A1336">
            <v>80091542</v>
          </cell>
          <cell r="B1336" t="str">
            <v>National Bank of Commerce</v>
          </cell>
          <cell r="C1336" t="str">
            <v>Banks</v>
          </cell>
          <cell r="D1336" t="str">
            <v>UNITED STATES</v>
          </cell>
          <cell r="E1336" t="str">
            <v>Y</v>
          </cell>
          <cell r="F1336" t="str">
            <v>Affirmed</v>
          </cell>
          <cell r="G1336">
            <v>38117</v>
          </cell>
          <cell r="H1336" t="str">
            <v>A-</v>
          </cell>
          <cell r="I1336" t="str">
            <v>Rating Watch Positive</v>
          </cell>
        </row>
        <row r="1337">
          <cell r="A1337">
            <v>80091544</v>
          </cell>
          <cell r="B1337" t="str">
            <v>Shopko Stores Inc.</v>
          </cell>
          <cell r="C1337" t="str">
            <v>Corporates</v>
          </cell>
          <cell r="D1337" t="str">
            <v>UNITED STATES</v>
          </cell>
          <cell r="E1337" t="str">
            <v>Y</v>
          </cell>
          <cell r="F1337" t="str">
            <v>Rating Watch On</v>
          </cell>
          <cell r="G1337">
            <v>38159</v>
          </cell>
          <cell r="H1337" t="str">
            <v>B</v>
          </cell>
          <cell r="I1337" t="str">
            <v>Rating Watch Positive</v>
          </cell>
        </row>
        <row r="1338">
          <cell r="A1338">
            <v>80091545</v>
          </cell>
          <cell r="B1338" t="str">
            <v>Fidelity National Financial, Inc.</v>
          </cell>
          <cell r="C1338" t="str">
            <v>Financial Institutions</v>
          </cell>
          <cell r="D1338" t="str">
            <v>UNITED STATES</v>
          </cell>
          <cell r="E1338" t="str">
            <v>Y</v>
          </cell>
          <cell r="F1338" t="str">
            <v>Affirmed</v>
          </cell>
          <cell r="G1338">
            <v>38036</v>
          </cell>
          <cell r="H1338" t="str">
            <v>BBB</v>
          </cell>
          <cell r="I1338" t="str">
            <v>Rating Outlook Positive</v>
          </cell>
        </row>
        <row r="1339">
          <cell r="A1339">
            <v>80091548</v>
          </cell>
          <cell r="B1339" t="str">
            <v>Convergys Corp.</v>
          </cell>
          <cell r="C1339" t="str">
            <v>Corporates</v>
          </cell>
          <cell r="D1339" t="str">
            <v>UNITED STATES</v>
          </cell>
          <cell r="E1339" t="str">
            <v>Y</v>
          </cell>
          <cell r="F1339" t="str">
            <v>Downgrade</v>
          </cell>
          <cell r="G1339">
            <v>37918</v>
          </cell>
          <cell r="H1339" t="str">
            <v>BBB</v>
          </cell>
          <cell r="I1339" t="str">
            <v>Rating Outlook Negative</v>
          </cell>
        </row>
        <row r="1340">
          <cell r="A1340">
            <v>80091549</v>
          </cell>
          <cell r="B1340" t="str">
            <v>Volt Information Sciences, Inc.</v>
          </cell>
          <cell r="C1340" t="str">
            <v>Bank Loans</v>
          </cell>
          <cell r="D1340" t="str">
            <v>UNITED STATES</v>
          </cell>
          <cell r="E1340" t="str">
            <v>Y</v>
          </cell>
          <cell r="F1340" t="str">
            <v>Withdrawn</v>
          </cell>
          <cell r="G1340">
            <v>37369</v>
          </cell>
          <cell r="H1340" t="str">
            <v>NR</v>
          </cell>
        </row>
        <row r="1341">
          <cell r="A1341">
            <v>80091550</v>
          </cell>
          <cell r="B1341" t="str">
            <v>Caesars Entertainment</v>
          </cell>
          <cell r="C1341" t="str">
            <v>Corporates</v>
          </cell>
          <cell r="D1341" t="str">
            <v>UNITED STATES</v>
          </cell>
          <cell r="E1341" t="str">
            <v>Y</v>
          </cell>
          <cell r="F1341" t="str">
            <v>Rating Watch On</v>
          </cell>
          <cell r="G1341">
            <v>38183</v>
          </cell>
          <cell r="H1341" t="str">
            <v>BB+</v>
          </cell>
          <cell r="I1341" t="str">
            <v>Rating Watch Positive</v>
          </cell>
        </row>
        <row r="1342">
          <cell r="A1342">
            <v>80091551</v>
          </cell>
          <cell r="B1342" t="str">
            <v>Preem Petroleum</v>
          </cell>
          <cell r="C1342" t="str">
            <v>Corporates</v>
          </cell>
          <cell r="D1342" t="str">
            <v>SWEDEN</v>
          </cell>
          <cell r="E1342" t="str">
            <v>N</v>
          </cell>
          <cell r="F1342" t="str">
            <v>Withdrawn</v>
          </cell>
          <cell r="G1342">
            <v>37407</v>
          </cell>
          <cell r="H1342" t="str">
            <v>NR</v>
          </cell>
          <cell r="I1342" t="str">
            <v>Rating Watch Off</v>
          </cell>
        </row>
        <row r="1343">
          <cell r="A1343">
            <v>80091553</v>
          </cell>
          <cell r="B1343" t="str">
            <v>Centennial Cellular Operating Co. LLC</v>
          </cell>
          <cell r="C1343" t="str">
            <v>Corporates</v>
          </cell>
          <cell r="D1343" t="str">
            <v>UNITED STATES</v>
          </cell>
          <cell r="E1343" t="str">
            <v>N</v>
          </cell>
          <cell r="F1343" t="str">
            <v>Withdrawn</v>
          </cell>
          <cell r="G1343">
            <v>37292</v>
          </cell>
          <cell r="H1343" t="str">
            <v>NR</v>
          </cell>
          <cell r="I1343" t="str">
            <v>Rating Outlook Stable</v>
          </cell>
        </row>
        <row r="1344">
          <cell r="A1344">
            <v>80091555</v>
          </cell>
          <cell r="B1344" t="str">
            <v>Ansett Worldwide Aviation Services Group</v>
          </cell>
          <cell r="C1344" t="str">
            <v>Transportation</v>
          </cell>
          <cell r="D1344" t="str">
            <v>AUSTRALIA</v>
          </cell>
          <cell r="E1344" t="str">
            <v>N</v>
          </cell>
          <cell r="F1344" t="str">
            <v>Upgrade</v>
          </cell>
          <cell r="G1344">
            <v>36808</v>
          </cell>
          <cell r="H1344" t="str">
            <v>AA</v>
          </cell>
          <cell r="I1344" t="str">
            <v>Rating Outlook Stable</v>
          </cell>
        </row>
        <row r="1345">
          <cell r="A1345">
            <v>80091564</v>
          </cell>
          <cell r="B1345" t="str">
            <v>Bergen Brunswig Corporation</v>
          </cell>
          <cell r="C1345" t="str">
            <v>Corporates</v>
          </cell>
          <cell r="D1345" t="str">
            <v>UNITED STATES</v>
          </cell>
          <cell r="E1345" t="str">
            <v>N</v>
          </cell>
          <cell r="F1345" t="str">
            <v>Withdrawn</v>
          </cell>
          <cell r="G1345">
            <v>37133</v>
          </cell>
          <cell r="H1345" t="str">
            <v>NR</v>
          </cell>
          <cell r="I1345" t="str">
            <v>Rating Outlook Stable</v>
          </cell>
        </row>
        <row r="1346">
          <cell r="A1346">
            <v>80091565</v>
          </cell>
          <cell r="B1346" t="str">
            <v>Edison Funding Company</v>
          </cell>
          <cell r="C1346" t="str">
            <v>Commercial Finance Companies</v>
          </cell>
          <cell r="D1346" t="str">
            <v>UNITED STATES</v>
          </cell>
          <cell r="E1346" t="str">
            <v>Y</v>
          </cell>
          <cell r="F1346" t="str">
            <v>Upgrade</v>
          </cell>
          <cell r="G1346">
            <v>38079</v>
          </cell>
          <cell r="H1346" t="str">
            <v>BB</v>
          </cell>
          <cell r="I1346" t="str">
            <v>Rating Outlook Stable</v>
          </cell>
        </row>
        <row r="1347">
          <cell r="A1347">
            <v>80091566</v>
          </cell>
          <cell r="B1347" t="str">
            <v>ING Verzekeringen N.V.</v>
          </cell>
          <cell r="C1347" t="str">
            <v>Insurance</v>
          </cell>
          <cell r="D1347" t="str">
            <v>NETHERLANDS</v>
          </cell>
          <cell r="E1347" t="str">
            <v>Y</v>
          </cell>
          <cell r="F1347" t="str">
            <v>Affirmed</v>
          </cell>
          <cell r="G1347">
            <v>37910</v>
          </cell>
          <cell r="H1347" t="str">
            <v>A+</v>
          </cell>
          <cell r="I1347" t="str">
            <v>Rating Outlook Negative</v>
          </cell>
        </row>
        <row r="1348">
          <cell r="A1348">
            <v>80091567</v>
          </cell>
          <cell r="B1348" t="str">
            <v>Fremont General Corporation</v>
          </cell>
          <cell r="C1348" t="str">
            <v>Financial Institutions</v>
          </cell>
          <cell r="D1348" t="str">
            <v>UNITED STATES</v>
          </cell>
          <cell r="E1348" t="str">
            <v>Y</v>
          </cell>
          <cell r="F1348" t="str">
            <v>Affirmed</v>
          </cell>
          <cell r="G1348">
            <v>38009</v>
          </cell>
          <cell r="H1348" t="str">
            <v>CCC+</v>
          </cell>
          <cell r="I1348" t="str">
            <v>Rating Outlook Positive</v>
          </cell>
        </row>
        <row r="1349">
          <cell r="A1349">
            <v>80091569</v>
          </cell>
          <cell r="B1349" t="str">
            <v>Coca-Cola Embonor S.A.</v>
          </cell>
          <cell r="C1349" t="str">
            <v>Corporates</v>
          </cell>
          <cell r="D1349" t="str">
            <v>CHILE</v>
          </cell>
          <cell r="E1349" t="str">
            <v>Y</v>
          </cell>
          <cell r="F1349" t="str">
            <v>Affirmed</v>
          </cell>
          <cell r="G1349">
            <v>38007</v>
          </cell>
          <cell r="H1349" t="str">
            <v>BBB-</v>
          </cell>
          <cell r="I1349" t="str">
            <v>Rating Outlook Stable</v>
          </cell>
        </row>
        <row r="1350">
          <cell r="A1350">
            <v>80091570</v>
          </cell>
          <cell r="B1350" t="str">
            <v>Jackson National Life Funding, LLC</v>
          </cell>
          <cell r="C1350" t="str">
            <v>Financial Institutions</v>
          </cell>
          <cell r="D1350" t="str">
            <v>CAYMAN ISLANDS</v>
          </cell>
          <cell r="E1350" t="str">
            <v>Y</v>
          </cell>
          <cell r="F1350" t="str">
            <v>Affirmed</v>
          </cell>
          <cell r="G1350">
            <v>38182</v>
          </cell>
          <cell r="H1350" t="str">
            <v>AA</v>
          </cell>
          <cell r="I1350" t="str">
            <v>Rating Outlook Stable</v>
          </cell>
        </row>
        <row r="1351">
          <cell r="A1351">
            <v>80091571</v>
          </cell>
          <cell r="B1351" t="str">
            <v>Telecomunicaciones de Puerto Rico, Inc.</v>
          </cell>
          <cell r="C1351" t="str">
            <v>Corporates</v>
          </cell>
          <cell r="D1351" t="str">
            <v>UNITED STATES</v>
          </cell>
          <cell r="E1351" t="str">
            <v>Y</v>
          </cell>
          <cell r="F1351" t="str">
            <v>Affirmed</v>
          </cell>
          <cell r="G1351">
            <v>38175</v>
          </cell>
          <cell r="H1351" t="str">
            <v>BBB+</v>
          </cell>
          <cell r="I1351" t="str">
            <v>Rating Outlook Stable</v>
          </cell>
        </row>
        <row r="1352">
          <cell r="A1352">
            <v>80091572</v>
          </cell>
          <cell r="B1352" t="str">
            <v>MacSaver Financial Services</v>
          </cell>
          <cell r="C1352" t="str">
            <v>Corporates</v>
          </cell>
          <cell r="D1352" t="str">
            <v>UNITED STATES</v>
          </cell>
          <cell r="E1352" t="str">
            <v>Y</v>
          </cell>
          <cell r="F1352" t="str">
            <v>Downgrade</v>
          </cell>
          <cell r="G1352">
            <v>36756</v>
          </cell>
          <cell r="H1352" t="str">
            <v>D</v>
          </cell>
          <cell r="I1352" t="str">
            <v>Rating Watch Off</v>
          </cell>
        </row>
        <row r="1353">
          <cell r="A1353">
            <v>80091573</v>
          </cell>
          <cell r="B1353" t="str">
            <v>WellPoint Health Networks Inc.</v>
          </cell>
          <cell r="C1353" t="str">
            <v>Life Insurers</v>
          </cell>
          <cell r="D1353" t="str">
            <v>UNITED STATES</v>
          </cell>
          <cell r="E1353" t="str">
            <v>Y</v>
          </cell>
          <cell r="F1353" t="str">
            <v>Affirmed</v>
          </cell>
          <cell r="G1353">
            <v>38155</v>
          </cell>
          <cell r="H1353" t="str">
            <v>A-</v>
          </cell>
          <cell r="I1353" t="str">
            <v>Rating Outlook Stable</v>
          </cell>
        </row>
        <row r="1354">
          <cell r="A1354">
            <v>80091583</v>
          </cell>
          <cell r="B1354" t="str">
            <v>Merey Sweeny, L.P.</v>
          </cell>
          <cell r="C1354" t="str">
            <v>Energy (Oil &amp; Gas)</v>
          </cell>
          <cell r="D1354" t="str">
            <v>UNITED STATES</v>
          </cell>
          <cell r="E1354" t="str">
            <v>Y</v>
          </cell>
          <cell r="F1354" t="str">
            <v>Affirmed</v>
          </cell>
          <cell r="G1354">
            <v>37796</v>
          </cell>
          <cell r="H1354" t="str">
            <v>BBB</v>
          </cell>
          <cell r="I1354" t="str">
            <v>Rating Watch Off</v>
          </cell>
        </row>
        <row r="1355">
          <cell r="A1355">
            <v>80091585</v>
          </cell>
          <cell r="B1355" t="str">
            <v>Scottish Power PLC</v>
          </cell>
          <cell r="C1355" t="str">
            <v>Global Power</v>
          </cell>
          <cell r="D1355" t="str">
            <v>UNITED KINGDOM</v>
          </cell>
          <cell r="E1355" t="str">
            <v>Y</v>
          </cell>
          <cell r="F1355" t="str">
            <v>Downgrade</v>
          </cell>
          <cell r="G1355">
            <v>37326</v>
          </cell>
          <cell r="H1355" t="str">
            <v>A-</v>
          </cell>
          <cell r="I1355" t="str">
            <v>Rating Outlook Stable</v>
          </cell>
        </row>
        <row r="1356">
          <cell r="A1356">
            <v>80091586</v>
          </cell>
          <cell r="B1356" t="str">
            <v>Alltel Georgia Corporation</v>
          </cell>
          <cell r="C1356" t="str">
            <v>Telecommunications</v>
          </cell>
          <cell r="D1356" t="str">
            <v>UNITED STATES</v>
          </cell>
          <cell r="E1356" t="str">
            <v>Y</v>
          </cell>
          <cell r="F1356" t="str">
            <v>Affirmed</v>
          </cell>
          <cell r="G1356">
            <v>37469</v>
          </cell>
          <cell r="H1356" t="str">
            <v>A</v>
          </cell>
          <cell r="I1356" t="str">
            <v>Rating Outlook Stable</v>
          </cell>
        </row>
        <row r="1357">
          <cell r="A1357">
            <v>80091588</v>
          </cell>
          <cell r="B1357" t="str">
            <v>Banco Popular North America</v>
          </cell>
          <cell r="C1357" t="str">
            <v>Banks</v>
          </cell>
          <cell r="D1357" t="str">
            <v>UNITED STATES</v>
          </cell>
          <cell r="E1357" t="str">
            <v>Y</v>
          </cell>
          <cell r="F1357" t="str">
            <v>Affirmed</v>
          </cell>
          <cell r="G1357">
            <v>38148</v>
          </cell>
          <cell r="H1357" t="str">
            <v>A</v>
          </cell>
          <cell r="I1357" t="str">
            <v>Rating Outlook Stable</v>
          </cell>
        </row>
        <row r="1358">
          <cell r="A1358">
            <v>80091590</v>
          </cell>
          <cell r="B1358" t="str">
            <v>Republic Bank</v>
          </cell>
          <cell r="C1358" t="str">
            <v>Banks</v>
          </cell>
          <cell r="D1358" t="str">
            <v>UNITED STATES</v>
          </cell>
          <cell r="E1358" t="str">
            <v>Y</v>
          </cell>
          <cell r="F1358" t="str">
            <v>Affirmed</v>
          </cell>
          <cell r="G1358">
            <v>37662</v>
          </cell>
          <cell r="H1358" t="str">
            <v>BBB</v>
          </cell>
          <cell r="I1358" t="str">
            <v>Rating Outlook Stable</v>
          </cell>
        </row>
        <row r="1359">
          <cell r="A1359">
            <v>80091591</v>
          </cell>
          <cell r="B1359" t="str">
            <v>Boston Scientific Corporation</v>
          </cell>
          <cell r="C1359" t="str">
            <v>Corporates</v>
          </cell>
          <cell r="D1359" t="str">
            <v>UNITED STATES</v>
          </cell>
          <cell r="E1359" t="str">
            <v>Y</v>
          </cell>
          <cell r="F1359" t="str">
            <v>Affirmed</v>
          </cell>
          <cell r="G1359">
            <v>38187</v>
          </cell>
          <cell r="H1359" t="str">
            <v>A</v>
          </cell>
          <cell r="I1359" t="str">
            <v>Rating Outlook Stable</v>
          </cell>
        </row>
        <row r="1360">
          <cell r="A1360">
            <v>80091592</v>
          </cell>
          <cell r="B1360" t="str">
            <v>R&amp;G Financial Corporation</v>
          </cell>
          <cell r="C1360" t="str">
            <v>Financial Institutions</v>
          </cell>
          <cell r="D1360" t="str">
            <v>UNITED STATES</v>
          </cell>
          <cell r="E1360" t="str">
            <v>Y</v>
          </cell>
          <cell r="F1360" t="str">
            <v>Upgrade</v>
          </cell>
          <cell r="G1360">
            <v>38166</v>
          </cell>
          <cell r="H1360" t="str">
            <v>BBB</v>
          </cell>
          <cell r="I1360" t="str">
            <v>Rating Outlook Stable</v>
          </cell>
        </row>
        <row r="1361">
          <cell r="A1361">
            <v>80091593</v>
          </cell>
          <cell r="B1361" t="str">
            <v>R-G Premier Bank</v>
          </cell>
          <cell r="C1361" t="str">
            <v>Banks</v>
          </cell>
          <cell r="D1361" t="str">
            <v>UNITED STATES</v>
          </cell>
          <cell r="E1361" t="str">
            <v>Y</v>
          </cell>
          <cell r="F1361" t="str">
            <v>Upgrade</v>
          </cell>
          <cell r="G1361">
            <v>38166</v>
          </cell>
          <cell r="H1361" t="str">
            <v>BBB</v>
          </cell>
          <cell r="I1361" t="str">
            <v>Rating Outlook Stable</v>
          </cell>
        </row>
        <row r="1362">
          <cell r="A1362">
            <v>80091597</v>
          </cell>
          <cell r="B1362" t="str">
            <v>Corus Bank NA</v>
          </cell>
          <cell r="C1362" t="str">
            <v>Banks</v>
          </cell>
          <cell r="D1362" t="str">
            <v>UNITED STATES</v>
          </cell>
          <cell r="E1362" t="str">
            <v>N</v>
          </cell>
          <cell r="F1362" t="str">
            <v>Withdrawn</v>
          </cell>
          <cell r="G1362">
            <v>37279</v>
          </cell>
          <cell r="H1362" t="str">
            <v>NR</v>
          </cell>
          <cell r="I1362" t="str">
            <v>Rating Outlook Stable</v>
          </cell>
        </row>
        <row r="1363">
          <cell r="A1363">
            <v>80091599</v>
          </cell>
          <cell r="B1363" t="str">
            <v>Bremer Financial Corporation</v>
          </cell>
          <cell r="C1363" t="str">
            <v>Banks</v>
          </cell>
          <cell r="D1363" t="str">
            <v>UNITED STATES</v>
          </cell>
          <cell r="E1363" t="str">
            <v>Y</v>
          </cell>
          <cell r="F1363" t="str">
            <v>Revision Rating</v>
          </cell>
          <cell r="G1363">
            <v>36861</v>
          </cell>
          <cell r="H1363" t="str">
            <v>BBB</v>
          </cell>
          <cell r="I1363" t="str">
            <v>Rating Outlook Stable</v>
          </cell>
        </row>
        <row r="1364">
          <cell r="A1364">
            <v>80091602</v>
          </cell>
          <cell r="B1364" t="str">
            <v>Mid Am Bank</v>
          </cell>
          <cell r="C1364" t="str">
            <v>Banks</v>
          </cell>
          <cell r="D1364" t="str">
            <v>UNITED STATES</v>
          </cell>
          <cell r="E1364" t="str">
            <v>N</v>
          </cell>
          <cell r="F1364" t="str">
            <v>Withdrawn</v>
          </cell>
          <cell r="G1364">
            <v>37256</v>
          </cell>
          <cell r="H1364" t="str">
            <v>NR</v>
          </cell>
          <cell r="I1364" t="str">
            <v>Rating Outlook Stable</v>
          </cell>
        </row>
        <row r="1365">
          <cell r="A1365">
            <v>80091603</v>
          </cell>
          <cell r="B1365" t="str">
            <v>Sky Bank</v>
          </cell>
          <cell r="C1365" t="str">
            <v>Banks</v>
          </cell>
          <cell r="D1365" t="str">
            <v>UNITED STATES</v>
          </cell>
          <cell r="E1365" t="str">
            <v>Y</v>
          </cell>
          <cell r="F1365" t="str">
            <v>Affirmed</v>
          </cell>
          <cell r="G1365">
            <v>38041</v>
          </cell>
          <cell r="H1365" t="str">
            <v>BBB</v>
          </cell>
          <cell r="I1365" t="str">
            <v>Rating Outlook Negative</v>
          </cell>
        </row>
        <row r="1366">
          <cell r="A1366">
            <v>80091604</v>
          </cell>
          <cell r="B1366" t="str">
            <v>Ohio Bank (The)</v>
          </cell>
          <cell r="C1366" t="str">
            <v>Banks</v>
          </cell>
          <cell r="D1366" t="str">
            <v>UNITED STATES</v>
          </cell>
          <cell r="E1366" t="str">
            <v>N</v>
          </cell>
          <cell r="F1366" t="str">
            <v>Withdrawn</v>
          </cell>
          <cell r="G1366">
            <v>37256</v>
          </cell>
          <cell r="H1366" t="str">
            <v>NR</v>
          </cell>
          <cell r="I1366" t="str">
            <v>Rating Outlook Stable</v>
          </cell>
        </row>
        <row r="1367">
          <cell r="A1367">
            <v>80091608</v>
          </cell>
          <cell r="B1367" t="str">
            <v>Omnova Solutions Inc.</v>
          </cell>
          <cell r="C1367" t="str">
            <v>Corporates</v>
          </cell>
          <cell r="D1367" t="str">
            <v>UNITED STATES</v>
          </cell>
          <cell r="E1367" t="str">
            <v>Y</v>
          </cell>
          <cell r="F1367" t="str">
            <v>Withdrawn</v>
          </cell>
          <cell r="G1367">
            <v>37032</v>
          </cell>
          <cell r="H1367" t="str">
            <v>NR</v>
          </cell>
          <cell r="I1367" t="str">
            <v>Not on Rating Watch</v>
          </cell>
        </row>
        <row r="1368">
          <cell r="A1368">
            <v>80091640</v>
          </cell>
          <cell r="B1368" t="str">
            <v>Astoria Federal Savings &amp; Loan</v>
          </cell>
          <cell r="C1368" t="str">
            <v>Banks</v>
          </cell>
          <cell r="D1368" t="str">
            <v>UNITED STATES</v>
          </cell>
          <cell r="E1368" t="str">
            <v>Y</v>
          </cell>
          <cell r="F1368" t="str">
            <v>Affirmed</v>
          </cell>
          <cell r="G1368">
            <v>37539</v>
          </cell>
          <cell r="H1368" t="str">
            <v>BBB+</v>
          </cell>
          <cell r="I1368" t="str">
            <v>Rating Outlook Stable</v>
          </cell>
        </row>
        <row r="1369">
          <cell r="A1369">
            <v>80091641</v>
          </cell>
          <cell r="B1369" t="str">
            <v>Pacific Northwest Bank</v>
          </cell>
          <cell r="C1369" t="str">
            <v>Banks</v>
          </cell>
          <cell r="D1369" t="str">
            <v>UNITED STATES</v>
          </cell>
          <cell r="E1369" t="str">
            <v>Y</v>
          </cell>
          <cell r="F1369" t="str">
            <v>Upgrade</v>
          </cell>
          <cell r="G1369">
            <v>37928</v>
          </cell>
          <cell r="H1369" t="str">
            <v>AA</v>
          </cell>
          <cell r="I1369" t="str">
            <v>Rating Outlook Stable</v>
          </cell>
        </row>
        <row r="1370">
          <cell r="A1370">
            <v>80091642</v>
          </cell>
          <cell r="B1370" t="str">
            <v>Peabody Energy (Formerly P&amp;L Coal Holding Corp.)</v>
          </cell>
          <cell r="C1370" t="str">
            <v>Natural Resources</v>
          </cell>
          <cell r="D1370" t="str">
            <v>UNITED STATES</v>
          </cell>
          <cell r="E1370" t="str">
            <v>Y</v>
          </cell>
          <cell r="F1370" t="str">
            <v>Affirmed</v>
          </cell>
          <cell r="G1370">
            <v>38064</v>
          </cell>
          <cell r="H1370" t="str">
            <v>BB</v>
          </cell>
          <cell r="I1370" t="str">
            <v>Rating Outlook Positive</v>
          </cell>
        </row>
        <row r="1371">
          <cell r="A1371">
            <v>80091672</v>
          </cell>
          <cell r="B1371" t="str">
            <v>Focal Communications</v>
          </cell>
          <cell r="C1371" t="str">
            <v>Corporates</v>
          </cell>
          <cell r="D1371" t="str">
            <v>UNITED STATES</v>
          </cell>
          <cell r="E1371" t="str">
            <v>N</v>
          </cell>
          <cell r="F1371" t="str">
            <v>Withdrawn</v>
          </cell>
          <cell r="G1371">
            <v>37811</v>
          </cell>
          <cell r="H1371" t="str">
            <v>NR</v>
          </cell>
        </row>
        <row r="1372">
          <cell r="A1372">
            <v>80091677</v>
          </cell>
          <cell r="B1372" t="str">
            <v>Empresa Nacional de Mineria (ENAMI)</v>
          </cell>
          <cell r="C1372" t="str">
            <v>Corporates</v>
          </cell>
          <cell r="D1372" t="str">
            <v>CHILE</v>
          </cell>
          <cell r="E1372" t="str">
            <v>Y</v>
          </cell>
          <cell r="F1372" t="str">
            <v>Affirmed</v>
          </cell>
          <cell r="G1372">
            <v>38020</v>
          </cell>
          <cell r="H1372" t="str">
            <v>A-</v>
          </cell>
          <cell r="I1372" t="str">
            <v>Rating Outlook Positive</v>
          </cell>
        </row>
        <row r="1373">
          <cell r="A1373">
            <v>80091680</v>
          </cell>
          <cell r="B1373" t="str">
            <v>Girsa S.A. de C.V.</v>
          </cell>
          <cell r="C1373" t="str">
            <v>Corporates</v>
          </cell>
          <cell r="D1373" t="str">
            <v>MEXICO</v>
          </cell>
          <cell r="E1373" t="str">
            <v>N</v>
          </cell>
          <cell r="F1373" t="str">
            <v>Withdrawn</v>
          </cell>
          <cell r="G1373">
            <v>37263</v>
          </cell>
          <cell r="H1373" t="str">
            <v>NR</v>
          </cell>
        </row>
        <row r="1374">
          <cell r="A1374">
            <v>80091713</v>
          </cell>
          <cell r="B1374" t="str">
            <v>Cia. Valenciana de Cementos Portland S.A.</v>
          </cell>
          <cell r="C1374" t="str">
            <v>Corporates</v>
          </cell>
          <cell r="D1374" t="str">
            <v>SPAIN</v>
          </cell>
          <cell r="E1374" t="str">
            <v>Y</v>
          </cell>
          <cell r="F1374" t="str">
            <v>Affirmed</v>
          </cell>
          <cell r="G1374">
            <v>36802</v>
          </cell>
          <cell r="H1374" t="str">
            <v>BBB-</v>
          </cell>
        </row>
        <row r="1375">
          <cell r="A1375">
            <v>80091715</v>
          </cell>
          <cell r="B1375" t="str">
            <v>Transco Holdings plc</v>
          </cell>
          <cell r="C1375" t="str">
            <v>Energy (Oil &amp; Gas)</v>
          </cell>
          <cell r="D1375" t="str">
            <v>UNITED KINGDOM</v>
          </cell>
          <cell r="E1375" t="str">
            <v>Y</v>
          </cell>
          <cell r="F1375" t="str">
            <v>Affirmed</v>
          </cell>
          <cell r="G1375">
            <v>38230</v>
          </cell>
          <cell r="H1375" t="str">
            <v>A-</v>
          </cell>
          <cell r="I1375" t="str">
            <v>Rating Outlook Stable</v>
          </cell>
        </row>
        <row r="1376">
          <cell r="A1376">
            <v>80091717</v>
          </cell>
          <cell r="B1376" t="str">
            <v>SBC Communications Capital Corp.</v>
          </cell>
          <cell r="C1376" t="str">
            <v>Corporates</v>
          </cell>
          <cell r="D1376" t="str">
            <v>UNITED STATES</v>
          </cell>
          <cell r="E1376" t="str">
            <v>Y</v>
          </cell>
          <cell r="F1376" t="str">
            <v>Rating Watch On</v>
          </cell>
          <cell r="G1376">
            <v>38034</v>
          </cell>
          <cell r="H1376" t="str">
            <v>A+</v>
          </cell>
          <cell r="I1376" t="str">
            <v>Rating Watch Negative</v>
          </cell>
        </row>
        <row r="1377">
          <cell r="A1377">
            <v>80091723</v>
          </cell>
          <cell r="B1377" t="str">
            <v>Global Crossing Ltd.</v>
          </cell>
          <cell r="C1377" t="str">
            <v>Corporates</v>
          </cell>
          <cell r="D1377" t="str">
            <v>UNITED STATES</v>
          </cell>
          <cell r="E1377" t="str">
            <v>N</v>
          </cell>
          <cell r="F1377" t="str">
            <v>Withdrawn</v>
          </cell>
          <cell r="G1377">
            <v>36942</v>
          </cell>
          <cell r="H1377" t="str">
            <v>NR</v>
          </cell>
          <cell r="I1377" t="str">
            <v>Rating Outlook Stable</v>
          </cell>
        </row>
        <row r="1378">
          <cell r="A1378">
            <v>80091724</v>
          </cell>
          <cell r="B1378" t="str">
            <v>Rhythms NetConnections Inc.</v>
          </cell>
          <cell r="C1378" t="str">
            <v>Corporates</v>
          </cell>
          <cell r="D1378" t="str">
            <v>UNITED STATES</v>
          </cell>
          <cell r="E1378" t="str">
            <v>N</v>
          </cell>
          <cell r="F1378" t="str">
            <v>Downgrade</v>
          </cell>
          <cell r="G1378">
            <v>37106</v>
          </cell>
          <cell r="H1378" t="str">
            <v>D</v>
          </cell>
          <cell r="I1378" t="str">
            <v>Rating Outlook Negative</v>
          </cell>
        </row>
        <row r="1379">
          <cell r="A1379">
            <v>80091740</v>
          </cell>
          <cell r="B1379" t="str">
            <v>Wyeth</v>
          </cell>
          <cell r="C1379" t="str">
            <v>Pharmaceuticals</v>
          </cell>
          <cell r="D1379" t="str">
            <v>UNITED STATES</v>
          </cell>
          <cell r="E1379" t="str">
            <v>Y</v>
          </cell>
          <cell r="F1379" t="str">
            <v>Affirmed</v>
          </cell>
          <cell r="G1379">
            <v>37959</v>
          </cell>
          <cell r="H1379" t="str">
            <v>A-</v>
          </cell>
          <cell r="I1379" t="str">
            <v>Rating Outlook Negative</v>
          </cell>
        </row>
        <row r="1380">
          <cell r="A1380">
            <v>80091741</v>
          </cell>
          <cell r="B1380" t="str">
            <v>Alcan Aluminum Corp.</v>
          </cell>
          <cell r="C1380" t="str">
            <v>Metals &amp; Mining</v>
          </cell>
          <cell r="D1380" t="str">
            <v>UNITED STATES</v>
          </cell>
          <cell r="E1380" t="str">
            <v>Y</v>
          </cell>
          <cell r="F1380" t="str">
            <v>Rating Watch On</v>
          </cell>
          <cell r="G1380">
            <v>38127</v>
          </cell>
          <cell r="H1380" t="str">
            <v>A-</v>
          </cell>
          <cell r="I1380" t="str">
            <v>Rating Watch Negative</v>
          </cell>
        </row>
        <row r="1381">
          <cell r="A1381">
            <v>80091743</v>
          </cell>
          <cell r="B1381" t="str">
            <v>Walt Disney Company (The)</v>
          </cell>
          <cell r="C1381" t="str">
            <v>Corporates</v>
          </cell>
          <cell r="D1381" t="str">
            <v>UNITED STATES</v>
          </cell>
          <cell r="E1381" t="str">
            <v>Y</v>
          </cell>
          <cell r="F1381" t="str">
            <v>Affirmed</v>
          </cell>
          <cell r="G1381">
            <v>37879</v>
          </cell>
          <cell r="H1381" t="str">
            <v>BBB+</v>
          </cell>
          <cell r="I1381" t="str">
            <v>Rating Outlook Negative</v>
          </cell>
        </row>
        <row r="1382">
          <cell r="A1382">
            <v>80091744</v>
          </cell>
          <cell r="B1382" t="str">
            <v>Delphi Financial Group, Inc.</v>
          </cell>
          <cell r="C1382" t="str">
            <v>Life Insurers</v>
          </cell>
          <cell r="D1382" t="str">
            <v>UNITED STATES</v>
          </cell>
          <cell r="E1382" t="str">
            <v>Y</v>
          </cell>
          <cell r="F1382" t="str">
            <v>Affirmed</v>
          </cell>
          <cell r="G1382">
            <v>38156</v>
          </cell>
          <cell r="H1382" t="str">
            <v>BBB</v>
          </cell>
          <cell r="I1382" t="str">
            <v>Rating Outlook Stable</v>
          </cell>
        </row>
        <row r="1383">
          <cell r="A1383">
            <v>80091745</v>
          </cell>
          <cell r="B1383" t="str">
            <v>Carolina Telephone &amp; Telegraph Co. (Sprint Corp.Unit)</v>
          </cell>
          <cell r="C1383" t="str">
            <v>Corporates</v>
          </cell>
          <cell r="D1383" t="str">
            <v>UNITED STATES</v>
          </cell>
          <cell r="E1383" t="str">
            <v>Y</v>
          </cell>
          <cell r="F1383" t="str">
            <v>Downgrade</v>
          </cell>
          <cell r="G1383">
            <v>37298</v>
          </cell>
          <cell r="H1383" t="str">
            <v>BBB+</v>
          </cell>
          <cell r="I1383" t="str">
            <v>Rating Outlook Stable</v>
          </cell>
        </row>
        <row r="1384">
          <cell r="A1384">
            <v>80091746</v>
          </cell>
          <cell r="B1384" t="str">
            <v>W.R. Grace &amp; Co.</v>
          </cell>
          <cell r="C1384" t="str">
            <v>Chemicals</v>
          </cell>
          <cell r="D1384" t="str">
            <v>UNITED STATES</v>
          </cell>
          <cell r="E1384" t="str">
            <v>N</v>
          </cell>
          <cell r="F1384" t="str">
            <v>Withdrawn</v>
          </cell>
          <cell r="G1384">
            <v>37495</v>
          </cell>
          <cell r="H1384" t="str">
            <v>NR</v>
          </cell>
          <cell r="I1384" t="str">
            <v>Rating Watch Off</v>
          </cell>
        </row>
        <row r="1385">
          <cell r="A1385">
            <v>80091747</v>
          </cell>
          <cell r="B1385" t="str">
            <v>Horace Mann Educators Corporation</v>
          </cell>
          <cell r="C1385" t="str">
            <v>Insurance</v>
          </cell>
          <cell r="D1385" t="str">
            <v>UNITED STATES</v>
          </cell>
          <cell r="E1385" t="str">
            <v>Y</v>
          </cell>
          <cell r="F1385" t="str">
            <v>Revision Outlook</v>
          </cell>
          <cell r="G1385">
            <v>38037</v>
          </cell>
          <cell r="H1385" t="str">
            <v>BBB+</v>
          </cell>
          <cell r="I1385" t="str">
            <v>Rating Outlook Negative</v>
          </cell>
        </row>
        <row r="1386">
          <cell r="A1386">
            <v>80091748</v>
          </cell>
          <cell r="B1386" t="str">
            <v>Kirby Corporation</v>
          </cell>
          <cell r="C1386" t="str">
            <v>Transportation</v>
          </cell>
          <cell r="D1386" t="str">
            <v>UNITED STATES</v>
          </cell>
          <cell r="E1386" t="str">
            <v>Y</v>
          </cell>
          <cell r="F1386" t="str">
            <v>Affirmed</v>
          </cell>
          <cell r="G1386">
            <v>38133</v>
          </cell>
          <cell r="H1386" t="str">
            <v>BBB</v>
          </cell>
          <cell r="I1386" t="str">
            <v>Rating Outlook Positive</v>
          </cell>
        </row>
        <row r="1387">
          <cell r="A1387">
            <v>80091749</v>
          </cell>
          <cell r="B1387" t="str">
            <v>Knight-Ridder, Inc.</v>
          </cell>
          <cell r="C1387" t="str">
            <v>Media &amp; Entertainment</v>
          </cell>
          <cell r="D1387" t="str">
            <v>UNITED STATES</v>
          </cell>
          <cell r="E1387" t="str">
            <v>Y</v>
          </cell>
          <cell r="F1387" t="str">
            <v>Affirmed</v>
          </cell>
          <cell r="G1387">
            <v>38168</v>
          </cell>
          <cell r="H1387" t="str">
            <v>A</v>
          </cell>
          <cell r="I1387" t="str">
            <v>Rating Outlook Stable</v>
          </cell>
        </row>
        <row r="1388">
          <cell r="A1388">
            <v>80091750</v>
          </cell>
          <cell r="B1388" t="str">
            <v>Philip Morris Inc.</v>
          </cell>
          <cell r="C1388" t="str">
            <v>Tobacco</v>
          </cell>
          <cell r="D1388" t="str">
            <v>UNITED STATES</v>
          </cell>
          <cell r="E1388" t="str">
            <v>N</v>
          </cell>
          <cell r="F1388" t="str">
            <v>New Rating</v>
          </cell>
          <cell r="G1388">
            <v>32782</v>
          </cell>
          <cell r="H1388" t="str">
            <v>A</v>
          </cell>
          <cell r="I1388" t="str">
            <v>Rating Outlook Stable</v>
          </cell>
        </row>
        <row r="1389">
          <cell r="A1389">
            <v>80091751</v>
          </cell>
          <cell r="B1389" t="str">
            <v>NVR, Inc.</v>
          </cell>
          <cell r="C1389" t="str">
            <v>Bank Loans</v>
          </cell>
          <cell r="D1389" t="str">
            <v>UNITED STATES</v>
          </cell>
          <cell r="E1389" t="str">
            <v>Y</v>
          </cell>
          <cell r="F1389" t="str">
            <v>Affirmed</v>
          </cell>
          <cell r="G1389">
            <v>38195</v>
          </cell>
          <cell r="H1389" t="str">
            <v>BBB</v>
          </cell>
          <cell r="I1389" t="str">
            <v>Rating Outlook Stable</v>
          </cell>
        </row>
        <row r="1390">
          <cell r="A1390">
            <v>80091752</v>
          </cell>
          <cell r="B1390" t="str">
            <v>Newell Rubbermaid Inc.</v>
          </cell>
          <cell r="C1390" t="str">
            <v>Corporates</v>
          </cell>
          <cell r="D1390" t="str">
            <v>UNITED STATES</v>
          </cell>
          <cell r="E1390" t="str">
            <v>Y</v>
          </cell>
          <cell r="F1390" t="str">
            <v>Downgrade</v>
          </cell>
          <cell r="G1390">
            <v>37965</v>
          </cell>
          <cell r="H1390" t="str">
            <v>BBB</v>
          </cell>
          <cell r="I1390" t="str">
            <v>Rating Outlook Stable</v>
          </cell>
        </row>
        <row r="1391">
          <cell r="A1391">
            <v>80091753</v>
          </cell>
          <cell r="B1391" t="str">
            <v>Sunoco, Inc.</v>
          </cell>
          <cell r="C1391" t="str">
            <v>Corporates</v>
          </cell>
          <cell r="D1391" t="str">
            <v>UNITED STATES</v>
          </cell>
          <cell r="E1391" t="str">
            <v>Y</v>
          </cell>
          <cell r="F1391" t="str">
            <v>Affirmed</v>
          </cell>
          <cell r="G1391">
            <v>37708</v>
          </cell>
          <cell r="H1391" t="str">
            <v>BBB</v>
          </cell>
          <cell r="I1391" t="str">
            <v>Rating Outlook Stable</v>
          </cell>
        </row>
        <row r="1392">
          <cell r="A1392">
            <v>80091754</v>
          </cell>
          <cell r="B1392" t="str">
            <v>BellSouth Capital Funding Corp.</v>
          </cell>
          <cell r="C1392" t="str">
            <v>Telecommunications</v>
          </cell>
          <cell r="D1392" t="str">
            <v>UNITED STATES</v>
          </cell>
          <cell r="E1392" t="str">
            <v>Y</v>
          </cell>
          <cell r="F1392" t="str">
            <v>Rating Watch On</v>
          </cell>
          <cell r="G1392">
            <v>38034</v>
          </cell>
          <cell r="H1392" t="str">
            <v>A+</v>
          </cell>
          <cell r="I1392" t="str">
            <v>Rating Watch Negative</v>
          </cell>
        </row>
        <row r="1393">
          <cell r="A1393">
            <v>80091755</v>
          </cell>
          <cell r="B1393" t="str">
            <v>Empresas IANSA S.A.</v>
          </cell>
          <cell r="C1393" t="str">
            <v>Corporates</v>
          </cell>
          <cell r="D1393" t="str">
            <v>CHILE</v>
          </cell>
          <cell r="E1393" t="str">
            <v>N</v>
          </cell>
          <cell r="F1393" t="str">
            <v>Withdrawn</v>
          </cell>
          <cell r="G1393">
            <v>37677</v>
          </cell>
          <cell r="H1393" t="str">
            <v>NR</v>
          </cell>
        </row>
        <row r="1394">
          <cell r="A1394">
            <v>80091756</v>
          </cell>
          <cell r="B1394" t="str">
            <v>Textron Financial Corp.</v>
          </cell>
          <cell r="C1394" t="str">
            <v>Commercial Finance Companies</v>
          </cell>
          <cell r="D1394" t="str">
            <v>UNITED STATES</v>
          </cell>
          <cell r="E1394" t="str">
            <v>Y</v>
          </cell>
          <cell r="F1394" t="str">
            <v>Affirmed</v>
          </cell>
          <cell r="G1394">
            <v>38209</v>
          </cell>
          <cell r="H1394" t="str">
            <v>A-</v>
          </cell>
          <cell r="I1394" t="str">
            <v>Rating Outlook Stable</v>
          </cell>
        </row>
        <row r="1395">
          <cell r="A1395">
            <v>80091757</v>
          </cell>
          <cell r="B1395" t="str">
            <v>Guidant Corporation</v>
          </cell>
          <cell r="C1395" t="str">
            <v>Health Care</v>
          </cell>
          <cell r="D1395" t="str">
            <v>UNITED STATES</v>
          </cell>
          <cell r="E1395" t="str">
            <v>Y</v>
          </cell>
          <cell r="F1395" t="str">
            <v>Affirmed</v>
          </cell>
          <cell r="G1395">
            <v>37789</v>
          </cell>
          <cell r="H1395" t="str">
            <v>A-</v>
          </cell>
          <cell r="I1395" t="str">
            <v>Rating Outlook Stable</v>
          </cell>
        </row>
        <row r="1396">
          <cell r="A1396">
            <v>80091763</v>
          </cell>
          <cell r="B1396" t="str">
            <v>Noble Drilling Corporation</v>
          </cell>
          <cell r="C1396" t="str">
            <v>Energy (Oil &amp; Gas)</v>
          </cell>
          <cell r="D1396" t="str">
            <v>UNITED STATES</v>
          </cell>
          <cell r="E1396" t="str">
            <v>Y</v>
          </cell>
          <cell r="F1396" t="str">
            <v>Affirmed</v>
          </cell>
          <cell r="G1396">
            <v>37328</v>
          </cell>
          <cell r="H1396" t="str">
            <v>BBB+</v>
          </cell>
          <cell r="I1396" t="str">
            <v>Rating Outlook Stable</v>
          </cell>
        </row>
        <row r="1397">
          <cell r="A1397">
            <v>80091767</v>
          </cell>
          <cell r="B1397" t="str">
            <v>Companhia Siderurgica Nacional (CSN)</v>
          </cell>
          <cell r="C1397" t="str">
            <v>Corporates</v>
          </cell>
          <cell r="D1397" t="str">
            <v>BRAZIL</v>
          </cell>
          <cell r="E1397" t="str">
            <v>Y</v>
          </cell>
          <cell r="F1397" t="str">
            <v>Upgrade</v>
          </cell>
          <cell r="G1397">
            <v>38258</v>
          </cell>
          <cell r="H1397" t="str">
            <v>BB-</v>
          </cell>
          <cell r="I1397" t="str">
            <v>Rating Outlook Stable</v>
          </cell>
        </row>
        <row r="1398">
          <cell r="A1398">
            <v>80091768</v>
          </cell>
          <cell r="B1398" t="str">
            <v>Lion Connecticut Holdings Inc.</v>
          </cell>
          <cell r="C1398" t="str">
            <v>Life Insurers</v>
          </cell>
          <cell r="D1398" t="str">
            <v>UNITED STATES</v>
          </cell>
          <cell r="E1398" t="str">
            <v>Y</v>
          </cell>
          <cell r="F1398" t="str">
            <v>Affirmed</v>
          </cell>
          <cell r="G1398">
            <v>37910</v>
          </cell>
          <cell r="H1398" t="str">
            <v>A+</v>
          </cell>
          <cell r="I1398" t="str">
            <v>Rating Outlook Stable</v>
          </cell>
        </row>
        <row r="1399">
          <cell r="A1399">
            <v>80091770</v>
          </cell>
          <cell r="B1399" t="str">
            <v>Smith International, Inc.</v>
          </cell>
          <cell r="C1399" t="str">
            <v>Energy (Oil &amp; Gas)</v>
          </cell>
          <cell r="D1399" t="str">
            <v>UNITED STATES</v>
          </cell>
          <cell r="E1399" t="str">
            <v>Y</v>
          </cell>
          <cell r="F1399" t="str">
            <v>Affirmed</v>
          </cell>
          <cell r="G1399">
            <v>37657</v>
          </cell>
          <cell r="H1399" t="str">
            <v>BBB+</v>
          </cell>
          <cell r="I1399" t="str">
            <v>Rating Outlook Stable</v>
          </cell>
        </row>
        <row r="1400">
          <cell r="A1400">
            <v>80091773</v>
          </cell>
          <cell r="B1400" t="str">
            <v>Allergan, Inc.</v>
          </cell>
          <cell r="C1400" t="str">
            <v>Health Care</v>
          </cell>
          <cell r="D1400" t="str">
            <v>UNITED STATES</v>
          </cell>
          <cell r="E1400" t="str">
            <v>Y</v>
          </cell>
          <cell r="F1400" t="str">
            <v>Affirmed</v>
          </cell>
          <cell r="G1400">
            <v>37909</v>
          </cell>
          <cell r="H1400" t="str">
            <v>A+</v>
          </cell>
          <cell r="I1400" t="str">
            <v>Rating Outlook Stable</v>
          </cell>
        </row>
        <row r="1401">
          <cell r="A1401">
            <v>80091780</v>
          </cell>
          <cell r="B1401" t="str">
            <v>Pennzoil-Quaker State Company</v>
          </cell>
          <cell r="C1401" t="str">
            <v>Consumer</v>
          </cell>
          <cell r="D1401" t="str">
            <v>UNITED STATES</v>
          </cell>
          <cell r="E1401" t="str">
            <v>N</v>
          </cell>
          <cell r="F1401" t="str">
            <v>Downgrade</v>
          </cell>
          <cell r="G1401">
            <v>38098</v>
          </cell>
          <cell r="H1401" t="str">
            <v>AA+</v>
          </cell>
          <cell r="I1401" t="str">
            <v>Rating Outlook Stable</v>
          </cell>
        </row>
        <row r="1402">
          <cell r="A1402">
            <v>80091781</v>
          </cell>
          <cell r="B1402" t="str">
            <v>Veritas DGC, Inc.</v>
          </cell>
          <cell r="C1402" t="str">
            <v>Energy (Oil &amp; Gas)</v>
          </cell>
          <cell r="D1402" t="str">
            <v>UNITED STATES</v>
          </cell>
          <cell r="E1402" t="str">
            <v>Y</v>
          </cell>
          <cell r="F1402" t="str">
            <v>Revision Rating</v>
          </cell>
          <cell r="G1402">
            <v>38047</v>
          </cell>
          <cell r="H1402" t="str">
            <v>BB-</v>
          </cell>
          <cell r="I1402" t="str">
            <v>Rating Outlook Negative</v>
          </cell>
        </row>
        <row r="1403">
          <cell r="A1403">
            <v>80091782</v>
          </cell>
          <cell r="B1403" t="str">
            <v>UnitedHealth Group, Inc.</v>
          </cell>
          <cell r="C1403" t="str">
            <v>Insurance</v>
          </cell>
          <cell r="D1403" t="str">
            <v>UNITED STATES</v>
          </cell>
          <cell r="E1403" t="str">
            <v>Y</v>
          </cell>
          <cell r="F1403" t="str">
            <v>Affirmed</v>
          </cell>
          <cell r="G1403">
            <v>38103</v>
          </cell>
          <cell r="H1403" t="str">
            <v>A</v>
          </cell>
          <cell r="I1403" t="str">
            <v>Rating Outlook Stable</v>
          </cell>
        </row>
        <row r="1404">
          <cell r="A1404">
            <v>80091784</v>
          </cell>
          <cell r="B1404" t="str">
            <v>USI Global Corp.</v>
          </cell>
          <cell r="C1404" t="str">
            <v>Consumer</v>
          </cell>
          <cell r="D1404" t="str">
            <v>UNITED STATES</v>
          </cell>
          <cell r="E1404" t="str">
            <v>Y</v>
          </cell>
          <cell r="F1404" t="str">
            <v>Upgrade</v>
          </cell>
          <cell r="G1404">
            <v>37666</v>
          </cell>
          <cell r="H1404" t="str">
            <v>B</v>
          </cell>
          <cell r="I1404" t="str">
            <v>Rating Outlook Stable</v>
          </cell>
        </row>
        <row r="1405">
          <cell r="A1405">
            <v>80091785</v>
          </cell>
          <cell r="B1405" t="str">
            <v>Enterprise Profit Solutions Corporation</v>
          </cell>
          <cell r="C1405" t="str">
            <v>Diversified Services</v>
          </cell>
          <cell r="D1405" t="str">
            <v>UNITED STATES</v>
          </cell>
          <cell r="E1405" t="str">
            <v>Y</v>
          </cell>
          <cell r="F1405" t="str">
            <v>New Rating</v>
          </cell>
          <cell r="G1405">
            <v>36357</v>
          </cell>
          <cell r="H1405" t="str">
            <v>B+</v>
          </cell>
        </row>
        <row r="1406">
          <cell r="A1406">
            <v>80091787</v>
          </cell>
          <cell r="B1406" t="str">
            <v>Companhia Petrolifera Marlim</v>
          </cell>
          <cell r="C1406" t="str">
            <v>Corporates</v>
          </cell>
          <cell r="D1406" t="str">
            <v>BRAZIL</v>
          </cell>
          <cell r="E1406" t="str">
            <v>Y</v>
          </cell>
          <cell r="F1406" t="str">
            <v>Upgrade</v>
          </cell>
          <cell r="G1406">
            <v>38258</v>
          </cell>
          <cell r="H1406" t="str">
            <v>BB-</v>
          </cell>
          <cell r="I1406" t="str">
            <v>Rating Outlook Stable</v>
          </cell>
        </row>
        <row r="1407">
          <cell r="A1407">
            <v>80091796</v>
          </cell>
          <cell r="B1407" t="str">
            <v>Enhance Financial Services Group Inc.</v>
          </cell>
          <cell r="C1407" t="str">
            <v>Bond Insurers</v>
          </cell>
          <cell r="D1407" t="str">
            <v>UNITED STATES</v>
          </cell>
          <cell r="E1407" t="str">
            <v>Y</v>
          </cell>
          <cell r="F1407" t="str">
            <v>Affirmed</v>
          </cell>
          <cell r="G1407">
            <v>37663</v>
          </cell>
          <cell r="H1407" t="str">
            <v>A+</v>
          </cell>
          <cell r="I1407" t="str">
            <v>Rating Outlook Stable</v>
          </cell>
        </row>
        <row r="1408">
          <cell r="A1408">
            <v>80091797</v>
          </cell>
          <cell r="B1408" t="str">
            <v>Halyard Re B.V. (Sorema)</v>
          </cell>
          <cell r="C1408" t="str">
            <v>Reinsurers</v>
          </cell>
          <cell r="D1408" t="str">
            <v>UNITED STATES</v>
          </cell>
          <cell r="E1408" t="str">
            <v>Y</v>
          </cell>
          <cell r="F1408" t="str">
            <v>New Rating</v>
          </cell>
          <cell r="G1408">
            <v>36286</v>
          </cell>
          <cell r="H1408" t="str">
            <v>BB-</v>
          </cell>
          <cell r="I1408" t="str">
            <v>Rating Outlook Stable</v>
          </cell>
        </row>
        <row r="1409">
          <cell r="A1409">
            <v>80091798</v>
          </cell>
          <cell r="B1409" t="str">
            <v>Namazu Re Ltd</v>
          </cell>
          <cell r="C1409" t="str">
            <v>Reinsurers</v>
          </cell>
          <cell r="D1409" t="str">
            <v>UNITED STATES</v>
          </cell>
          <cell r="E1409" t="str">
            <v>Y</v>
          </cell>
          <cell r="F1409" t="str">
            <v>New Rating</v>
          </cell>
          <cell r="G1409">
            <v>36881</v>
          </cell>
          <cell r="H1409" t="str">
            <v>BB</v>
          </cell>
        </row>
        <row r="1410">
          <cell r="A1410">
            <v>80091803</v>
          </cell>
          <cell r="B1410" t="str">
            <v>Financial Federal Corporation</v>
          </cell>
          <cell r="C1410" t="str">
            <v>Commercial Finance Companies</v>
          </cell>
          <cell r="D1410" t="str">
            <v>UNITED STATES</v>
          </cell>
          <cell r="E1410" t="str">
            <v>Y</v>
          </cell>
          <cell r="F1410" t="str">
            <v>Upgrade</v>
          </cell>
          <cell r="G1410">
            <v>38198</v>
          </cell>
          <cell r="H1410" t="str">
            <v>BBB+</v>
          </cell>
          <cell r="I1410" t="str">
            <v>Rating Outlook Stable</v>
          </cell>
        </row>
        <row r="1411">
          <cell r="A1411">
            <v>80091804</v>
          </cell>
          <cell r="B1411" t="str">
            <v>Fortune Brands, Inc.</v>
          </cell>
          <cell r="C1411" t="str">
            <v>Corporates</v>
          </cell>
          <cell r="D1411" t="str">
            <v>UNITED STATES</v>
          </cell>
          <cell r="E1411" t="str">
            <v>Y</v>
          </cell>
          <cell r="F1411" t="str">
            <v>Affirmed</v>
          </cell>
          <cell r="G1411">
            <v>37928</v>
          </cell>
          <cell r="H1411" t="str">
            <v>A</v>
          </cell>
          <cell r="I1411" t="str">
            <v>Rating Outlook Stable</v>
          </cell>
        </row>
        <row r="1412">
          <cell r="A1412">
            <v>80091806</v>
          </cell>
          <cell r="B1412" t="str">
            <v>D&amp;B Corporation (Dun &amp; Bradstreet)</v>
          </cell>
          <cell r="C1412" t="str">
            <v>Media &amp; Entertainment</v>
          </cell>
          <cell r="D1412" t="str">
            <v>UNITED STATES</v>
          </cell>
          <cell r="E1412" t="str">
            <v>Y</v>
          </cell>
          <cell r="F1412" t="str">
            <v>Affirmed</v>
          </cell>
          <cell r="G1412">
            <v>37432</v>
          </cell>
          <cell r="H1412" t="str">
            <v>A</v>
          </cell>
          <cell r="I1412" t="str">
            <v>Rating Outlook Stable</v>
          </cell>
        </row>
        <row r="1413">
          <cell r="A1413">
            <v>80091809</v>
          </cell>
          <cell r="B1413" t="str">
            <v>AMB Property L.P.</v>
          </cell>
          <cell r="C1413" t="str">
            <v>Real Estate Investment Trusts</v>
          </cell>
          <cell r="D1413" t="str">
            <v>UNITED STATES</v>
          </cell>
          <cell r="E1413" t="str">
            <v>Y</v>
          </cell>
          <cell r="F1413" t="str">
            <v>Affirmed</v>
          </cell>
          <cell r="G1413">
            <v>37908</v>
          </cell>
          <cell r="H1413" t="str">
            <v>BBB+</v>
          </cell>
          <cell r="I1413" t="str">
            <v>Rating Outlook Stable</v>
          </cell>
        </row>
        <row r="1414">
          <cell r="A1414">
            <v>80091811</v>
          </cell>
          <cell r="B1414" t="str">
            <v>BRE Properties, Inc.</v>
          </cell>
          <cell r="C1414" t="str">
            <v>Banks</v>
          </cell>
          <cell r="D1414" t="str">
            <v>UNITED STATES</v>
          </cell>
          <cell r="E1414" t="str">
            <v>Y</v>
          </cell>
          <cell r="F1414" t="str">
            <v>Downgrade</v>
          </cell>
          <cell r="G1414">
            <v>37650</v>
          </cell>
          <cell r="H1414" t="str">
            <v>BBB</v>
          </cell>
          <cell r="I1414" t="str">
            <v>Rating Outlook Stable</v>
          </cell>
        </row>
        <row r="1415">
          <cell r="A1415">
            <v>80091812</v>
          </cell>
          <cell r="B1415" t="str">
            <v>Camden Property Trust</v>
          </cell>
          <cell r="C1415" t="str">
            <v>Banks</v>
          </cell>
          <cell r="D1415" t="str">
            <v>UNITED STATES</v>
          </cell>
          <cell r="E1415" t="str">
            <v>Y</v>
          </cell>
          <cell r="F1415" t="str">
            <v>Affirmed</v>
          </cell>
          <cell r="G1415">
            <v>38177</v>
          </cell>
          <cell r="H1415" t="str">
            <v>BBB</v>
          </cell>
          <cell r="I1415" t="str">
            <v>Rating Outlook Stable</v>
          </cell>
        </row>
        <row r="1416">
          <cell r="A1416">
            <v>80091813</v>
          </cell>
          <cell r="B1416" t="str">
            <v>CarrAmerica Realty Corporation</v>
          </cell>
          <cell r="C1416" t="str">
            <v>Banks</v>
          </cell>
          <cell r="D1416" t="str">
            <v>UNITED STATES</v>
          </cell>
          <cell r="E1416" t="str">
            <v>Y</v>
          </cell>
          <cell r="F1416" t="str">
            <v>Affirmed</v>
          </cell>
          <cell r="G1416">
            <v>37581</v>
          </cell>
          <cell r="H1416" t="str">
            <v>BBB</v>
          </cell>
          <cell r="I1416" t="str">
            <v>Rating Outlook Stable</v>
          </cell>
        </row>
        <row r="1417">
          <cell r="A1417">
            <v>80091815</v>
          </cell>
          <cell r="B1417" t="str">
            <v>Duke Realty Corporation</v>
          </cell>
          <cell r="C1417" t="str">
            <v>Banks</v>
          </cell>
          <cell r="D1417" t="str">
            <v>UNITED STATES</v>
          </cell>
          <cell r="E1417" t="str">
            <v>Y</v>
          </cell>
          <cell r="F1417" t="str">
            <v>Affirmed</v>
          </cell>
          <cell r="G1417">
            <v>38211</v>
          </cell>
          <cell r="H1417" t="str">
            <v>BBB+</v>
          </cell>
          <cell r="I1417" t="str">
            <v>Rating Outlook Stable</v>
          </cell>
        </row>
        <row r="1418">
          <cell r="A1418">
            <v>80091816</v>
          </cell>
          <cell r="B1418" t="str">
            <v>Health Care Property Investors Inc</v>
          </cell>
          <cell r="C1418" t="str">
            <v>Banks</v>
          </cell>
          <cell r="D1418" t="str">
            <v>UNITED STATES</v>
          </cell>
          <cell r="E1418" t="str">
            <v>Y</v>
          </cell>
          <cell r="F1418" t="str">
            <v>Affirmed</v>
          </cell>
          <cell r="G1418">
            <v>37082</v>
          </cell>
          <cell r="H1418" t="str">
            <v>BBB+</v>
          </cell>
          <cell r="I1418" t="str">
            <v>Rating Outlook Stable</v>
          </cell>
        </row>
        <row r="1419">
          <cell r="A1419">
            <v>80091817</v>
          </cell>
          <cell r="B1419" t="str">
            <v>Health Care REIT, Inc</v>
          </cell>
          <cell r="C1419" t="str">
            <v>Banks</v>
          </cell>
          <cell r="D1419" t="str">
            <v>UNITED STATES</v>
          </cell>
          <cell r="E1419" t="str">
            <v>Y</v>
          </cell>
          <cell r="F1419" t="str">
            <v>Affirmed</v>
          </cell>
          <cell r="G1419">
            <v>37946</v>
          </cell>
          <cell r="H1419" t="str">
            <v>BBB-</v>
          </cell>
          <cell r="I1419" t="str">
            <v>Rating Outlook Positive</v>
          </cell>
        </row>
        <row r="1420">
          <cell r="A1420">
            <v>80091818</v>
          </cell>
          <cell r="B1420" t="str">
            <v>Healthcare Realty Trust Incorporated</v>
          </cell>
          <cell r="C1420" t="str">
            <v>Banks</v>
          </cell>
          <cell r="D1420" t="str">
            <v>UNITED STATES</v>
          </cell>
          <cell r="E1420" t="str">
            <v>Y</v>
          </cell>
          <cell r="F1420" t="str">
            <v>Affirmed</v>
          </cell>
          <cell r="G1420">
            <v>38078</v>
          </cell>
          <cell r="H1420" t="str">
            <v>BBB</v>
          </cell>
          <cell r="I1420" t="str">
            <v>Rating Outlook Stable</v>
          </cell>
        </row>
        <row r="1421">
          <cell r="A1421">
            <v>80091819</v>
          </cell>
          <cell r="B1421" t="str">
            <v>LNR Property Corporation</v>
          </cell>
          <cell r="C1421" t="str">
            <v>Leasing Companies</v>
          </cell>
          <cell r="D1421" t="str">
            <v>UNITED STATES</v>
          </cell>
          <cell r="E1421" t="str">
            <v>Y</v>
          </cell>
          <cell r="F1421" t="str">
            <v>Rating Watch On</v>
          </cell>
          <cell r="G1421">
            <v>38229</v>
          </cell>
          <cell r="H1421" t="str">
            <v>BB+</v>
          </cell>
          <cell r="I1421" t="str">
            <v>Rating Watch Evolving</v>
          </cell>
        </row>
        <row r="1422">
          <cell r="A1422">
            <v>80091820</v>
          </cell>
          <cell r="B1422" t="str">
            <v>Nationwide Health Properties, Inc.</v>
          </cell>
          <cell r="C1422" t="str">
            <v>Bank Loans</v>
          </cell>
          <cell r="D1422" t="str">
            <v>UNITED STATES</v>
          </cell>
          <cell r="E1422" t="str">
            <v>Y</v>
          </cell>
          <cell r="F1422" t="str">
            <v>Affirmed</v>
          </cell>
          <cell r="G1422">
            <v>38089</v>
          </cell>
          <cell r="H1422" t="str">
            <v>BBB-</v>
          </cell>
          <cell r="I1422" t="str">
            <v>Rating Outlook Stable</v>
          </cell>
        </row>
        <row r="1423">
          <cell r="A1423">
            <v>80091821</v>
          </cell>
          <cell r="B1423" t="str">
            <v>Omega Healthcare Investors, Inc.</v>
          </cell>
          <cell r="C1423" t="str">
            <v>Banks</v>
          </cell>
          <cell r="D1423" t="str">
            <v>UNITED STATES</v>
          </cell>
          <cell r="E1423" t="str">
            <v>Y</v>
          </cell>
          <cell r="F1423" t="str">
            <v>Upgrade</v>
          </cell>
          <cell r="G1423">
            <v>38240</v>
          </cell>
          <cell r="H1423" t="str">
            <v>BB-</v>
          </cell>
          <cell r="I1423" t="str">
            <v>Rating Outlook Stable</v>
          </cell>
        </row>
        <row r="1424">
          <cell r="A1424">
            <v>80091822</v>
          </cell>
          <cell r="B1424" t="str">
            <v>Public Storage, Inc.</v>
          </cell>
          <cell r="C1424" t="str">
            <v>Banks</v>
          </cell>
          <cell r="D1424" t="str">
            <v>UNITED STATES</v>
          </cell>
          <cell r="E1424" t="str">
            <v>Y</v>
          </cell>
          <cell r="F1424" t="str">
            <v>Affirmed</v>
          </cell>
          <cell r="G1424">
            <v>37505</v>
          </cell>
          <cell r="H1424" t="str">
            <v>A-</v>
          </cell>
          <cell r="I1424" t="str">
            <v>Rating Outlook Stable</v>
          </cell>
        </row>
        <row r="1425">
          <cell r="A1425">
            <v>80091823</v>
          </cell>
          <cell r="B1425" t="str">
            <v>SUSA Partnership, L.P.</v>
          </cell>
          <cell r="C1425" t="str">
            <v>Financial Institutions</v>
          </cell>
          <cell r="D1425" t="str">
            <v>UNITED STATES</v>
          </cell>
          <cell r="E1425" t="str">
            <v>N</v>
          </cell>
          <cell r="F1425" t="str">
            <v>Withdrawn</v>
          </cell>
          <cell r="G1425">
            <v>37393</v>
          </cell>
          <cell r="H1425" t="str">
            <v>NR</v>
          </cell>
          <cell r="I1425" t="str">
            <v>Rating Watch Off</v>
          </cell>
        </row>
        <row r="1426">
          <cell r="A1426">
            <v>80091824</v>
          </cell>
          <cell r="B1426" t="str">
            <v>Shurgard Storage Centers, Inc.</v>
          </cell>
          <cell r="C1426" t="str">
            <v>Banks</v>
          </cell>
          <cell r="D1426" t="str">
            <v>UNITED STATES</v>
          </cell>
          <cell r="E1426" t="str">
            <v>Y</v>
          </cell>
          <cell r="F1426" t="str">
            <v>Affirmed</v>
          </cell>
          <cell r="G1426">
            <v>38253</v>
          </cell>
          <cell r="H1426" t="str">
            <v>BBB</v>
          </cell>
          <cell r="I1426" t="str">
            <v>Rating Outlook Negative</v>
          </cell>
        </row>
        <row r="1427">
          <cell r="A1427">
            <v>80091827</v>
          </cell>
          <cell r="B1427" t="str">
            <v>ProLogis</v>
          </cell>
          <cell r="C1427" t="str">
            <v>Real Estate Investment Trusts</v>
          </cell>
          <cell r="D1427" t="str">
            <v>UNITED STATES</v>
          </cell>
          <cell r="E1427" t="str">
            <v>Y</v>
          </cell>
          <cell r="F1427" t="str">
            <v>Affirmed</v>
          </cell>
          <cell r="G1427">
            <v>38112</v>
          </cell>
          <cell r="H1427" t="str">
            <v>BBB+</v>
          </cell>
          <cell r="I1427" t="str">
            <v>Rating Outlook Stable</v>
          </cell>
        </row>
        <row r="1428">
          <cell r="A1428">
            <v>80091829</v>
          </cell>
          <cell r="B1428" t="str">
            <v>Trizec Finance Ltd.</v>
          </cell>
          <cell r="C1428" t="str">
            <v>Banks</v>
          </cell>
          <cell r="D1428" t="str">
            <v>CANADA</v>
          </cell>
          <cell r="E1428" t="str">
            <v>N</v>
          </cell>
          <cell r="F1428" t="str">
            <v>Withdrawn</v>
          </cell>
          <cell r="G1428">
            <v>37421</v>
          </cell>
          <cell r="H1428" t="str">
            <v>NR</v>
          </cell>
          <cell r="I1428" t="str">
            <v>Not on Rating Watch</v>
          </cell>
        </row>
        <row r="1429">
          <cell r="A1429">
            <v>80091830</v>
          </cell>
          <cell r="B1429" t="str">
            <v>CenterPoint Properties Trust</v>
          </cell>
          <cell r="C1429" t="str">
            <v>Banks</v>
          </cell>
          <cell r="D1429" t="str">
            <v>UNITED STATES</v>
          </cell>
          <cell r="E1429" t="str">
            <v>Y</v>
          </cell>
          <cell r="F1429" t="str">
            <v>Affirmed</v>
          </cell>
          <cell r="G1429">
            <v>37874</v>
          </cell>
          <cell r="H1429" t="str">
            <v>BBB</v>
          </cell>
          <cell r="I1429" t="str">
            <v>Rating Outlook Stable</v>
          </cell>
        </row>
        <row r="1430">
          <cell r="A1430">
            <v>80091831</v>
          </cell>
          <cell r="B1430" t="str">
            <v>Colonial Realty Limited Partnership</v>
          </cell>
          <cell r="C1430" t="str">
            <v>Banks</v>
          </cell>
          <cell r="D1430" t="str">
            <v>UNITED STATES</v>
          </cell>
          <cell r="E1430" t="str">
            <v>Y</v>
          </cell>
          <cell r="F1430" t="str">
            <v>Affirmed</v>
          </cell>
          <cell r="G1430">
            <v>38154</v>
          </cell>
          <cell r="H1430" t="str">
            <v>BBB-</v>
          </cell>
          <cell r="I1430" t="str">
            <v>Rating Outlook Stable</v>
          </cell>
        </row>
        <row r="1431">
          <cell r="A1431">
            <v>80091832</v>
          </cell>
          <cell r="B1431" t="str">
            <v>Duke Realty Limited Partnership</v>
          </cell>
          <cell r="C1431" t="str">
            <v>Banks</v>
          </cell>
          <cell r="D1431" t="str">
            <v>UNITED STATES</v>
          </cell>
          <cell r="E1431" t="str">
            <v>Y</v>
          </cell>
          <cell r="F1431" t="str">
            <v>Affirmed</v>
          </cell>
          <cell r="G1431">
            <v>38211</v>
          </cell>
          <cell r="H1431" t="str">
            <v>BBB+</v>
          </cell>
          <cell r="I1431" t="str">
            <v>Rating Outlook Stable</v>
          </cell>
        </row>
        <row r="1432">
          <cell r="A1432">
            <v>80091833</v>
          </cell>
          <cell r="B1432" t="str">
            <v>JDN Realty Corporation</v>
          </cell>
          <cell r="C1432" t="str">
            <v>Banks</v>
          </cell>
          <cell r="D1432" t="str">
            <v>UNITED STATES</v>
          </cell>
          <cell r="E1432" t="str">
            <v>Y</v>
          </cell>
          <cell r="F1432" t="str">
            <v>Upgrade</v>
          </cell>
          <cell r="G1432">
            <v>37693</v>
          </cell>
          <cell r="H1432" t="str">
            <v>BBB-</v>
          </cell>
          <cell r="I1432" t="str">
            <v>Rating Outlook Stable</v>
          </cell>
        </row>
        <row r="1433">
          <cell r="A1433">
            <v>80091835</v>
          </cell>
          <cell r="B1433" t="str">
            <v>Regency Centers, L.P.</v>
          </cell>
          <cell r="C1433" t="str">
            <v>Banks</v>
          </cell>
          <cell r="D1433" t="str">
            <v>UNITED STATES</v>
          </cell>
          <cell r="E1433" t="str">
            <v>Y</v>
          </cell>
          <cell r="F1433" t="str">
            <v>Affirmed</v>
          </cell>
          <cell r="G1433">
            <v>38194</v>
          </cell>
          <cell r="H1433" t="str">
            <v>BBB+</v>
          </cell>
          <cell r="I1433" t="str">
            <v>Rating Outlook Stable</v>
          </cell>
        </row>
        <row r="1434">
          <cell r="A1434">
            <v>80091838</v>
          </cell>
          <cell r="B1434" t="str">
            <v>U.S. Restaurant Properties Operating L.P.</v>
          </cell>
          <cell r="C1434" t="str">
            <v>Real Estate Investment Trusts</v>
          </cell>
          <cell r="D1434" t="str">
            <v>UNITED STATES</v>
          </cell>
          <cell r="E1434" t="str">
            <v>Y</v>
          </cell>
          <cell r="F1434" t="str">
            <v>Rating Watch On</v>
          </cell>
          <cell r="G1434">
            <v>38233</v>
          </cell>
          <cell r="H1434" t="str">
            <v>BB</v>
          </cell>
          <cell r="I1434" t="str">
            <v>Rating Watch Evolving</v>
          </cell>
        </row>
        <row r="1435">
          <cell r="A1435">
            <v>80091840</v>
          </cell>
          <cell r="B1435" t="str">
            <v>Union National Bank</v>
          </cell>
          <cell r="C1435" t="str">
            <v>Banks</v>
          </cell>
          <cell r="D1435" t="str">
            <v>UNITED ARAB EMIRATES</v>
          </cell>
          <cell r="E1435" t="str">
            <v>Y</v>
          </cell>
          <cell r="F1435" t="str">
            <v>Affirmed</v>
          </cell>
          <cell r="G1435">
            <v>38212</v>
          </cell>
          <cell r="H1435" t="str">
            <v>A-</v>
          </cell>
          <cell r="I1435" t="str">
            <v>Rating Outlook Stable</v>
          </cell>
        </row>
        <row r="1436">
          <cell r="A1436">
            <v>80091841</v>
          </cell>
          <cell r="B1436" t="str">
            <v>Mashreqbank</v>
          </cell>
          <cell r="C1436" t="str">
            <v>Banks</v>
          </cell>
          <cell r="D1436" t="str">
            <v>UNITED ARAB EMIRATES</v>
          </cell>
          <cell r="E1436" t="str">
            <v>Y</v>
          </cell>
          <cell r="F1436" t="str">
            <v>Affirmed</v>
          </cell>
          <cell r="G1436">
            <v>38215</v>
          </cell>
          <cell r="H1436" t="str">
            <v>A-</v>
          </cell>
          <cell r="I1436" t="str">
            <v>Rating Outlook Stable</v>
          </cell>
        </row>
        <row r="1437">
          <cell r="A1437">
            <v>80091842</v>
          </cell>
          <cell r="B1437" t="str">
            <v>Emirates Bank International</v>
          </cell>
          <cell r="C1437" t="str">
            <v>Banks</v>
          </cell>
          <cell r="D1437" t="str">
            <v>UNITED ARAB EMIRATES</v>
          </cell>
          <cell r="E1437" t="str">
            <v>Y</v>
          </cell>
          <cell r="F1437" t="str">
            <v>Affirmed</v>
          </cell>
          <cell r="G1437">
            <v>38212</v>
          </cell>
          <cell r="H1437" t="str">
            <v>A</v>
          </cell>
          <cell r="I1437" t="str">
            <v>Rating Outlook Stable</v>
          </cell>
        </row>
        <row r="1438">
          <cell r="A1438">
            <v>80091843</v>
          </cell>
          <cell r="B1438" t="str">
            <v>Bank of Sharjah</v>
          </cell>
          <cell r="C1438" t="str">
            <v>Banks</v>
          </cell>
          <cell r="D1438" t="str">
            <v>UNITED ARAB EMIRATES</v>
          </cell>
          <cell r="E1438" t="str">
            <v>Y</v>
          </cell>
          <cell r="F1438" t="str">
            <v>Affirmed</v>
          </cell>
          <cell r="G1438">
            <v>37922</v>
          </cell>
          <cell r="H1438" t="str">
            <v>BBB+</v>
          </cell>
          <cell r="I1438" t="str">
            <v>Rating Outlook Stable</v>
          </cell>
        </row>
        <row r="1439">
          <cell r="A1439">
            <v>80091844</v>
          </cell>
          <cell r="B1439" t="str">
            <v>HSBC Bank Argentina</v>
          </cell>
          <cell r="C1439" t="str">
            <v>Banks</v>
          </cell>
          <cell r="D1439" t="str">
            <v>ARGENTINA</v>
          </cell>
          <cell r="E1439" t="str">
            <v>Y</v>
          </cell>
          <cell r="F1439" t="str">
            <v>Withdrawn</v>
          </cell>
          <cell r="G1439">
            <v>37265</v>
          </cell>
          <cell r="H1439" t="str">
            <v>NR</v>
          </cell>
          <cell r="I1439" t="str">
            <v>Rating Watch Off</v>
          </cell>
        </row>
        <row r="1440">
          <cell r="A1440">
            <v>80091845</v>
          </cell>
          <cell r="B1440" t="str">
            <v>Banco de Inversion y Comercio Exterior</v>
          </cell>
          <cell r="C1440" t="str">
            <v>Banks</v>
          </cell>
          <cell r="D1440" t="str">
            <v>ARGENTINA</v>
          </cell>
          <cell r="E1440" t="str">
            <v>Y</v>
          </cell>
          <cell r="F1440" t="str">
            <v>Withdrawn</v>
          </cell>
          <cell r="G1440">
            <v>37265</v>
          </cell>
          <cell r="H1440" t="str">
            <v>NR</v>
          </cell>
          <cell r="I1440" t="str">
            <v>Rating Watch Negative</v>
          </cell>
        </row>
        <row r="1441">
          <cell r="A1441">
            <v>80091847</v>
          </cell>
          <cell r="B1441" t="str">
            <v>Banco Votorantim S.A.</v>
          </cell>
          <cell r="C1441" t="str">
            <v>Banks</v>
          </cell>
          <cell r="D1441" t="str">
            <v>BRAZIL</v>
          </cell>
          <cell r="E1441" t="str">
            <v>Y</v>
          </cell>
          <cell r="F1441" t="str">
            <v>Upgrade</v>
          </cell>
          <cell r="G1441">
            <v>38259</v>
          </cell>
          <cell r="H1441" t="str">
            <v>BB-</v>
          </cell>
          <cell r="I1441" t="str">
            <v>Rating Outlook Stable</v>
          </cell>
        </row>
        <row r="1442">
          <cell r="A1442">
            <v>80091848</v>
          </cell>
          <cell r="B1442" t="str">
            <v>Corpbanca</v>
          </cell>
          <cell r="C1442" t="str">
            <v>Banks</v>
          </cell>
          <cell r="D1442" t="str">
            <v>CHILE</v>
          </cell>
          <cell r="E1442" t="str">
            <v>Y</v>
          </cell>
          <cell r="F1442" t="str">
            <v>Upgrade</v>
          </cell>
          <cell r="G1442">
            <v>38103</v>
          </cell>
          <cell r="H1442" t="str">
            <v>BBB+</v>
          </cell>
          <cell r="I1442" t="str">
            <v>Rating Outlook Stable</v>
          </cell>
        </row>
        <row r="1443">
          <cell r="A1443">
            <v>80091849</v>
          </cell>
          <cell r="B1443" t="str">
            <v>Banco del Estado de Chile</v>
          </cell>
          <cell r="C1443" t="str">
            <v>Banks</v>
          </cell>
          <cell r="D1443" t="str">
            <v>CHILE</v>
          </cell>
          <cell r="E1443" t="str">
            <v>Y</v>
          </cell>
          <cell r="F1443" t="str">
            <v>Withdrawn</v>
          </cell>
          <cell r="G1443">
            <v>37440</v>
          </cell>
          <cell r="H1443" t="str">
            <v>NR</v>
          </cell>
        </row>
        <row r="1444">
          <cell r="A1444">
            <v>80091851</v>
          </cell>
          <cell r="B1444" t="str">
            <v>Banco Popular Dominicano</v>
          </cell>
          <cell r="C1444" t="str">
            <v>Banks</v>
          </cell>
          <cell r="D1444" t="str">
            <v>DOMINICAN REPUBLIC</v>
          </cell>
          <cell r="E1444" t="str">
            <v>Y</v>
          </cell>
          <cell r="F1444" t="str">
            <v>Withdrawn</v>
          </cell>
          <cell r="G1444">
            <v>38015</v>
          </cell>
          <cell r="H1444" t="str">
            <v>NR</v>
          </cell>
        </row>
        <row r="1445">
          <cell r="A1445">
            <v>80091852</v>
          </cell>
          <cell r="B1445" t="str">
            <v>Banco Leon</v>
          </cell>
          <cell r="C1445" t="str">
            <v>Banks</v>
          </cell>
          <cell r="D1445" t="str">
            <v>DOMINICAN REPUBLIC</v>
          </cell>
          <cell r="E1445" t="str">
            <v>Y</v>
          </cell>
          <cell r="F1445" t="str">
            <v>Downgrade</v>
          </cell>
          <cell r="G1445">
            <v>38020</v>
          </cell>
          <cell r="H1445" t="str">
            <v>CCC+</v>
          </cell>
          <cell r="I1445" t="str">
            <v>Rating Watch Negative</v>
          </cell>
        </row>
        <row r="1446">
          <cell r="A1446">
            <v>80091853</v>
          </cell>
          <cell r="B1446" t="str">
            <v>Banco Intercontinental, SA</v>
          </cell>
          <cell r="C1446" t="str">
            <v>Banks</v>
          </cell>
          <cell r="D1446" t="str">
            <v>DOMINICAN REPUBLIC</v>
          </cell>
          <cell r="E1446" t="str">
            <v>N</v>
          </cell>
          <cell r="F1446" t="str">
            <v>Withdrawn</v>
          </cell>
          <cell r="G1446">
            <v>37816</v>
          </cell>
          <cell r="H1446" t="str">
            <v>NR</v>
          </cell>
        </row>
        <row r="1447">
          <cell r="A1447">
            <v>80091854</v>
          </cell>
          <cell r="B1447" t="str">
            <v>Banco Del Pichincha C.A. y Subsidiarias</v>
          </cell>
          <cell r="C1447" t="str">
            <v>Banks</v>
          </cell>
          <cell r="D1447" t="str">
            <v>ECUADOR</v>
          </cell>
          <cell r="E1447" t="str">
            <v>Y</v>
          </cell>
          <cell r="F1447" t="str">
            <v>Affirmed</v>
          </cell>
          <cell r="G1447">
            <v>37890</v>
          </cell>
          <cell r="H1447" t="str">
            <v>CCC+</v>
          </cell>
          <cell r="I1447" t="str">
            <v>Rating Outlook Stable</v>
          </cell>
        </row>
        <row r="1448">
          <cell r="A1448">
            <v>80091856</v>
          </cell>
          <cell r="B1448" t="str">
            <v>Banco Mercantil del Norte</v>
          </cell>
          <cell r="C1448" t="str">
            <v>Banks</v>
          </cell>
          <cell r="D1448" t="str">
            <v>MEXICO</v>
          </cell>
          <cell r="E1448" t="str">
            <v>Y</v>
          </cell>
          <cell r="F1448" t="str">
            <v>Affirmed</v>
          </cell>
          <cell r="G1448">
            <v>37771</v>
          </cell>
          <cell r="H1448" t="str">
            <v>BBB-</v>
          </cell>
          <cell r="I1448" t="str">
            <v>Rating Outlook Stable</v>
          </cell>
        </row>
        <row r="1449">
          <cell r="A1449">
            <v>80091859</v>
          </cell>
          <cell r="B1449" t="str">
            <v>Banco Salvadoreno</v>
          </cell>
          <cell r="C1449" t="str">
            <v>Banks</v>
          </cell>
          <cell r="D1449" t="str">
            <v>EL SALVADOR</v>
          </cell>
          <cell r="E1449" t="str">
            <v>Y</v>
          </cell>
          <cell r="F1449" t="str">
            <v>Affirmed</v>
          </cell>
          <cell r="G1449">
            <v>38119</v>
          </cell>
          <cell r="H1449" t="str">
            <v>BB</v>
          </cell>
          <cell r="I1449" t="str">
            <v>Rating Outlook Negative</v>
          </cell>
        </row>
        <row r="1450">
          <cell r="A1450">
            <v>80091860</v>
          </cell>
          <cell r="B1450" t="str">
            <v>Banco de Comercio De El Salvador</v>
          </cell>
          <cell r="C1450" t="str">
            <v>Banks</v>
          </cell>
          <cell r="D1450" t="str">
            <v>EL SALVADOR</v>
          </cell>
          <cell r="E1450" t="str">
            <v>Y</v>
          </cell>
          <cell r="F1450" t="str">
            <v>Affirmed</v>
          </cell>
          <cell r="G1450">
            <v>38184</v>
          </cell>
          <cell r="H1450" t="str">
            <v>BB</v>
          </cell>
          <cell r="I1450" t="str">
            <v>Rating Outlook Stable</v>
          </cell>
        </row>
        <row r="1451">
          <cell r="A1451">
            <v>80091861</v>
          </cell>
          <cell r="B1451" t="str">
            <v>Turkiye Sinai Kalkinma Bankasi A.S.</v>
          </cell>
          <cell r="C1451" t="str">
            <v>Banks</v>
          </cell>
          <cell r="D1451" t="str">
            <v>TURKEY</v>
          </cell>
          <cell r="E1451" t="str">
            <v>Y</v>
          </cell>
          <cell r="F1451" t="str">
            <v>Affirmed</v>
          </cell>
          <cell r="G1451">
            <v>38226</v>
          </cell>
          <cell r="H1451" t="str">
            <v>B+</v>
          </cell>
          <cell r="I1451" t="str">
            <v>Rating Outlook Positive</v>
          </cell>
        </row>
        <row r="1452">
          <cell r="A1452">
            <v>80091862</v>
          </cell>
          <cell r="B1452" t="str">
            <v>Turkiye Halk Bankasi</v>
          </cell>
          <cell r="C1452" t="str">
            <v>Banks</v>
          </cell>
          <cell r="D1452" t="str">
            <v>TURKEY</v>
          </cell>
          <cell r="E1452" t="str">
            <v>Y</v>
          </cell>
          <cell r="F1452" t="str">
            <v>Affirmed</v>
          </cell>
          <cell r="G1452">
            <v>38226</v>
          </cell>
          <cell r="H1452" t="str">
            <v>B+</v>
          </cell>
          <cell r="I1452" t="str">
            <v>Rating Outlook Positive</v>
          </cell>
        </row>
        <row r="1453">
          <cell r="A1453">
            <v>80091863</v>
          </cell>
          <cell r="B1453" t="str">
            <v>Disbank</v>
          </cell>
          <cell r="C1453" t="str">
            <v>Banks</v>
          </cell>
          <cell r="D1453" t="str">
            <v>TURKEY</v>
          </cell>
          <cell r="E1453" t="str">
            <v>Y</v>
          </cell>
          <cell r="F1453" t="str">
            <v>Affirmed</v>
          </cell>
          <cell r="G1453">
            <v>38233</v>
          </cell>
          <cell r="H1453" t="str">
            <v>B+</v>
          </cell>
          <cell r="I1453" t="str">
            <v>Rating Outlook Stable</v>
          </cell>
        </row>
        <row r="1454">
          <cell r="A1454">
            <v>80091864</v>
          </cell>
          <cell r="B1454" t="str">
            <v>Tekfenbank A.S.</v>
          </cell>
          <cell r="C1454" t="str">
            <v>Banks</v>
          </cell>
          <cell r="D1454" t="str">
            <v>TURKEY</v>
          </cell>
          <cell r="E1454" t="str">
            <v>Y</v>
          </cell>
          <cell r="F1454" t="str">
            <v>Revision Outlook</v>
          </cell>
          <cell r="G1454">
            <v>37860</v>
          </cell>
          <cell r="H1454" t="str">
            <v>B-</v>
          </cell>
          <cell r="I1454" t="str">
            <v>Rating Outlook Stable</v>
          </cell>
        </row>
        <row r="1455">
          <cell r="A1455">
            <v>80091865</v>
          </cell>
          <cell r="B1455" t="str">
            <v>Garanti Finansal Kiralama A.S.</v>
          </cell>
          <cell r="C1455" t="str">
            <v>Banks</v>
          </cell>
          <cell r="D1455" t="str">
            <v>TURKEY</v>
          </cell>
          <cell r="E1455" t="str">
            <v>Y</v>
          </cell>
          <cell r="F1455" t="str">
            <v>Affirmed</v>
          </cell>
          <cell r="G1455">
            <v>38226</v>
          </cell>
          <cell r="H1455" t="str">
            <v>B+</v>
          </cell>
          <cell r="I1455" t="str">
            <v>Rating Outlook Positive</v>
          </cell>
        </row>
        <row r="1456">
          <cell r="A1456">
            <v>80091866</v>
          </cell>
          <cell r="B1456" t="str">
            <v>Denizbank</v>
          </cell>
          <cell r="C1456" t="str">
            <v>Banks</v>
          </cell>
          <cell r="D1456" t="str">
            <v>TURKEY</v>
          </cell>
          <cell r="E1456" t="str">
            <v>Y</v>
          </cell>
          <cell r="F1456" t="str">
            <v>Affirmed</v>
          </cell>
          <cell r="G1456">
            <v>38233</v>
          </cell>
          <cell r="H1456" t="str">
            <v>B+</v>
          </cell>
          <cell r="I1456" t="str">
            <v>Rating Outlook Stable</v>
          </cell>
        </row>
        <row r="1457">
          <cell r="A1457">
            <v>80091867</v>
          </cell>
          <cell r="B1457" t="str">
            <v>RBTT Financial Holdings Limited</v>
          </cell>
          <cell r="C1457" t="str">
            <v>Banks</v>
          </cell>
          <cell r="D1457" t="str">
            <v>TRINIDAD AND TOBAGO</v>
          </cell>
          <cell r="E1457" t="str">
            <v>Y</v>
          </cell>
          <cell r="F1457" t="str">
            <v>Affirmed</v>
          </cell>
          <cell r="G1457">
            <v>37657</v>
          </cell>
          <cell r="H1457" t="str">
            <v>BB+</v>
          </cell>
          <cell r="I1457" t="str">
            <v>Rating Outlook Negative</v>
          </cell>
        </row>
        <row r="1458">
          <cell r="A1458">
            <v>80091868</v>
          </cell>
          <cell r="B1458" t="str">
            <v>Republic Bank Limited</v>
          </cell>
          <cell r="C1458" t="str">
            <v>Banks</v>
          </cell>
          <cell r="D1458" t="str">
            <v>TRINIDAD AND TOBAGO</v>
          </cell>
          <cell r="E1458" t="str">
            <v>Y</v>
          </cell>
          <cell r="F1458" t="str">
            <v>Affirmed</v>
          </cell>
          <cell r="G1458">
            <v>37581</v>
          </cell>
          <cell r="H1458" t="str">
            <v>BBB-</v>
          </cell>
          <cell r="I1458" t="str">
            <v>Rating Outlook Stable</v>
          </cell>
        </row>
        <row r="1459">
          <cell r="A1459">
            <v>80091869</v>
          </cell>
          <cell r="B1459" t="str">
            <v>Development Finance Limited</v>
          </cell>
          <cell r="C1459" t="str">
            <v>Banks</v>
          </cell>
          <cell r="D1459" t="str">
            <v>TRINIDAD AND TOBAGO</v>
          </cell>
          <cell r="E1459" t="str">
            <v>Y</v>
          </cell>
          <cell r="F1459" t="str">
            <v>Affirmed</v>
          </cell>
          <cell r="G1459">
            <v>37165</v>
          </cell>
          <cell r="H1459" t="str">
            <v>BB</v>
          </cell>
          <cell r="I1459" t="str">
            <v>Rating Outlook Stable</v>
          </cell>
        </row>
        <row r="1460">
          <cell r="A1460">
            <v>80091870</v>
          </cell>
          <cell r="B1460" t="str">
            <v>World Savings Bank</v>
          </cell>
          <cell r="C1460" t="str">
            <v>Banks</v>
          </cell>
          <cell r="D1460" t="str">
            <v>UNITED STATES</v>
          </cell>
          <cell r="E1460" t="str">
            <v>N</v>
          </cell>
          <cell r="F1460" t="str">
            <v>Withdrawn</v>
          </cell>
          <cell r="G1460">
            <v>37340</v>
          </cell>
          <cell r="H1460" t="str">
            <v>NR</v>
          </cell>
          <cell r="I1460" t="str">
            <v>Not on Rating Watch</v>
          </cell>
        </row>
        <row r="1461">
          <cell r="A1461">
            <v>80091871</v>
          </cell>
          <cell r="B1461" t="str">
            <v>World Savings &amp; Loan Association</v>
          </cell>
          <cell r="C1461" t="str">
            <v>Banks</v>
          </cell>
          <cell r="D1461" t="str">
            <v>UNITED STATES</v>
          </cell>
          <cell r="E1461" t="str">
            <v>N</v>
          </cell>
          <cell r="F1461" t="str">
            <v>Withdrawn</v>
          </cell>
          <cell r="G1461">
            <v>37340</v>
          </cell>
          <cell r="H1461" t="str">
            <v>NR</v>
          </cell>
          <cell r="I1461" t="str">
            <v>Not on Rating Watch</v>
          </cell>
        </row>
        <row r="1462">
          <cell r="A1462">
            <v>80091872</v>
          </cell>
          <cell r="B1462" t="str">
            <v>Woodstock National Bank</v>
          </cell>
          <cell r="C1462" t="str">
            <v>Banks</v>
          </cell>
          <cell r="D1462" t="str">
            <v>UNITED STATES</v>
          </cell>
          <cell r="E1462" t="str">
            <v>N</v>
          </cell>
          <cell r="F1462" t="str">
            <v>Withdrawn</v>
          </cell>
          <cell r="G1462">
            <v>37813</v>
          </cell>
          <cell r="H1462" t="str">
            <v>NR</v>
          </cell>
        </row>
        <row r="1463">
          <cell r="A1463">
            <v>80091873</v>
          </cell>
          <cell r="B1463" t="str">
            <v>Wilmington Trust Company</v>
          </cell>
          <cell r="C1463" t="str">
            <v>Banks</v>
          </cell>
          <cell r="D1463" t="str">
            <v>UNITED STATES</v>
          </cell>
          <cell r="E1463" t="str">
            <v>Y</v>
          </cell>
          <cell r="F1463" t="str">
            <v>Affirmed</v>
          </cell>
          <cell r="G1463">
            <v>37715</v>
          </cell>
          <cell r="H1463" t="str">
            <v>A+</v>
          </cell>
          <cell r="I1463" t="str">
            <v>Rating Outlook Stable</v>
          </cell>
        </row>
        <row r="1464">
          <cell r="A1464">
            <v>80091874</v>
          </cell>
          <cell r="B1464" t="str">
            <v>Whitney National Bank</v>
          </cell>
          <cell r="C1464" t="str">
            <v>Banks</v>
          </cell>
          <cell r="D1464" t="str">
            <v>UNITED STATES</v>
          </cell>
          <cell r="E1464" t="str">
            <v>Y</v>
          </cell>
          <cell r="F1464" t="str">
            <v>Revision Rating</v>
          </cell>
          <cell r="G1464">
            <v>36861</v>
          </cell>
          <cell r="H1464" t="str">
            <v>BBB+</v>
          </cell>
          <cell r="I1464" t="str">
            <v>Rating Outlook Stable</v>
          </cell>
        </row>
        <row r="1465">
          <cell r="A1465">
            <v>80091875</v>
          </cell>
          <cell r="B1465" t="str">
            <v>Westminster Bank &amp; Trust, Carroll County</v>
          </cell>
          <cell r="C1465" t="str">
            <v>Banks</v>
          </cell>
          <cell r="D1465" t="str">
            <v>UNITED STATES</v>
          </cell>
          <cell r="E1465" t="str">
            <v>N</v>
          </cell>
          <cell r="F1465" t="str">
            <v>Withdrawn</v>
          </cell>
          <cell r="G1465">
            <v>37140</v>
          </cell>
          <cell r="H1465" t="str">
            <v>NR</v>
          </cell>
          <cell r="I1465" t="str">
            <v>Rating Outlook Stable</v>
          </cell>
        </row>
        <row r="1466">
          <cell r="A1466">
            <v>80091876</v>
          </cell>
          <cell r="B1466" t="str">
            <v>Westamerica Bank</v>
          </cell>
          <cell r="C1466" t="str">
            <v>Banks</v>
          </cell>
          <cell r="D1466" t="str">
            <v>UNITED STATES</v>
          </cell>
          <cell r="E1466" t="str">
            <v>Y</v>
          </cell>
          <cell r="F1466" t="str">
            <v>Rating Watch On</v>
          </cell>
          <cell r="G1466">
            <v>38230</v>
          </cell>
          <cell r="H1466" t="str">
            <v>A</v>
          </cell>
          <cell r="I1466" t="str">
            <v>Rating Watch Negative</v>
          </cell>
        </row>
        <row r="1467">
          <cell r="A1467">
            <v>80091882</v>
          </cell>
          <cell r="B1467" t="str">
            <v>Washington Federal Savings and Loan Association</v>
          </cell>
          <cell r="C1467" t="str">
            <v>Banks</v>
          </cell>
          <cell r="D1467" t="str">
            <v>UNITED STATES</v>
          </cell>
          <cell r="E1467" t="str">
            <v>Y</v>
          </cell>
          <cell r="F1467" t="str">
            <v>Revision Rating</v>
          </cell>
          <cell r="G1467">
            <v>36861</v>
          </cell>
          <cell r="H1467" t="str">
            <v>A-</v>
          </cell>
          <cell r="I1467" t="str">
            <v>Rating Outlook Stable</v>
          </cell>
        </row>
        <row r="1468">
          <cell r="A1468">
            <v>80091884</v>
          </cell>
          <cell r="B1468" t="str">
            <v>Union Planters Bank, NA</v>
          </cell>
          <cell r="C1468" t="str">
            <v>Banks</v>
          </cell>
          <cell r="D1468" t="str">
            <v>UNITED STATES</v>
          </cell>
          <cell r="E1468" t="str">
            <v>Y</v>
          </cell>
          <cell r="F1468" t="str">
            <v>Upgrade</v>
          </cell>
          <cell r="G1468">
            <v>38169</v>
          </cell>
          <cell r="H1468" t="str">
            <v>A+</v>
          </cell>
          <cell r="I1468" t="str">
            <v>Rating Outlook Stable</v>
          </cell>
        </row>
        <row r="1469">
          <cell r="A1469">
            <v>80091885</v>
          </cell>
          <cell r="B1469" t="str">
            <v>UMB Bank, National Association</v>
          </cell>
          <cell r="C1469" t="str">
            <v>Banks</v>
          </cell>
          <cell r="D1469" t="str">
            <v>UNITED STATES</v>
          </cell>
          <cell r="E1469" t="str">
            <v>Y</v>
          </cell>
          <cell r="F1469" t="str">
            <v>Affirmed</v>
          </cell>
          <cell r="G1469">
            <v>37582</v>
          </cell>
          <cell r="H1469" t="str">
            <v>A+</v>
          </cell>
          <cell r="I1469" t="str">
            <v>Rating Outlook Negative</v>
          </cell>
        </row>
        <row r="1470">
          <cell r="A1470">
            <v>80091886</v>
          </cell>
          <cell r="B1470" t="str">
            <v>U.S. Trust Co. of New York</v>
          </cell>
          <cell r="C1470" t="str">
            <v>Banks</v>
          </cell>
          <cell r="D1470" t="str">
            <v>UNITED STATES</v>
          </cell>
          <cell r="E1470" t="str">
            <v>Y</v>
          </cell>
          <cell r="F1470" t="str">
            <v>Affirmed</v>
          </cell>
          <cell r="G1470">
            <v>37799</v>
          </cell>
          <cell r="H1470" t="str">
            <v>A</v>
          </cell>
        </row>
        <row r="1471">
          <cell r="A1471">
            <v>80091887</v>
          </cell>
          <cell r="B1471" t="str">
            <v>U.S. Bank, N.A. ND</v>
          </cell>
          <cell r="C1471" t="str">
            <v>Banks</v>
          </cell>
          <cell r="D1471" t="str">
            <v>UNITED STATES</v>
          </cell>
          <cell r="E1471" t="str">
            <v>Y</v>
          </cell>
          <cell r="F1471" t="str">
            <v>Upgrade</v>
          </cell>
          <cell r="G1471">
            <v>38257</v>
          </cell>
          <cell r="H1471" t="str">
            <v>AA-</v>
          </cell>
          <cell r="I1471" t="str">
            <v>Rating Outlook Stable</v>
          </cell>
        </row>
        <row r="1472">
          <cell r="A1472">
            <v>80091888</v>
          </cell>
          <cell r="B1472" t="str">
            <v>U.S. Bank, N.A. MT</v>
          </cell>
          <cell r="C1472" t="str">
            <v>Banks</v>
          </cell>
          <cell r="D1472" t="str">
            <v>UNITED STATES</v>
          </cell>
          <cell r="E1472" t="str">
            <v>N</v>
          </cell>
          <cell r="F1472" t="str">
            <v>Withdrawn</v>
          </cell>
          <cell r="G1472">
            <v>37813</v>
          </cell>
          <cell r="H1472" t="str">
            <v>NR</v>
          </cell>
        </row>
        <row r="1473">
          <cell r="A1473">
            <v>80091889</v>
          </cell>
          <cell r="B1473" t="str">
            <v>Trustmark National Bank</v>
          </cell>
          <cell r="C1473" t="str">
            <v>Banks</v>
          </cell>
          <cell r="D1473" t="str">
            <v>UNITED STATES</v>
          </cell>
          <cell r="E1473" t="str">
            <v>Y</v>
          </cell>
          <cell r="F1473" t="str">
            <v>Revision Rating</v>
          </cell>
          <cell r="G1473">
            <v>36861</v>
          </cell>
          <cell r="H1473" t="str">
            <v>A-</v>
          </cell>
          <cell r="I1473" t="str">
            <v>Rating Outlook Stable</v>
          </cell>
        </row>
        <row r="1474">
          <cell r="A1474">
            <v>80091890</v>
          </cell>
          <cell r="B1474" t="str">
            <v>Three Rivers Bank &amp; Trust Company</v>
          </cell>
          <cell r="C1474" t="str">
            <v>Banks</v>
          </cell>
          <cell r="D1474" t="str">
            <v>UNITED STATES</v>
          </cell>
          <cell r="E1474" t="str">
            <v>N</v>
          </cell>
          <cell r="F1474" t="str">
            <v>Withdrawn</v>
          </cell>
          <cell r="G1474">
            <v>37558</v>
          </cell>
          <cell r="H1474" t="str">
            <v>NR</v>
          </cell>
          <cell r="I1474" t="str">
            <v>Rating Outlook Stable</v>
          </cell>
        </row>
        <row r="1475">
          <cell r="A1475">
            <v>80091891</v>
          </cell>
          <cell r="B1475" t="str">
            <v>Summit Bank (PA)</v>
          </cell>
          <cell r="C1475" t="str">
            <v>Banks</v>
          </cell>
          <cell r="D1475" t="str">
            <v>UNITED STATES</v>
          </cell>
          <cell r="E1475" t="str">
            <v>N</v>
          </cell>
          <cell r="F1475" t="str">
            <v>Withdrawn</v>
          </cell>
          <cell r="G1475">
            <v>37454</v>
          </cell>
          <cell r="H1475" t="str">
            <v>NR</v>
          </cell>
          <cell r="I1475" t="str">
            <v>Rating Watch Off</v>
          </cell>
        </row>
        <row r="1476">
          <cell r="A1476">
            <v>80091892</v>
          </cell>
          <cell r="B1476" t="str">
            <v>Summit Bank (NJ)</v>
          </cell>
          <cell r="C1476" t="str">
            <v>Banks</v>
          </cell>
          <cell r="D1476" t="str">
            <v>UNITED STATES</v>
          </cell>
          <cell r="E1476" t="str">
            <v>N</v>
          </cell>
          <cell r="F1476" t="str">
            <v>Withdrawn</v>
          </cell>
          <cell r="G1476">
            <v>37454</v>
          </cell>
          <cell r="H1476" t="str">
            <v>NR</v>
          </cell>
          <cell r="I1476" t="str">
            <v>Rating Outlook Stable</v>
          </cell>
        </row>
        <row r="1477">
          <cell r="A1477">
            <v>80091893</v>
          </cell>
          <cell r="B1477" t="str">
            <v>Sterling Bank</v>
          </cell>
          <cell r="C1477" t="str">
            <v>Banks</v>
          </cell>
          <cell r="D1477" t="str">
            <v>UNITED STATES</v>
          </cell>
          <cell r="E1477" t="str">
            <v>Y</v>
          </cell>
          <cell r="F1477" t="str">
            <v>Revision Rating</v>
          </cell>
          <cell r="G1477">
            <v>36861</v>
          </cell>
          <cell r="H1477" t="str">
            <v>A</v>
          </cell>
          <cell r="I1477" t="str">
            <v>Rating Outlook Stable</v>
          </cell>
        </row>
        <row r="1478">
          <cell r="A1478">
            <v>80091894</v>
          </cell>
          <cell r="B1478" t="str">
            <v>Standard Federal Bank National Association</v>
          </cell>
          <cell r="C1478" t="str">
            <v>Banks</v>
          </cell>
          <cell r="D1478" t="str">
            <v>UNITED STATES</v>
          </cell>
          <cell r="E1478" t="str">
            <v>Y</v>
          </cell>
          <cell r="F1478" t="str">
            <v>Downgrade</v>
          </cell>
          <cell r="G1478">
            <v>37552</v>
          </cell>
          <cell r="H1478" t="str">
            <v>AA-</v>
          </cell>
          <cell r="I1478" t="str">
            <v>Rating Outlook Stable</v>
          </cell>
        </row>
        <row r="1479">
          <cell r="A1479">
            <v>80091895</v>
          </cell>
          <cell r="B1479" t="str">
            <v>St. Michaels Bank</v>
          </cell>
          <cell r="C1479" t="str">
            <v>Banks</v>
          </cell>
          <cell r="D1479" t="str">
            <v>UNITED STATES</v>
          </cell>
          <cell r="E1479" t="str">
            <v>N</v>
          </cell>
          <cell r="F1479" t="str">
            <v>Withdrawn</v>
          </cell>
          <cell r="G1479">
            <v>37140</v>
          </cell>
          <cell r="H1479" t="str">
            <v>NR</v>
          </cell>
          <cell r="I1479" t="str">
            <v>Rating Outlook Stable</v>
          </cell>
        </row>
        <row r="1480">
          <cell r="A1480">
            <v>80091896</v>
          </cell>
          <cell r="B1480" t="str">
            <v>Southwest Bank of Texas</v>
          </cell>
          <cell r="C1480" t="str">
            <v>Banks</v>
          </cell>
          <cell r="D1480" t="str">
            <v>UNITED STATES</v>
          </cell>
          <cell r="E1480" t="str">
            <v>Y</v>
          </cell>
          <cell r="F1480" t="str">
            <v>Affirmed</v>
          </cell>
          <cell r="G1480">
            <v>38127</v>
          </cell>
          <cell r="H1480" t="str">
            <v>BBB</v>
          </cell>
          <cell r="I1480" t="str">
            <v>Rating Outlook Stable</v>
          </cell>
        </row>
        <row r="1481">
          <cell r="A1481">
            <v>80091897</v>
          </cell>
          <cell r="B1481" t="str">
            <v>Southwest Bank</v>
          </cell>
          <cell r="C1481" t="str">
            <v>Banks</v>
          </cell>
          <cell r="D1481" t="str">
            <v>UNITED STATES</v>
          </cell>
          <cell r="E1481" t="str">
            <v>N</v>
          </cell>
          <cell r="F1481" t="str">
            <v>Withdrawn</v>
          </cell>
          <cell r="G1481">
            <v>37566</v>
          </cell>
          <cell r="H1481" t="str">
            <v>NR</v>
          </cell>
          <cell r="I1481" t="str">
            <v>Rating Outlook Stable</v>
          </cell>
        </row>
        <row r="1482">
          <cell r="A1482">
            <v>80091898</v>
          </cell>
          <cell r="B1482" t="str">
            <v>SouthTrust Bank</v>
          </cell>
          <cell r="C1482" t="str">
            <v>Banks</v>
          </cell>
          <cell r="D1482" t="str">
            <v>UNITED STATES</v>
          </cell>
          <cell r="E1482" t="str">
            <v>Y</v>
          </cell>
          <cell r="F1482" t="str">
            <v>Rating Watch On</v>
          </cell>
          <cell r="G1482">
            <v>38159</v>
          </cell>
          <cell r="H1482" t="str">
            <v>A</v>
          </cell>
          <cell r="I1482" t="str">
            <v>Rating Watch Positive</v>
          </cell>
        </row>
        <row r="1483">
          <cell r="A1483">
            <v>80091899</v>
          </cell>
          <cell r="B1483" t="str">
            <v>Sea Island Bank</v>
          </cell>
          <cell r="C1483" t="str">
            <v>Banks</v>
          </cell>
          <cell r="D1483" t="str">
            <v>UNITED STATES</v>
          </cell>
          <cell r="E1483" t="str">
            <v>Y</v>
          </cell>
          <cell r="F1483" t="str">
            <v>Revision Rating</v>
          </cell>
          <cell r="G1483">
            <v>36861</v>
          </cell>
          <cell r="H1483" t="str">
            <v>A</v>
          </cell>
          <cell r="I1483" t="str">
            <v>Rating Outlook Stable</v>
          </cell>
        </row>
        <row r="1484">
          <cell r="A1484">
            <v>80091900</v>
          </cell>
          <cell r="B1484" t="str">
            <v>United California Bank</v>
          </cell>
          <cell r="C1484" t="str">
            <v>Banks</v>
          </cell>
          <cell r="D1484" t="str">
            <v>UNITED STATES</v>
          </cell>
          <cell r="E1484" t="str">
            <v>N</v>
          </cell>
          <cell r="F1484" t="str">
            <v>Withdrawn</v>
          </cell>
          <cell r="G1484">
            <v>37348</v>
          </cell>
          <cell r="H1484" t="str">
            <v>NR</v>
          </cell>
          <cell r="I1484" t="str">
            <v>Rating Outlook Positive</v>
          </cell>
        </row>
        <row r="1485">
          <cell r="A1485">
            <v>80091901</v>
          </cell>
          <cell r="B1485" t="str">
            <v>S &amp; T Bank</v>
          </cell>
          <cell r="C1485" t="str">
            <v>Banks</v>
          </cell>
          <cell r="D1485" t="str">
            <v>UNITED STATES</v>
          </cell>
          <cell r="E1485" t="str">
            <v>N</v>
          </cell>
          <cell r="F1485" t="str">
            <v>Withdrawn</v>
          </cell>
          <cell r="G1485">
            <v>36986</v>
          </cell>
          <cell r="H1485" t="str">
            <v>NR</v>
          </cell>
        </row>
        <row r="1486">
          <cell r="A1486">
            <v>80091902</v>
          </cell>
          <cell r="B1486" t="str">
            <v>Riggs Bank National Association</v>
          </cell>
          <cell r="C1486" t="str">
            <v>Banks</v>
          </cell>
          <cell r="D1486" t="str">
            <v>UNITED STATES</v>
          </cell>
          <cell r="E1486" t="str">
            <v>Y</v>
          </cell>
          <cell r="F1486" t="str">
            <v>Rating Watch On</v>
          </cell>
          <cell r="G1486">
            <v>38184</v>
          </cell>
          <cell r="H1486" t="str">
            <v>BB</v>
          </cell>
          <cell r="I1486" t="str">
            <v>Rating Watch Positive</v>
          </cell>
        </row>
        <row r="1487">
          <cell r="A1487">
            <v>80091903</v>
          </cell>
          <cell r="B1487" t="str">
            <v>Regions Bank</v>
          </cell>
          <cell r="C1487" t="str">
            <v>Banks</v>
          </cell>
          <cell r="D1487" t="str">
            <v>UNITED STATES</v>
          </cell>
          <cell r="E1487" t="str">
            <v>Y</v>
          </cell>
          <cell r="F1487" t="str">
            <v>Affirmed</v>
          </cell>
          <cell r="G1487">
            <v>38169</v>
          </cell>
          <cell r="H1487" t="str">
            <v>A+</v>
          </cell>
          <cell r="I1487" t="str">
            <v>Rating Outlook Stable</v>
          </cell>
        </row>
        <row r="1488">
          <cell r="A1488">
            <v>80091905</v>
          </cell>
          <cell r="B1488" t="str">
            <v>Provident Bank of Maryland</v>
          </cell>
          <cell r="C1488" t="str">
            <v>Banks</v>
          </cell>
          <cell r="D1488" t="str">
            <v>UNITED STATES</v>
          </cell>
          <cell r="E1488" t="str">
            <v>Y</v>
          </cell>
          <cell r="F1488" t="str">
            <v>Affirmed</v>
          </cell>
          <cell r="G1488">
            <v>37929</v>
          </cell>
          <cell r="H1488" t="str">
            <v>BBB-</v>
          </cell>
          <cell r="I1488" t="str">
            <v>Rating Outlook Stable</v>
          </cell>
        </row>
        <row r="1489">
          <cell r="A1489">
            <v>80091906</v>
          </cell>
          <cell r="B1489" t="str">
            <v>Potomac Valley Bank</v>
          </cell>
          <cell r="C1489" t="str">
            <v>Banks</v>
          </cell>
          <cell r="D1489" t="str">
            <v>UNITED STATES</v>
          </cell>
          <cell r="E1489" t="str">
            <v>N</v>
          </cell>
          <cell r="F1489" t="str">
            <v>Withdrawn</v>
          </cell>
          <cell r="G1489">
            <v>37140</v>
          </cell>
          <cell r="H1489" t="str">
            <v>NR</v>
          </cell>
          <cell r="I1489" t="str">
            <v>Rating Outlook Stable</v>
          </cell>
        </row>
        <row r="1490">
          <cell r="A1490">
            <v>80091907</v>
          </cell>
          <cell r="B1490" t="str">
            <v>PNC Bank, Delaware</v>
          </cell>
          <cell r="C1490" t="str">
            <v>Banks</v>
          </cell>
          <cell r="D1490" t="str">
            <v>UNITED STATES</v>
          </cell>
          <cell r="E1490" t="str">
            <v>Y</v>
          </cell>
          <cell r="F1490" t="str">
            <v>Affirmed</v>
          </cell>
          <cell r="G1490">
            <v>38225</v>
          </cell>
          <cell r="H1490" t="str">
            <v>A</v>
          </cell>
          <cell r="I1490" t="str">
            <v>Rating Outlook Stable</v>
          </cell>
        </row>
        <row r="1491">
          <cell r="A1491">
            <v>80091908</v>
          </cell>
          <cell r="B1491" t="str">
            <v>PineBank, National Association</v>
          </cell>
          <cell r="C1491" t="str">
            <v>Banks</v>
          </cell>
          <cell r="D1491" t="str">
            <v>UNITED STATES</v>
          </cell>
          <cell r="E1491" t="str">
            <v>N</v>
          </cell>
          <cell r="F1491" t="str">
            <v>Withdrawn</v>
          </cell>
          <cell r="G1491">
            <v>38093</v>
          </cell>
          <cell r="H1491" t="str">
            <v>NR</v>
          </cell>
        </row>
        <row r="1492">
          <cell r="A1492">
            <v>80091909</v>
          </cell>
          <cell r="B1492" t="str">
            <v>Peoples Bank of Maryland</v>
          </cell>
          <cell r="C1492" t="str">
            <v>Banks</v>
          </cell>
          <cell r="D1492" t="str">
            <v>UNITED STATES</v>
          </cell>
          <cell r="E1492" t="str">
            <v>N</v>
          </cell>
          <cell r="F1492" t="str">
            <v>Withdrawn</v>
          </cell>
          <cell r="G1492">
            <v>37140</v>
          </cell>
          <cell r="H1492" t="str">
            <v>NR</v>
          </cell>
          <cell r="I1492" t="str">
            <v>Rating Outlook Stable</v>
          </cell>
        </row>
        <row r="1493">
          <cell r="A1493">
            <v>80091910</v>
          </cell>
          <cell r="B1493" t="str">
            <v>Peoples &amp; Union Bank</v>
          </cell>
          <cell r="C1493" t="str">
            <v>Banks</v>
          </cell>
          <cell r="D1493" t="str">
            <v>UNITED STATES</v>
          </cell>
          <cell r="E1493" t="str">
            <v>N</v>
          </cell>
          <cell r="F1493" t="str">
            <v>Revision Rating</v>
          </cell>
          <cell r="G1493">
            <v>36861</v>
          </cell>
          <cell r="H1493" t="str">
            <v>A</v>
          </cell>
          <cell r="I1493" t="str">
            <v>Rating Outlook Stable</v>
          </cell>
        </row>
        <row r="1494">
          <cell r="A1494">
            <v>80091911</v>
          </cell>
          <cell r="B1494" t="str">
            <v>Peninsula Bank</v>
          </cell>
          <cell r="C1494" t="str">
            <v>Banks</v>
          </cell>
          <cell r="D1494" t="str">
            <v>UNITED STATES</v>
          </cell>
          <cell r="E1494" t="str">
            <v>N</v>
          </cell>
          <cell r="F1494" t="str">
            <v>Withdrawn</v>
          </cell>
          <cell r="G1494">
            <v>37140</v>
          </cell>
          <cell r="H1494" t="str">
            <v>NR</v>
          </cell>
          <cell r="I1494" t="str">
            <v>Rating Outlook Stable</v>
          </cell>
        </row>
        <row r="1495">
          <cell r="A1495">
            <v>80091912</v>
          </cell>
          <cell r="B1495" t="str">
            <v>Pacific Century Bank, NA INACTIVE</v>
          </cell>
          <cell r="C1495" t="str">
            <v>Banks</v>
          </cell>
          <cell r="D1495" t="str">
            <v>UNITED STATES</v>
          </cell>
          <cell r="E1495" t="str">
            <v>N</v>
          </cell>
          <cell r="F1495" t="str">
            <v>Revision Rating</v>
          </cell>
          <cell r="G1495">
            <v>36861</v>
          </cell>
          <cell r="H1495" t="str">
            <v>BBB</v>
          </cell>
          <cell r="I1495" t="str">
            <v>Rating Outlook Stable</v>
          </cell>
        </row>
        <row r="1496">
          <cell r="A1496">
            <v>80091913</v>
          </cell>
          <cell r="B1496" t="str">
            <v>One Valley Bank, NA (Inactive)</v>
          </cell>
          <cell r="C1496" t="str">
            <v>Banks</v>
          </cell>
          <cell r="D1496" t="str">
            <v>UNITED STATES</v>
          </cell>
          <cell r="E1496" t="str">
            <v>N</v>
          </cell>
          <cell r="F1496" t="str">
            <v>New Rating</v>
          </cell>
          <cell r="G1496">
            <v>36861</v>
          </cell>
          <cell r="H1496" t="str">
            <v>A</v>
          </cell>
          <cell r="I1496" t="str">
            <v>Rating Outlook Positive</v>
          </cell>
        </row>
        <row r="1497">
          <cell r="A1497">
            <v>80091914</v>
          </cell>
          <cell r="B1497" t="str">
            <v>Old National Bank</v>
          </cell>
          <cell r="C1497" t="str">
            <v>Banks</v>
          </cell>
          <cell r="D1497" t="str">
            <v>UNITED STATES</v>
          </cell>
          <cell r="E1497" t="str">
            <v>Y</v>
          </cell>
          <cell r="F1497" t="str">
            <v>Downgrade</v>
          </cell>
          <cell r="G1497">
            <v>38016</v>
          </cell>
          <cell r="H1497" t="str">
            <v>BBB</v>
          </cell>
          <cell r="I1497" t="str">
            <v>Rating Outlook Stable</v>
          </cell>
        </row>
        <row r="1498">
          <cell r="A1498">
            <v>80091915</v>
          </cell>
          <cell r="B1498" t="str">
            <v>Fifth Third Bank (Michigan)</v>
          </cell>
          <cell r="C1498" t="str">
            <v>Banks</v>
          </cell>
          <cell r="D1498" t="str">
            <v>UNITED STATES</v>
          </cell>
          <cell r="E1498" t="str">
            <v>Y</v>
          </cell>
          <cell r="F1498" t="str">
            <v>Affirmed</v>
          </cell>
          <cell r="G1498">
            <v>37707</v>
          </cell>
          <cell r="H1498" t="str">
            <v>AA-</v>
          </cell>
          <cell r="I1498" t="str">
            <v>Rating Outlook Stable</v>
          </cell>
        </row>
        <row r="1499">
          <cell r="A1499">
            <v>80091916</v>
          </cell>
          <cell r="B1499" t="str">
            <v>North Fork Bank</v>
          </cell>
          <cell r="C1499" t="str">
            <v>Banks</v>
          </cell>
          <cell r="D1499" t="str">
            <v>UNITED STATES</v>
          </cell>
          <cell r="E1499" t="str">
            <v>Y</v>
          </cell>
          <cell r="F1499" t="str">
            <v>Rating Watch On</v>
          </cell>
          <cell r="G1499">
            <v>38034</v>
          </cell>
          <cell r="H1499" t="str">
            <v>A</v>
          </cell>
          <cell r="I1499" t="str">
            <v>Rating Watch Negative</v>
          </cell>
        </row>
        <row r="1500">
          <cell r="A1500">
            <v>80091917</v>
          </cell>
          <cell r="B1500" t="str">
            <v>Nevada State Bank</v>
          </cell>
          <cell r="C1500" t="str">
            <v>Banks</v>
          </cell>
          <cell r="D1500" t="str">
            <v>UNITED STATES</v>
          </cell>
          <cell r="E1500" t="str">
            <v>Y</v>
          </cell>
          <cell r="F1500" t="str">
            <v>Revision Rating</v>
          </cell>
          <cell r="G1500">
            <v>36861</v>
          </cell>
          <cell r="H1500" t="str">
            <v>A-</v>
          </cell>
          <cell r="I1500" t="str">
            <v>Rating Outlook Stable</v>
          </cell>
        </row>
        <row r="1501">
          <cell r="A1501">
            <v>80091918</v>
          </cell>
          <cell r="B1501" t="str">
            <v>National Bank Of South Carolina</v>
          </cell>
          <cell r="C1501" t="str">
            <v>Banks</v>
          </cell>
          <cell r="D1501" t="str">
            <v>UNITED STATES</v>
          </cell>
          <cell r="E1501" t="str">
            <v>Y</v>
          </cell>
          <cell r="F1501" t="str">
            <v>Revision Rating</v>
          </cell>
          <cell r="G1501">
            <v>36861</v>
          </cell>
          <cell r="H1501" t="str">
            <v>A</v>
          </cell>
          <cell r="I1501" t="str">
            <v>Rating Outlook Stable</v>
          </cell>
        </row>
        <row r="1502">
          <cell r="A1502">
            <v>80091919</v>
          </cell>
          <cell r="B1502" t="str">
            <v>National Bank of Arizona</v>
          </cell>
          <cell r="C1502" t="str">
            <v>Banks</v>
          </cell>
          <cell r="D1502" t="str">
            <v>UNITED STATES</v>
          </cell>
          <cell r="E1502" t="str">
            <v>Y</v>
          </cell>
          <cell r="F1502" t="str">
            <v>Revision Rating</v>
          </cell>
          <cell r="G1502">
            <v>36861</v>
          </cell>
          <cell r="H1502" t="str">
            <v>A-</v>
          </cell>
          <cell r="I1502" t="str">
            <v>Rating Outlook Stable</v>
          </cell>
        </row>
        <row r="1503">
          <cell r="A1503">
            <v>80091920</v>
          </cell>
          <cell r="B1503" t="str">
            <v>Wells Fargo Bank Alaska NA</v>
          </cell>
          <cell r="C1503" t="str">
            <v>Banks</v>
          </cell>
          <cell r="D1503" t="str">
            <v>UNITED STATES</v>
          </cell>
          <cell r="E1503" t="str">
            <v>N</v>
          </cell>
          <cell r="F1503" t="str">
            <v>Withdrawn</v>
          </cell>
          <cell r="G1503">
            <v>37946</v>
          </cell>
          <cell r="H1503" t="str">
            <v>NR</v>
          </cell>
        </row>
        <row r="1504">
          <cell r="A1504">
            <v>80091921</v>
          </cell>
          <cell r="B1504" t="str">
            <v>Mt. Diablo National Bank</v>
          </cell>
          <cell r="C1504" t="str">
            <v>Banks</v>
          </cell>
          <cell r="D1504" t="str">
            <v>UNITED STATES</v>
          </cell>
          <cell r="E1504" t="str">
            <v>Y</v>
          </cell>
          <cell r="F1504" t="str">
            <v>Affirmed</v>
          </cell>
          <cell r="G1504">
            <v>37637</v>
          </cell>
          <cell r="H1504" t="str">
            <v>BBB-</v>
          </cell>
          <cell r="I1504" t="str">
            <v>Rating Outlook Stable</v>
          </cell>
        </row>
        <row r="1505">
          <cell r="A1505">
            <v>80091922</v>
          </cell>
          <cell r="B1505" t="str">
            <v>Minnesota Corporate Federal Credit Union</v>
          </cell>
          <cell r="C1505" t="str">
            <v>Financial Institutions</v>
          </cell>
          <cell r="D1505" t="str">
            <v>UNITED STATES</v>
          </cell>
          <cell r="E1505" t="str">
            <v>Y</v>
          </cell>
          <cell r="F1505" t="str">
            <v>Withdrawn</v>
          </cell>
          <cell r="G1505">
            <v>37991</v>
          </cell>
          <cell r="H1505" t="str">
            <v>NR</v>
          </cell>
        </row>
        <row r="1506">
          <cell r="A1506">
            <v>80091923</v>
          </cell>
          <cell r="B1506" t="str">
            <v>Mid-States Corporate Federal Credit Union</v>
          </cell>
          <cell r="C1506" t="str">
            <v>Financial Institutions</v>
          </cell>
          <cell r="D1506" t="str">
            <v>UNITED STATES</v>
          </cell>
          <cell r="E1506" t="str">
            <v>Y</v>
          </cell>
          <cell r="F1506" t="str">
            <v>Affirmed</v>
          </cell>
          <cell r="G1506">
            <v>37991</v>
          </cell>
          <cell r="H1506" t="str">
            <v>AA-</v>
          </cell>
          <cell r="I1506" t="str">
            <v>Rating Outlook Stable</v>
          </cell>
        </row>
        <row r="1507">
          <cell r="A1507">
            <v>80091924</v>
          </cell>
          <cell r="B1507" t="str">
            <v>Mid-Atlantic Corporate Federal Credit Union</v>
          </cell>
          <cell r="C1507" t="str">
            <v>Financial Institutions</v>
          </cell>
          <cell r="D1507" t="str">
            <v>UNITED STATES</v>
          </cell>
          <cell r="E1507" t="str">
            <v>Y</v>
          </cell>
          <cell r="F1507" t="str">
            <v>Revision Rating</v>
          </cell>
          <cell r="G1507">
            <v>36861</v>
          </cell>
          <cell r="H1507" t="str">
            <v>AA-</v>
          </cell>
          <cell r="I1507" t="str">
            <v>Rating Outlook Stable</v>
          </cell>
        </row>
        <row r="1508">
          <cell r="A1508">
            <v>80091929</v>
          </cell>
          <cell r="B1508" t="str">
            <v>M&amp;I Thunderbird Bank (Merged Into M&amp;I Marshall &amp; Ilsley Bank)</v>
          </cell>
          <cell r="C1508" t="str">
            <v>Banks</v>
          </cell>
          <cell r="D1508" t="str">
            <v>UNITED STATES</v>
          </cell>
          <cell r="E1508" t="str">
            <v>N</v>
          </cell>
          <cell r="F1508" t="str">
            <v>Withdrawn</v>
          </cell>
          <cell r="G1508">
            <v>37284</v>
          </cell>
          <cell r="H1508" t="str">
            <v>NR</v>
          </cell>
          <cell r="I1508" t="str">
            <v>Not on Rating Watch</v>
          </cell>
        </row>
        <row r="1509">
          <cell r="A1509">
            <v>80091930</v>
          </cell>
          <cell r="B1509" t="str">
            <v>M&amp;I Marshall &amp; Ilsley Bank</v>
          </cell>
          <cell r="C1509" t="str">
            <v>Banks</v>
          </cell>
          <cell r="D1509" t="str">
            <v>UNITED STATES</v>
          </cell>
          <cell r="E1509" t="str">
            <v>Y</v>
          </cell>
          <cell r="F1509" t="str">
            <v>Revision Outlook</v>
          </cell>
          <cell r="G1509">
            <v>38124</v>
          </cell>
          <cell r="H1509" t="str">
            <v>A+</v>
          </cell>
          <cell r="I1509" t="str">
            <v>Rating Outlook Stable</v>
          </cell>
        </row>
        <row r="1510">
          <cell r="A1510">
            <v>80091931</v>
          </cell>
          <cell r="B1510" t="str">
            <v>M&amp;I First American Bank (Merged Into M&amp;I Marshall &amp; Ilsley Bank)</v>
          </cell>
          <cell r="C1510" t="str">
            <v>Banks</v>
          </cell>
          <cell r="D1510" t="str">
            <v>UNITED STATES</v>
          </cell>
          <cell r="E1510" t="str">
            <v>N</v>
          </cell>
          <cell r="F1510" t="str">
            <v>Withdrawn</v>
          </cell>
          <cell r="G1510">
            <v>37284</v>
          </cell>
          <cell r="H1510" t="str">
            <v>NR</v>
          </cell>
          <cell r="I1510" t="str">
            <v>Not on Rating Watch</v>
          </cell>
        </row>
        <row r="1511">
          <cell r="A1511">
            <v>80091932</v>
          </cell>
          <cell r="B1511" t="str">
            <v>M&amp;I Bank South (Merged Into M&amp;I Marshall &amp; Ilsley Bank)</v>
          </cell>
          <cell r="C1511" t="str">
            <v>Banks</v>
          </cell>
          <cell r="D1511" t="str">
            <v>UNITED STATES</v>
          </cell>
          <cell r="E1511" t="str">
            <v>N</v>
          </cell>
          <cell r="F1511" t="str">
            <v>Withdrawn</v>
          </cell>
          <cell r="G1511">
            <v>37284</v>
          </cell>
          <cell r="H1511" t="str">
            <v>NR</v>
          </cell>
          <cell r="I1511" t="str">
            <v>Not on Rating Watch</v>
          </cell>
        </row>
        <row r="1512">
          <cell r="A1512">
            <v>80091933</v>
          </cell>
          <cell r="B1512" t="str">
            <v>M&amp;I Bank of Southern Wisconsin (Merged Into M&amp;I Marshall &amp; Ilsley Bank)</v>
          </cell>
          <cell r="C1512" t="str">
            <v>Banks</v>
          </cell>
          <cell r="D1512" t="str">
            <v>UNITED STATES</v>
          </cell>
          <cell r="E1512" t="str">
            <v>N</v>
          </cell>
          <cell r="F1512" t="str">
            <v>Withdrawn</v>
          </cell>
          <cell r="G1512">
            <v>37284</v>
          </cell>
          <cell r="H1512" t="str">
            <v>NR</v>
          </cell>
          <cell r="I1512" t="str">
            <v>Not on Rating Watch</v>
          </cell>
        </row>
        <row r="1513">
          <cell r="A1513">
            <v>80091934</v>
          </cell>
          <cell r="B1513" t="str">
            <v>M&amp;I Bank of Racine (Merged Into M&amp;I Marshall &amp; Ilsley Bank)</v>
          </cell>
          <cell r="C1513" t="str">
            <v>Banks</v>
          </cell>
          <cell r="D1513" t="str">
            <v>UNITED STATES</v>
          </cell>
          <cell r="E1513" t="str">
            <v>N</v>
          </cell>
          <cell r="F1513" t="str">
            <v>Withdrawn</v>
          </cell>
          <cell r="G1513">
            <v>37284</v>
          </cell>
          <cell r="H1513" t="str">
            <v>NR</v>
          </cell>
          <cell r="I1513" t="str">
            <v>Not on Rating Watch</v>
          </cell>
        </row>
        <row r="1514">
          <cell r="A1514">
            <v>80091935</v>
          </cell>
          <cell r="B1514" t="str">
            <v>M&amp;I Bank Fox Valley (Merged Into M&amp;I Marshall &amp; Ilsley Bank)</v>
          </cell>
          <cell r="C1514" t="str">
            <v>Banks</v>
          </cell>
          <cell r="D1514" t="str">
            <v>UNITED STATES</v>
          </cell>
          <cell r="E1514" t="str">
            <v>N</v>
          </cell>
          <cell r="F1514" t="str">
            <v>Withdrawn</v>
          </cell>
          <cell r="G1514">
            <v>37284</v>
          </cell>
          <cell r="H1514" t="str">
            <v>NR</v>
          </cell>
          <cell r="I1514" t="str">
            <v>Not on Rating Watch</v>
          </cell>
        </row>
        <row r="1515">
          <cell r="A1515">
            <v>80091936</v>
          </cell>
          <cell r="B1515" t="str">
            <v>Lehman Brothers Bank, FSB</v>
          </cell>
          <cell r="C1515" t="str">
            <v>Banks</v>
          </cell>
          <cell r="D1515" t="str">
            <v>UNITED STATES</v>
          </cell>
          <cell r="E1515" t="str">
            <v>Y</v>
          </cell>
          <cell r="F1515" t="str">
            <v>Affirmed</v>
          </cell>
          <cell r="G1515">
            <v>37824</v>
          </cell>
          <cell r="H1515" t="str">
            <v>A+</v>
          </cell>
        </row>
        <row r="1516">
          <cell r="A1516">
            <v>80091937</v>
          </cell>
          <cell r="B1516" t="str">
            <v>LaSalle Bank National Association</v>
          </cell>
          <cell r="C1516" t="str">
            <v>Banks</v>
          </cell>
          <cell r="D1516" t="str">
            <v>UNITED STATES</v>
          </cell>
          <cell r="E1516" t="str">
            <v>Y</v>
          </cell>
          <cell r="F1516" t="str">
            <v>Downgrade</v>
          </cell>
          <cell r="G1516">
            <v>37552</v>
          </cell>
          <cell r="H1516" t="str">
            <v>AA-</v>
          </cell>
          <cell r="I1516" t="str">
            <v>Rating Outlook Stable</v>
          </cell>
        </row>
        <row r="1517">
          <cell r="A1517">
            <v>80091938</v>
          </cell>
          <cell r="B1517" t="str">
            <v>Lafayette Ambassador Bank</v>
          </cell>
          <cell r="C1517" t="str">
            <v>Banks</v>
          </cell>
          <cell r="D1517" t="str">
            <v>UNITED STATES</v>
          </cell>
          <cell r="E1517" t="str">
            <v>Y</v>
          </cell>
          <cell r="F1517" t="str">
            <v>New Rating</v>
          </cell>
          <cell r="G1517">
            <v>37420</v>
          </cell>
          <cell r="H1517" t="str">
            <v>A</v>
          </cell>
          <cell r="I1517" t="str">
            <v>Rating Outlook Stable</v>
          </cell>
        </row>
        <row r="1518">
          <cell r="A1518">
            <v>80091939</v>
          </cell>
          <cell r="B1518" t="str">
            <v>Iowa League Corporate Central Credit Union</v>
          </cell>
          <cell r="C1518" t="str">
            <v>Financial Institutions</v>
          </cell>
          <cell r="D1518" t="str">
            <v>UNITED STATES</v>
          </cell>
          <cell r="E1518" t="str">
            <v>N</v>
          </cell>
          <cell r="F1518" t="str">
            <v>Withdrawn</v>
          </cell>
          <cell r="G1518">
            <v>36985</v>
          </cell>
          <cell r="H1518" t="str">
            <v>NR</v>
          </cell>
          <cell r="I1518" t="str">
            <v>Rating Outlook Stable</v>
          </cell>
        </row>
        <row r="1519">
          <cell r="A1519">
            <v>80091940</v>
          </cell>
          <cell r="B1519" t="str">
            <v>IBJ Whitehall Bank &amp; Trust</v>
          </cell>
          <cell r="C1519" t="str">
            <v>Banks</v>
          </cell>
          <cell r="D1519" t="str">
            <v>UNITED STATES</v>
          </cell>
          <cell r="E1519" t="str">
            <v>N</v>
          </cell>
          <cell r="F1519" t="str">
            <v>Withdrawn</v>
          </cell>
          <cell r="G1519">
            <v>37274</v>
          </cell>
          <cell r="H1519" t="str">
            <v>NR</v>
          </cell>
          <cell r="I1519" t="str">
            <v>Not on Rating Watch</v>
          </cell>
        </row>
        <row r="1520">
          <cell r="A1520">
            <v>80091941</v>
          </cell>
          <cell r="B1520" t="str">
            <v>Harris Bank Westchester</v>
          </cell>
          <cell r="C1520" t="str">
            <v>Banks</v>
          </cell>
          <cell r="D1520" t="str">
            <v>UNITED STATES</v>
          </cell>
          <cell r="E1520" t="str">
            <v>Y</v>
          </cell>
          <cell r="F1520" t="str">
            <v>New Rating</v>
          </cell>
          <cell r="G1520">
            <v>36861</v>
          </cell>
          <cell r="H1520" t="str">
            <v>AA-</v>
          </cell>
          <cell r="I1520" t="str">
            <v>Rating Outlook Stable</v>
          </cell>
        </row>
        <row r="1521">
          <cell r="A1521">
            <v>80091942</v>
          </cell>
          <cell r="B1521" t="str">
            <v>Harris Bank Barrington, National Association</v>
          </cell>
          <cell r="C1521" t="str">
            <v>Banks</v>
          </cell>
          <cell r="D1521" t="str">
            <v>UNITED STATES</v>
          </cell>
          <cell r="E1521" t="str">
            <v>Y</v>
          </cell>
          <cell r="F1521" t="str">
            <v>New Rating</v>
          </cell>
          <cell r="G1521">
            <v>36861</v>
          </cell>
          <cell r="H1521" t="str">
            <v>AA-</v>
          </cell>
          <cell r="I1521" t="str">
            <v>Rating Outlook Stable</v>
          </cell>
        </row>
        <row r="1522">
          <cell r="A1522">
            <v>80091943</v>
          </cell>
          <cell r="B1522" t="str">
            <v>Granite Savings Bank &amp; Trust Co.</v>
          </cell>
          <cell r="C1522" t="str">
            <v>Banks</v>
          </cell>
          <cell r="D1522" t="str">
            <v>UNITED STATES</v>
          </cell>
          <cell r="E1522" t="str">
            <v>N</v>
          </cell>
          <cell r="F1522" t="str">
            <v>Affirmed</v>
          </cell>
          <cell r="G1522">
            <v>37061</v>
          </cell>
          <cell r="H1522" t="str">
            <v>A-</v>
          </cell>
          <cell r="I1522" t="str">
            <v>Rating Outlook Stable</v>
          </cell>
        </row>
        <row r="1523">
          <cell r="A1523">
            <v>80091945</v>
          </cell>
          <cell r="B1523" t="str">
            <v>Golden Gate Bank</v>
          </cell>
          <cell r="C1523" t="str">
            <v>Banks</v>
          </cell>
          <cell r="D1523" t="str">
            <v>UNITED STATES</v>
          </cell>
          <cell r="E1523" t="str">
            <v>Y</v>
          </cell>
          <cell r="F1523" t="str">
            <v>Affirmed</v>
          </cell>
          <cell r="G1523">
            <v>37637</v>
          </cell>
          <cell r="H1523" t="str">
            <v>BBB-</v>
          </cell>
          <cell r="I1523" t="str">
            <v>Rating Outlook Stable</v>
          </cell>
        </row>
        <row r="1524">
          <cell r="A1524">
            <v>80091946</v>
          </cell>
          <cell r="B1524" t="str">
            <v>Fulton Bank</v>
          </cell>
          <cell r="C1524" t="str">
            <v>Banks</v>
          </cell>
          <cell r="D1524" t="str">
            <v>UNITED STATES</v>
          </cell>
          <cell r="E1524" t="str">
            <v>Y</v>
          </cell>
          <cell r="F1524" t="str">
            <v>New Rating</v>
          </cell>
          <cell r="G1524">
            <v>37420</v>
          </cell>
          <cell r="H1524" t="str">
            <v>A</v>
          </cell>
          <cell r="I1524" t="str">
            <v>Rating Outlook Stable</v>
          </cell>
        </row>
        <row r="1525">
          <cell r="A1525">
            <v>80091947</v>
          </cell>
          <cell r="B1525" t="str">
            <v>Fredericktown Bank &amp; Trust</v>
          </cell>
          <cell r="C1525" t="str">
            <v>Banks</v>
          </cell>
          <cell r="D1525" t="str">
            <v>UNITED STATES</v>
          </cell>
          <cell r="E1525" t="str">
            <v>N</v>
          </cell>
          <cell r="F1525" t="str">
            <v>Withdrawn</v>
          </cell>
          <cell r="G1525">
            <v>37140</v>
          </cell>
          <cell r="H1525" t="str">
            <v>NR</v>
          </cell>
          <cell r="I1525" t="str">
            <v>Rating Outlook Stable</v>
          </cell>
        </row>
        <row r="1526">
          <cell r="A1526">
            <v>80091948</v>
          </cell>
          <cell r="B1526" t="str">
            <v>Franklin-Lamoille Bank</v>
          </cell>
          <cell r="C1526" t="str">
            <v>Banks</v>
          </cell>
          <cell r="D1526" t="str">
            <v>UNITED STATES</v>
          </cell>
          <cell r="E1526" t="str">
            <v>N</v>
          </cell>
          <cell r="F1526" t="str">
            <v>Affirmed</v>
          </cell>
          <cell r="G1526">
            <v>37061</v>
          </cell>
          <cell r="H1526" t="str">
            <v>A-</v>
          </cell>
          <cell r="I1526" t="str">
            <v>Rating Outlook Stable</v>
          </cell>
        </row>
        <row r="1527">
          <cell r="A1527">
            <v>80091949</v>
          </cell>
          <cell r="B1527" t="str">
            <v>Forest Hill State Bank</v>
          </cell>
          <cell r="C1527" t="str">
            <v>Banks</v>
          </cell>
          <cell r="D1527" t="str">
            <v>UNITED STATES</v>
          </cell>
          <cell r="E1527" t="str">
            <v>N</v>
          </cell>
          <cell r="F1527" t="str">
            <v>Withdrawn</v>
          </cell>
          <cell r="G1527">
            <v>37140</v>
          </cell>
          <cell r="H1527" t="str">
            <v>NR</v>
          </cell>
          <cell r="I1527" t="str">
            <v>Rating Outlook Stable</v>
          </cell>
        </row>
        <row r="1528">
          <cell r="A1528">
            <v>80091950</v>
          </cell>
          <cell r="B1528" t="str">
            <v>FirstMerit Bank, NA</v>
          </cell>
          <cell r="C1528" t="str">
            <v>Banks</v>
          </cell>
          <cell r="D1528" t="str">
            <v>UNITED STATES</v>
          </cell>
          <cell r="E1528" t="str">
            <v>Y</v>
          </cell>
          <cell r="F1528" t="str">
            <v>Affirmed</v>
          </cell>
          <cell r="G1528">
            <v>37648</v>
          </cell>
          <cell r="H1528" t="str">
            <v>A-</v>
          </cell>
          <cell r="I1528" t="str">
            <v>Rating Outlook Stable</v>
          </cell>
        </row>
        <row r="1529">
          <cell r="A1529">
            <v>80091951</v>
          </cell>
          <cell r="B1529" t="str">
            <v>Firstar Bank Midwest, N.A.</v>
          </cell>
          <cell r="C1529" t="str">
            <v>Banks</v>
          </cell>
          <cell r="D1529" t="str">
            <v>UNITED STATES</v>
          </cell>
          <cell r="E1529" t="str">
            <v>N</v>
          </cell>
          <cell r="F1529" t="str">
            <v>Affirmed</v>
          </cell>
          <cell r="G1529">
            <v>36949</v>
          </cell>
          <cell r="H1529" t="str">
            <v>A+</v>
          </cell>
          <cell r="I1529" t="str">
            <v>Rating Outlook Positive</v>
          </cell>
        </row>
        <row r="1530">
          <cell r="A1530">
            <v>80091952</v>
          </cell>
          <cell r="B1530" t="str">
            <v>First Vermont Bank &amp; Trust</v>
          </cell>
          <cell r="C1530" t="str">
            <v>Banks</v>
          </cell>
          <cell r="D1530" t="str">
            <v>UNITED STATES</v>
          </cell>
          <cell r="E1530" t="str">
            <v>N</v>
          </cell>
          <cell r="F1530" t="str">
            <v>Affirmed</v>
          </cell>
          <cell r="G1530">
            <v>37061</v>
          </cell>
          <cell r="H1530" t="str">
            <v>A-</v>
          </cell>
          <cell r="I1530" t="str">
            <v>Rating Outlook Stable</v>
          </cell>
        </row>
        <row r="1531">
          <cell r="A1531">
            <v>80091953</v>
          </cell>
          <cell r="B1531" t="str">
            <v>First Union Bank of Delaware</v>
          </cell>
          <cell r="C1531" t="str">
            <v>Banks</v>
          </cell>
          <cell r="D1531" t="str">
            <v>UNITED STATES</v>
          </cell>
          <cell r="E1531" t="str">
            <v>N</v>
          </cell>
          <cell r="F1531" t="str">
            <v>Withdrawn</v>
          </cell>
          <cell r="G1531">
            <v>37671</v>
          </cell>
          <cell r="H1531" t="str">
            <v>NR</v>
          </cell>
        </row>
        <row r="1532">
          <cell r="A1532">
            <v>80091954</v>
          </cell>
          <cell r="B1532" t="str">
            <v>Wells Fargo Bank Nevada, NA</v>
          </cell>
          <cell r="C1532" t="str">
            <v>Banks</v>
          </cell>
          <cell r="D1532" t="str">
            <v>UNITED STATES</v>
          </cell>
          <cell r="E1532" t="str">
            <v>N</v>
          </cell>
          <cell r="F1532" t="str">
            <v>Withdrawn</v>
          </cell>
          <cell r="G1532">
            <v>38041</v>
          </cell>
          <cell r="H1532" t="str">
            <v>NR</v>
          </cell>
        </row>
        <row r="1533">
          <cell r="A1533">
            <v>80091955</v>
          </cell>
          <cell r="B1533" t="str">
            <v>Wells Fargo Bank New Mexico, NA</v>
          </cell>
          <cell r="C1533" t="str">
            <v>Banks</v>
          </cell>
          <cell r="D1533" t="str">
            <v>UNITED STATES</v>
          </cell>
          <cell r="E1533" t="str">
            <v>N</v>
          </cell>
          <cell r="F1533" t="str">
            <v>Withdrawn</v>
          </cell>
          <cell r="G1533">
            <v>38041</v>
          </cell>
          <cell r="H1533" t="str">
            <v>NR</v>
          </cell>
        </row>
        <row r="1534">
          <cell r="A1534">
            <v>80091956</v>
          </cell>
          <cell r="B1534" t="str">
            <v>First National Bank of St Mary's</v>
          </cell>
          <cell r="C1534" t="str">
            <v>Banks</v>
          </cell>
          <cell r="D1534" t="str">
            <v>UNITED STATES</v>
          </cell>
          <cell r="E1534" t="str">
            <v>N</v>
          </cell>
          <cell r="F1534" t="str">
            <v>Withdrawn</v>
          </cell>
          <cell r="G1534">
            <v>37140</v>
          </cell>
          <cell r="H1534" t="str">
            <v>NR</v>
          </cell>
          <cell r="I1534" t="str">
            <v>Rating Outlook Stable</v>
          </cell>
        </row>
        <row r="1535">
          <cell r="A1535">
            <v>80091957</v>
          </cell>
          <cell r="B1535" t="str">
            <v>First National Bank of Springdale</v>
          </cell>
          <cell r="C1535" t="str">
            <v>Banks</v>
          </cell>
          <cell r="D1535" t="str">
            <v>UNITED STATES</v>
          </cell>
          <cell r="E1535" t="str">
            <v>N</v>
          </cell>
          <cell r="F1535" t="str">
            <v>Withdrawn</v>
          </cell>
          <cell r="G1535">
            <v>37988</v>
          </cell>
          <cell r="H1535" t="str">
            <v>NR</v>
          </cell>
        </row>
        <row r="1536">
          <cell r="A1536">
            <v>80091958</v>
          </cell>
          <cell r="B1536" t="str">
            <v>First National Bank of Omaha</v>
          </cell>
          <cell r="C1536" t="str">
            <v>Banks</v>
          </cell>
          <cell r="D1536" t="str">
            <v>UNITED STATES</v>
          </cell>
          <cell r="E1536" t="str">
            <v>Y</v>
          </cell>
          <cell r="F1536" t="str">
            <v>Revision Rating</v>
          </cell>
          <cell r="G1536">
            <v>36861</v>
          </cell>
          <cell r="H1536" t="str">
            <v>BBB+</v>
          </cell>
          <cell r="I1536" t="str">
            <v>Rating Outlook Stable</v>
          </cell>
        </row>
        <row r="1537">
          <cell r="A1537">
            <v>80091959</v>
          </cell>
          <cell r="B1537" t="str">
            <v>First National Bank - Jasper</v>
          </cell>
          <cell r="C1537" t="str">
            <v>Banks</v>
          </cell>
          <cell r="D1537" t="str">
            <v>UNITED STATES</v>
          </cell>
          <cell r="E1537" t="str">
            <v>Y</v>
          </cell>
          <cell r="F1537" t="str">
            <v>Revision Rating</v>
          </cell>
          <cell r="G1537">
            <v>36861</v>
          </cell>
          <cell r="H1537" t="str">
            <v>A</v>
          </cell>
          <cell r="I1537" t="str">
            <v>Rating Outlook Stable</v>
          </cell>
        </row>
        <row r="1538">
          <cell r="A1538">
            <v>80091960</v>
          </cell>
          <cell r="B1538" t="str">
            <v>Wachovia Bank of Delaware, NA</v>
          </cell>
          <cell r="C1538" t="str">
            <v>Banks</v>
          </cell>
          <cell r="D1538" t="str">
            <v>UNITED STATES</v>
          </cell>
          <cell r="E1538" t="str">
            <v>Y</v>
          </cell>
          <cell r="F1538" t="str">
            <v>Affirmed</v>
          </cell>
          <cell r="G1538">
            <v>38159</v>
          </cell>
          <cell r="H1538" t="str">
            <v>A+</v>
          </cell>
          <cell r="I1538" t="str">
            <v>Rating Outlook Positive</v>
          </cell>
        </row>
        <row r="1539">
          <cell r="A1539">
            <v>80091961</v>
          </cell>
          <cell r="B1539" t="str">
            <v>First National Bank (North Platte)</v>
          </cell>
          <cell r="C1539" t="str">
            <v>Banks</v>
          </cell>
          <cell r="D1539" t="str">
            <v>UNITED STATES</v>
          </cell>
          <cell r="E1539" t="str">
            <v>Y</v>
          </cell>
          <cell r="F1539" t="str">
            <v>Revision Rating</v>
          </cell>
          <cell r="G1539">
            <v>36861</v>
          </cell>
          <cell r="H1539" t="str">
            <v>BBB+</v>
          </cell>
          <cell r="I1539" t="str">
            <v>Rating Outlook Stable</v>
          </cell>
        </row>
        <row r="1540">
          <cell r="A1540">
            <v>80091962</v>
          </cell>
          <cell r="B1540" t="str">
            <v>First National Bank (Fort Collins)</v>
          </cell>
          <cell r="C1540" t="str">
            <v>Banks</v>
          </cell>
          <cell r="D1540" t="str">
            <v>UNITED STATES</v>
          </cell>
          <cell r="E1540" t="str">
            <v>Y</v>
          </cell>
          <cell r="F1540" t="str">
            <v>Revision Rating</v>
          </cell>
          <cell r="G1540">
            <v>36861</v>
          </cell>
          <cell r="H1540" t="str">
            <v>BBB+</v>
          </cell>
          <cell r="I1540" t="str">
            <v>Rating Outlook Stable</v>
          </cell>
        </row>
        <row r="1541">
          <cell r="A1541">
            <v>80091963</v>
          </cell>
          <cell r="B1541" t="str">
            <v>First Midwest Bank, NA</v>
          </cell>
          <cell r="C1541" t="str">
            <v>Banks</v>
          </cell>
          <cell r="D1541" t="str">
            <v>UNITED STATES</v>
          </cell>
          <cell r="E1541" t="str">
            <v>Y</v>
          </cell>
          <cell r="F1541" t="str">
            <v>Affirmed</v>
          </cell>
          <cell r="G1541">
            <v>37876</v>
          </cell>
          <cell r="H1541" t="str">
            <v>BBB+</v>
          </cell>
          <cell r="I1541" t="str">
            <v>Rating Outlook Stable</v>
          </cell>
        </row>
        <row r="1542">
          <cell r="A1542">
            <v>80091964</v>
          </cell>
          <cell r="B1542" t="str">
            <v>First Massachusetts Bank</v>
          </cell>
          <cell r="C1542" t="str">
            <v>Banks</v>
          </cell>
          <cell r="D1542" t="str">
            <v>UNITED STATES</v>
          </cell>
          <cell r="E1542" t="str">
            <v>Y</v>
          </cell>
          <cell r="F1542" t="str">
            <v>Withdrawn</v>
          </cell>
          <cell r="G1542">
            <v>37301</v>
          </cell>
          <cell r="H1542" t="str">
            <v>NR</v>
          </cell>
          <cell r="I1542" t="str">
            <v>Rating Outlook Stable</v>
          </cell>
        </row>
        <row r="1543">
          <cell r="A1543">
            <v>80091965</v>
          </cell>
          <cell r="B1543" t="str">
            <v>First Interstate Bank (Wyoming)</v>
          </cell>
          <cell r="C1543" t="str">
            <v>Banks</v>
          </cell>
          <cell r="D1543" t="str">
            <v>UNITED STATES</v>
          </cell>
          <cell r="E1543" t="str">
            <v>N</v>
          </cell>
          <cell r="F1543" t="str">
            <v>Withdrawn</v>
          </cell>
          <cell r="G1543">
            <v>37610</v>
          </cell>
          <cell r="H1543" t="str">
            <v>NR</v>
          </cell>
        </row>
        <row r="1544">
          <cell r="A1544">
            <v>80091966</v>
          </cell>
          <cell r="B1544" t="str">
            <v>First Interstate Bank (Montana)</v>
          </cell>
          <cell r="C1544" t="str">
            <v>Banks</v>
          </cell>
          <cell r="D1544" t="str">
            <v>UNITED STATES</v>
          </cell>
          <cell r="E1544" t="str">
            <v>Y</v>
          </cell>
          <cell r="F1544" t="str">
            <v>Affirmed</v>
          </cell>
          <cell r="G1544">
            <v>37610</v>
          </cell>
          <cell r="H1544" t="str">
            <v>BBB-</v>
          </cell>
          <cell r="I1544" t="str">
            <v>Rating Outlook Positive</v>
          </cell>
        </row>
        <row r="1545">
          <cell r="A1545">
            <v>80091967</v>
          </cell>
          <cell r="B1545" t="str">
            <v>First Hawaiian Bank</v>
          </cell>
          <cell r="C1545" t="str">
            <v>Banks</v>
          </cell>
          <cell r="D1545" t="str">
            <v>UNITED STATES</v>
          </cell>
          <cell r="E1545" t="str">
            <v>Y</v>
          </cell>
          <cell r="F1545" t="str">
            <v>Affirmed</v>
          </cell>
          <cell r="G1545">
            <v>38062</v>
          </cell>
          <cell r="H1545" t="str">
            <v>AA-</v>
          </cell>
          <cell r="I1545" t="str">
            <v>Rating Outlook Stable</v>
          </cell>
        </row>
        <row r="1546">
          <cell r="A1546">
            <v>80091968</v>
          </cell>
          <cell r="B1546" t="str">
            <v>First Corporate Credit Union</v>
          </cell>
          <cell r="C1546" t="str">
            <v>Financial Institutions</v>
          </cell>
          <cell r="D1546" t="str">
            <v>UNITED STATES</v>
          </cell>
          <cell r="E1546" t="str">
            <v>Y</v>
          </cell>
          <cell r="F1546" t="str">
            <v>Revision Rating</v>
          </cell>
          <cell r="G1546">
            <v>36861</v>
          </cell>
          <cell r="H1546" t="str">
            <v>AA-</v>
          </cell>
          <cell r="I1546" t="str">
            <v>Rating Outlook Stable</v>
          </cell>
        </row>
        <row r="1547">
          <cell r="A1547">
            <v>80091970</v>
          </cell>
          <cell r="B1547" t="str">
            <v>First Commonwealth Bank</v>
          </cell>
          <cell r="C1547" t="str">
            <v>Banks</v>
          </cell>
          <cell r="D1547" t="str">
            <v>UNITED STATES</v>
          </cell>
          <cell r="E1547" t="str">
            <v>Y</v>
          </cell>
          <cell r="F1547" t="str">
            <v>Affirmed</v>
          </cell>
          <cell r="G1547">
            <v>37967</v>
          </cell>
          <cell r="H1547" t="str">
            <v>BBB</v>
          </cell>
          <cell r="I1547" t="str">
            <v>Rating Outlook Stable</v>
          </cell>
        </row>
        <row r="1548">
          <cell r="A1548">
            <v>80091972</v>
          </cell>
          <cell r="B1548" t="str">
            <v>Fifth Third Bank, Ohio Valley (Inactive...merged)</v>
          </cell>
          <cell r="C1548" t="str">
            <v>Banks</v>
          </cell>
          <cell r="D1548" t="str">
            <v>UNITED STATES</v>
          </cell>
          <cell r="E1548" t="str">
            <v>N</v>
          </cell>
          <cell r="F1548" t="str">
            <v>Revision Rating</v>
          </cell>
          <cell r="G1548">
            <v>36861</v>
          </cell>
          <cell r="H1548" t="str">
            <v>AA-</v>
          </cell>
          <cell r="I1548" t="str">
            <v>Rating Outlook Stable</v>
          </cell>
        </row>
        <row r="1549">
          <cell r="A1549">
            <v>80091973</v>
          </cell>
          <cell r="B1549" t="str">
            <v>Fidelity Bank, The</v>
          </cell>
          <cell r="C1549" t="str">
            <v>Banks</v>
          </cell>
          <cell r="D1549" t="str">
            <v>UNITED STATES</v>
          </cell>
          <cell r="E1549" t="str">
            <v>N</v>
          </cell>
          <cell r="F1549" t="str">
            <v>Withdrawn</v>
          </cell>
          <cell r="G1549">
            <v>37140</v>
          </cell>
          <cell r="H1549" t="str">
            <v>NR</v>
          </cell>
          <cell r="I1549" t="str">
            <v>Rating Outlook Stable</v>
          </cell>
        </row>
        <row r="1550">
          <cell r="A1550">
            <v>80091974</v>
          </cell>
          <cell r="B1550" t="str">
            <v>Farmers-Merchants Bank-Eastern Shore</v>
          </cell>
          <cell r="C1550" t="str">
            <v>Banks</v>
          </cell>
          <cell r="D1550" t="str">
            <v>UNITED STATES</v>
          </cell>
          <cell r="E1550" t="str">
            <v>N</v>
          </cell>
          <cell r="F1550" t="str">
            <v>Withdrawn</v>
          </cell>
          <cell r="G1550">
            <v>37140</v>
          </cell>
          <cell r="H1550" t="str">
            <v>NR</v>
          </cell>
          <cell r="I1550" t="str">
            <v>Rating Outlook Stable</v>
          </cell>
        </row>
        <row r="1551">
          <cell r="A1551">
            <v>80091975</v>
          </cell>
          <cell r="B1551" t="str">
            <v>European American Bank</v>
          </cell>
          <cell r="C1551" t="str">
            <v>Banks</v>
          </cell>
          <cell r="D1551" t="str">
            <v>UNITED STATES</v>
          </cell>
          <cell r="E1551" t="str">
            <v>N</v>
          </cell>
          <cell r="F1551" t="str">
            <v>Withdrawn</v>
          </cell>
          <cell r="G1551">
            <v>37095</v>
          </cell>
          <cell r="H1551" t="str">
            <v>NR</v>
          </cell>
          <cell r="I1551" t="str">
            <v>Not on Rating Watch</v>
          </cell>
        </row>
        <row r="1552">
          <cell r="A1552">
            <v>80091976</v>
          </cell>
          <cell r="B1552" t="str">
            <v>Empire Corporate FCU</v>
          </cell>
          <cell r="C1552" t="str">
            <v>Financial Institutions</v>
          </cell>
          <cell r="D1552" t="str">
            <v>UNITED STATES</v>
          </cell>
          <cell r="E1552" t="str">
            <v>Y</v>
          </cell>
          <cell r="F1552" t="str">
            <v>Upgrade</v>
          </cell>
          <cell r="G1552">
            <v>36979</v>
          </cell>
          <cell r="H1552" t="str">
            <v>AA-</v>
          </cell>
          <cell r="I1552" t="str">
            <v>Rating Outlook Stable</v>
          </cell>
        </row>
        <row r="1553">
          <cell r="A1553">
            <v>80091977</v>
          </cell>
          <cell r="B1553" t="str">
            <v>Emigrant Savings Bank</v>
          </cell>
          <cell r="C1553" t="str">
            <v>Banks</v>
          </cell>
          <cell r="D1553" t="str">
            <v>UNITED STATES</v>
          </cell>
          <cell r="E1553" t="str">
            <v>Y</v>
          </cell>
          <cell r="F1553" t="str">
            <v>Downgrade</v>
          </cell>
          <cell r="G1553">
            <v>37966</v>
          </cell>
          <cell r="H1553" t="str">
            <v>BBB+</v>
          </cell>
          <cell r="I1553" t="str">
            <v>Rating Outlook Stable</v>
          </cell>
        </row>
        <row r="1554">
          <cell r="A1554">
            <v>80091978</v>
          </cell>
          <cell r="B1554" t="str">
            <v>Eastville Bank, The</v>
          </cell>
          <cell r="C1554" t="str">
            <v>Banks</v>
          </cell>
          <cell r="D1554" t="str">
            <v>UNITED STATES</v>
          </cell>
          <cell r="E1554" t="str">
            <v>N</v>
          </cell>
          <cell r="F1554" t="str">
            <v>Withdrawn</v>
          </cell>
          <cell r="G1554">
            <v>36902</v>
          </cell>
          <cell r="H1554" t="str">
            <v>NR</v>
          </cell>
          <cell r="I1554" t="str">
            <v>Rating Outlook Stable</v>
          </cell>
        </row>
        <row r="1555">
          <cell r="A1555">
            <v>80091979</v>
          </cell>
          <cell r="B1555" t="str">
            <v>Eastern Corporate Federal Credit Union</v>
          </cell>
          <cell r="C1555" t="str">
            <v>Financial Institutions</v>
          </cell>
          <cell r="D1555" t="str">
            <v>UNITED STATES</v>
          </cell>
          <cell r="E1555" t="str">
            <v>Y</v>
          </cell>
          <cell r="F1555" t="str">
            <v>Revision Rating</v>
          </cell>
          <cell r="G1555">
            <v>36861</v>
          </cell>
          <cell r="H1555" t="str">
            <v>AA-</v>
          </cell>
          <cell r="I1555" t="str">
            <v>Rating Outlook Stable</v>
          </cell>
        </row>
        <row r="1556">
          <cell r="A1556">
            <v>80091980</v>
          </cell>
          <cell r="B1556" t="str">
            <v>Eastern Bank</v>
          </cell>
          <cell r="C1556" t="str">
            <v>Banks</v>
          </cell>
          <cell r="D1556" t="str">
            <v>UNITED STATES</v>
          </cell>
          <cell r="E1556" t="str">
            <v>Y</v>
          </cell>
          <cell r="F1556" t="str">
            <v>Affirmed</v>
          </cell>
          <cell r="G1556">
            <v>38187</v>
          </cell>
          <cell r="H1556" t="str">
            <v>BBB</v>
          </cell>
          <cell r="I1556" t="str">
            <v>Rating Outlook Stable</v>
          </cell>
        </row>
        <row r="1557">
          <cell r="A1557">
            <v>80091981</v>
          </cell>
          <cell r="B1557" t="str">
            <v>Discover Bank</v>
          </cell>
          <cell r="C1557" t="str">
            <v>Banks</v>
          </cell>
          <cell r="D1557" t="str">
            <v>UNITED STATES</v>
          </cell>
          <cell r="E1557" t="str">
            <v>Y</v>
          </cell>
          <cell r="F1557" t="str">
            <v>Downgrade</v>
          </cell>
          <cell r="G1557">
            <v>37393</v>
          </cell>
          <cell r="H1557" t="str">
            <v>AA-</v>
          </cell>
          <cell r="I1557" t="str">
            <v>Rating Outlook Stable</v>
          </cell>
        </row>
        <row r="1558">
          <cell r="A1558">
            <v>80091982</v>
          </cell>
          <cell r="B1558" t="str">
            <v>Dime Savings Bank of Williamsburgh</v>
          </cell>
          <cell r="C1558" t="str">
            <v>Banks</v>
          </cell>
          <cell r="D1558" t="str">
            <v>UNITED STATES</v>
          </cell>
          <cell r="E1558" t="str">
            <v>Y</v>
          </cell>
          <cell r="F1558" t="str">
            <v>Affirmed</v>
          </cell>
          <cell r="G1558">
            <v>37349</v>
          </cell>
          <cell r="H1558" t="str">
            <v>BBB</v>
          </cell>
          <cell r="I1558" t="str">
            <v>Rating Outlook Stable</v>
          </cell>
        </row>
        <row r="1559">
          <cell r="A1559">
            <v>80091983</v>
          </cell>
          <cell r="B1559" t="str">
            <v>Delaware National Bank</v>
          </cell>
          <cell r="C1559" t="str">
            <v>Banks</v>
          </cell>
          <cell r="D1559" t="str">
            <v>UNITED STATES</v>
          </cell>
          <cell r="E1559" t="str">
            <v>N</v>
          </cell>
          <cell r="F1559" t="str">
            <v>Withdrawn</v>
          </cell>
          <cell r="G1559">
            <v>36987</v>
          </cell>
          <cell r="H1559" t="str">
            <v>NR</v>
          </cell>
          <cell r="I1559" t="str">
            <v>Rating Outlook Stable</v>
          </cell>
        </row>
        <row r="1560">
          <cell r="A1560">
            <v>80091984</v>
          </cell>
          <cell r="B1560" t="str">
            <v>Custodial Trust Company</v>
          </cell>
          <cell r="C1560" t="str">
            <v>Banks</v>
          </cell>
          <cell r="D1560" t="str">
            <v>UNITED STATES</v>
          </cell>
          <cell r="E1560" t="str">
            <v>Y</v>
          </cell>
          <cell r="F1560" t="str">
            <v>Affirmed</v>
          </cell>
          <cell r="G1560">
            <v>37708</v>
          </cell>
          <cell r="H1560" t="str">
            <v>A+</v>
          </cell>
          <cell r="I1560" t="str">
            <v>Rating Outlook Stable</v>
          </cell>
        </row>
        <row r="1561">
          <cell r="A1561">
            <v>80091985</v>
          </cell>
          <cell r="B1561" t="str">
            <v>County Banking &amp; Trust</v>
          </cell>
          <cell r="C1561" t="str">
            <v>Banks</v>
          </cell>
          <cell r="D1561" t="str">
            <v>UNITED STATES</v>
          </cell>
          <cell r="E1561" t="str">
            <v>N</v>
          </cell>
          <cell r="F1561" t="str">
            <v>Withdrawn</v>
          </cell>
          <cell r="G1561">
            <v>37140</v>
          </cell>
          <cell r="H1561" t="str">
            <v>NR</v>
          </cell>
          <cell r="I1561" t="str">
            <v>Rating Outlook Stable</v>
          </cell>
        </row>
        <row r="1562">
          <cell r="A1562">
            <v>80091987</v>
          </cell>
          <cell r="B1562" t="str">
            <v>Constitution State Corporate Credit Union</v>
          </cell>
          <cell r="C1562" t="str">
            <v>Financial Institutions</v>
          </cell>
          <cell r="D1562" t="str">
            <v>UNITED STATES</v>
          </cell>
          <cell r="E1562" t="str">
            <v>Y</v>
          </cell>
          <cell r="F1562" t="str">
            <v>Revision Rating</v>
          </cell>
          <cell r="G1562">
            <v>36861</v>
          </cell>
          <cell r="H1562" t="str">
            <v>A+</v>
          </cell>
          <cell r="I1562" t="str">
            <v>Rating Outlook Stable</v>
          </cell>
        </row>
        <row r="1563">
          <cell r="A1563">
            <v>80091988</v>
          </cell>
          <cell r="B1563" t="str">
            <v>Community First National Bank (ND)</v>
          </cell>
          <cell r="C1563" t="str">
            <v>Banks</v>
          </cell>
          <cell r="D1563" t="str">
            <v>UNITED STATES</v>
          </cell>
          <cell r="E1563" t="str">
            <v>Y</v>
          </cell>
          <cell r="F1563" t="str">
            <v>Rating Watch On</v>
          </cell>
          <cell r="G1563">
            <v>38062</v>
          </cell>
          <cell r="H1563" t="str">
            <v>BBB</v>
          </cell>
          <cell r="I1563" t="str">
            <v>Rating Watch Positive</v>
          </cell>
        </row>
        <row r="1564">
          <cell r="A1564">
            <v>80091989</v>
          </cell>
          <cell r="B1564" t="str">
            <v>Community First National Bank</v>
          </cell>
          <cell r="C1564" t="str">
            <v>Banks</v>
          </cell>
          <cell r="D1564" t="str">
            <v>UNITED STATES</v>
          </cell>
          <cell r="E1564" t="str">
            <v>N</v>
          </cell>
          <cell r="F1564" t="str">
            <v>Affirmed</v>
          </cell>
          <cell r="G1564">
            <v>36903</v>
          </cell>
          <cell r="H1564" t="str">
            <v>BBB</v>
          </cell>
          <cell r="I1564" t="str">
            <v>Rating Outlook Stable</v>
          </cell>
        </row>
        <row r="1565">
          <cell r="A1565">
            <v>80091990</v>
          </cell>
          <cell r="B1565" t="str">
            <v>Community Bank, N.A.</v>
          </cell>
          <cell r="C1565" t="str">
            <v>Banks</v>
          </cell>
          <cell r="D1565" t="str">
            <v>UNITED STATES</v>
          </cell>
          <cell r="E1565" t="str">
            <v>Y</v>
          </cell>
          <cell r="F1565" t="str">
            <v>Affirmed</v>
          </cell>
          <cell r="G1565">
            <v>37901</v>
          </cell>
          <cell r="H1565" t="str">
            <v>BBB</v>
          </cell>
          <cell r="I1565" t="str">
            <v>Rating Outlook Stable</v>
          </cell>
        </row>
        <row r="1566">
          <cell r="A1566">
            <v>80091991</v>
          </cell>
          <cell r="B1566" t="str">
            <v>Commercial Federal Bank</v>
          </cell>
          <cell r="C1566" t="str">
            <v>Banks</v>
          </cell>
          <cell r="D1566" t="str">
            <v>UNITED STATES</v>
          </cell>
          <cell r="E1566" t="str">
            <v>Y</v>
          </cell>
          <cell r="F1566" t="str">
            <v>Revision Rating</v>
          </cell>
          <cell r="G1566">
            <v>36861</v>
          </cell>
          <cell r="H1566" t="str">
            <v>BBB-</v>
          </cell>
          <cell r="I1566" t="str">
            <v>Rating Outlook Stable</v>
          </cell>
        </row>
        <row r="1567">
          <cell r="A1567">
            <v>80091992</v>
          </cell>
          <cell r="B1567" t="str">
            <v>Commercial Bank &amp; Trust Co.</v>
          </cell>
          <cell r="C1567" t="str">
            <v>Banks</v>
          </cell>
          <cell r="D1567" t="str">
            <v>UNITED STATES</v>
          </cell>
          <cell r="E1567" t="str">
            <v>Y</v>
          </cell>
          <cell r="F1567" t="str">
            <v>Revision Rating</v>
          </cell>
          <cell r="G1567">
            <v>36861</v>
          </cell>
          <cell r="H1567" t="str">
            <v>A</v>
          </cell>
          <cell r="I1567" t="str">
            <v>Rating Outlook Stable</v>
          </cell>
        </row>
        <row r="1568">
          <cell r="A1568">
            <v>80091993</v>
          </cell>
          <cell r="B1568" t="str">
            <v>Commercial Bank</v>
          </cell>
          <cell r="C1568" t="str">
            <v>Banks</v>
          </cell>
          <cell r="D1568" t="str">
            <v>UNITED STATES</v>
          </cell>
          <cell r="E1568" t="str">
            <v>Y</v>
          </cell>
          <cell r="F1568" t="str">
            <v>Revision Rating</v>
          </cell>
          <cell r="G1568">
            <v>36861</v>
          </cell>
          <cell r="H1568" t="str">
            <v>A</v>
          </cell>
          <cell r="I1568" t="str">
            <v>Rating Outlook Stable</v>
          </cell>
        </row>
        <row r="1569">
          <cell r="A1569">
            <v>80091994</v>
          </cell>
          <cell r="B1569" t="str">
            <v>Commerce Bank, NA (Ill)</v>
          </cell>
          <cell r="C1569" t="str">
            <v>Banks</v>
          </cell>
          <cell r="D1569" t="str">
            <v>UNITED STATES</v>
          </cell>
          <cell r="E1569" t="str">
            <v>N</v>
          </cell>
          <cell r="F1569" t="str">
            <v>Withdrawn</v>
          </cell>
          <cell r="G1569">
            <v>37144</v>
          </cell>
          <cell r="H1569" t="str">
            <v>NR</v>
          </cell>
          <cell r="I1569" t="str">
            <v>Rating Outlook Stable</v>
          </cell>
        </row>
        <row r="1570">
          <cell r="A1570">
            <v>80091995</v>
          </cell>
          <cell r="B1570" t="str">
            <v>Commerce Bank, NA (MO)</v>
          </cell>
          <cell r="C1570" t="str">
            <v>Banks</v>
          </cell>
          <cell r="D1570" t="str">
            <v>UNITED STATES</v>
          </cell>
          <cell r="E1570" t="str">
            <v>N</v>
          </cell>
          <cell r="F1570" t="str">
            <v>Withdrawn</v>
          </cell>
          <cell r="G1570">
            <v>37144</v>
          </cell>
          <cell r="H1570" t="str">
            <v>NR</v>
          </cell>
          <cell r="I1570" t="str">
            <v>Rating Outlook Stable</v>
          </cell>
        </row>
        <row r="1571">
          <cell r="A1571">
            <v>80091996</v>
          </cell>
          <cell r="B1571" t="str">
            <v>Commerce Bank, NA (Kansas)</v>
          </cell>
          <cell r="C1571" t="str">
            <v>Banks</v>
          </cell>
          <cell r="D1571" t="str">
            <v>UNITED STATES</v>
          </cell>
          <cell r="E1571" t="str">
            <v>N</v>
          </cell>
          <cell r="F1571" t="str">
            <v>Withdrawn</v>
          </cell>
          <cell r="G1571">
            <v>37144</v>
          </cell>
          <cell r="H1571" t="str">
            <v>NR</v>
          </cell>
          <cell r="I1571" t="str">
            <v>Rating Outlook Stable</v>
          </cell>
        </row>
        <row r="1572">
          <cell r="A1572">
            <v>80091997</v>
          </cell>
          <cell r="B1572" t="str">
            <v>Comerica Bank - Texas</v>
          </cell>
          <cell r="C1572" t="str">
            <v>Banks</v>
          </cell>
          <cell r="D1572" t="str">
            <v>UNITED STATES</v>
          </cell>
          <cell r="E1572" t="str">
            <v>N</v>
          </cell>
          <cell r="F1572" t="str">
            <v>Revision Outlook</v>
          </cell>
          <cell r="G1572">
            <v>37531</v>
          </cell>
          <cell r="H1572" t="str">
            <v>A+</v>
          </cell>
          <cell r="I1572" t="str">
            <v>Rating Outlook Negative</v>
          </cell>
        </row>
        <row r="1573">
          <cell r="A1573">
            <v>80091998</v>
          </cell>
          <cell r="B1573" t="str">
            <v>Columbus Bank &amp; Trust Co.</v>
          </cell>
          <cell r="C1573" t="str">
            <v>Banks</v>
          </cell>
          <cell r="D1573" t="str">
            <v>UNITED STATES</v>
          </cell>
          <cell r="E1573" t="str">
            <v>Y</v>
          </cell>
          <cell r="F1573" t="str">
            <v>Revision Rating</v>
          </cell>
          <cell r="G1573">
            <v>36861</v>
          </cell>
          <cell r="H1573" t="str">
            <v>A</v>
          </cell>
          <cell r="I1573" t="str">
            <v>Rating Outlook Stable</v>
          </cell>
        </row>
        <row r="1574">
          <cell r="A1574">
            <v>80091999</v>
          </cell>
          <cell r="B1574" t="str">
            <v>Cohutta Banking Company</v>
          </cell>
          <cell r="C1574" t="str">
            <v>Banks</v>
          </cell>
          <cell r="D1574" t="str">
            <v>UNITED STATES</v>
          </cell>
          <cell r="E1574" t="str">
            <v>Y</v>
          </cell>
          <cell r="F1574" t="str">
            <v>Revision Rating</v>
          </cell>
          <cell r="G1574">
            <v>36861</v>
          </cell>
          <cell r="H1574" t="str">
            <v>A</v>
          </cell>
          <cell r="I1574" t="str">
            <v>Rating Outlook Stable</v>
          </cell>
        </row>
        <row r="1575">
          <cell r="A1575">
            <v>80092000</v>
          </cell>
          <cell r="B1575" t="str">
            <v>Coastal Bank of Georgia</v>
          </cell>
          <cell r="C1575" t="str">
            <v>Banks</v>
          </cell>
          <cell r="D1575" t="str">
            <v>UNITED STATES</v>
          </cell>
          <cell r="E1575" t="str">
            <v>Y</v>
          </cell>
          <cell r="F1575" t="str">
            <v>Revision Rating</v>
          </cell>
          <cell r="G1575">
            <v>36861</v>
          </cell>
          <cell r="H1575" t="str">
            <v>A</v>
          </cell>
          <cell r="I1575" t="str">
            <v>Rating Outlook Stable</v>
          </cell>
        </row>
        <row r="1576">
          <cell r="A1576">
            <v>80092001</v>
          </cell>
          <cell r="B1576" t="str">
            <v>City National Bank</v>
          </cell>
          <cell r="C1576" t="str">
            <v>Banks</v>
          </cell>
          <cell r="D1576" t="str">
            <v>UNITED STATES</v>
          </cell>
          <cell r="E1576" t="str">
            <v>Y</v>
          </cell>
          <cell r="F1576" t="str">
            <v>Upgrade</v>
          </cell>
          <cell r="G1576">
            <v>38187</v>
          </cell>
          <cell r="H1576" t="str">
            <v>A-</v>
          </cell>
          <cell r="I1576" t="str">
            <v>Rating Outlook Stable</v>
          </cell>
        </row>
        <row r="1577">
          <cell r="A1577">
            <v>80092002</v>
          </cell>
          <cell r="B1577" t="str">
            <v>Citizens National Bank</v>
          </cell>
          <cell r="C1577" t="str">
            <v>Banks</v>
          </cell>
          <cell r="D1577" t="str">
            <v>UNITED STATES</v>
          </cell>
          <cell r="E1577" t="str">
            <v>N</v>
          </cell>
          <cell r="F1577" t="str">
            <v>Withdrawn</v>
          </cell>
          <cell r="G1577">
            <v>37140</v>
          </cell>
          <cell r="H1577" t="str">
            <v>NR</v>
          </cell>
          <cell r="I1577" t="str">
            <v>Rating Outlook Stable</v>
          </cell>
        </row>
        <row r="1578">
          <cell r="A1578">
            <v>80092003</v>
          </cell>
          <cell r="B1578" t="str">
            <v>Citizens Bank</v>
          </cell>
          <cell r="C1578" t="str">
            <v>Banks</v>
          </cell>
          <cell r="D1578" t="str">
            <v>UNITED STATES</v>
          </cell>
          <cell r="E1578" t="str">
            <v>Y</v>
          </cell>
          <cell r="F1578" t="str">
            <v>Affirmed</v>
          </cell>
          <cell r="G1578">
            <v>38082</v>
          </cell>
          <cell r="H1578" t="str">
            <v>BBB</v>
          </cell>
          <cell r="I1578" t="str">
            <v>Rating Outlook Stable</v>
          </cell>
        </row>
        <row r="1579">
          <cell r="A1579">
            <v>80092004</v>
          </cell>
          <cell r="B1579" t="str">
            <v>Citibank, FSB</v>
          </cell>
          <cell r="C1579" t="str">
            <v>Banks</v>
          </cell>
          <cell r="D1579" t="str">
            <v>UNITED STATES</v>
          </cell>
          <cell r="E1579" t="str">
            <v>Y</v>
          </cell>
          <cell r="F1579" t="str">
            <v>Affirmed</v>
          </cell>
          <cell r="G1579">
            <v>37817</v>
          </cell>
          <cell r="H1579" t="str">
            <v>AA+</v>
          </cell>
          <cell r="I1579" t="str">
            <v>Rating Outlook Stable</v>
          </cell>
        </row>
        <row r="1580">
          <cell r="A1580">
            <v>80092005</v>
          </cell>
          <cell r="B1580" t="str">
            <v>Citibank, Delaware</v>
          </cell>
          <cell r="C1580" t="str">
            <v>Banks</v>
          </cell>
          <cell r="D1580" t="str">
            <v>UNITED STATES</v>
          </cell>
          <cell r="E1580" t="str">
            <v>Y</v>
          </cell>
          <cell r="F1580" t="str">
            <v>Affirmed</v>
          </cell>
          <cell r="G1580">
            <v>37817</v>
          </cell>
          <cell r="H1580" t="str">
            <v>AA+</v>
          </cell>
          <cell r="I1580" t="str">
            <v>Rating Outlook Stable</v>
          </cell>
        </row>
        <row r="1581">
          <cell r="A1581">
            <v>80092006</v>
          </cell>
          <cell r="B1581" t="str">
            <v>Citibank (South Dakota)</v>
          </cell>
          <cell r="C1581" t="str">
            <v>Banks</v>
          </cell>
          <cell r="D1581" t="str">
            <v>UNITED STATES</v>
          </cell>
          <cell r="E1581" t="str">
            <v>Y</v>
          </cell>
          <cell r="F1581" t="str">
            <v>Affirmed</v>
          </cell>
          <cell r="G1581">
            <v>37817</v>
          </cell>
          <cell r="H1581" t="str">
            <v>AA+</v>
          </cell>
          <cell r="I1581" t="str">
            <v>Rating Outlook Stable</v>
          </cell>
        </row>
        <row r="1582">
          <cell r="A1582">
            <v>80092007</v>
          </cell>
          <cell r="B1582" t="str">
            <v>Citibank (New York State)</v>
          </cell>
          <cell r="C1582" t="str">
            <v>Banks</v>
          </cell>
          <cell r="D1582" t="str">
            <v>UNITED STATES</v>
          </cell>
          <cell r="E1582" t="str">
            <v>Y</v>
          </cell>
          <cell r="F1582" t="str">
            <v>Affirmed</v>
          </cell>
          <cell r="G1582">
            <v>37817</v>
          </cell>
          <cell r="H1582" t="str">
            <v>AA+</v>
          </cell>
          <cell r="I1582" t="str">
            <v>Rating Outlook Stable</v>
          </cell>
        </row>
        <row r="1583">
          <cell r="A1583">
            <v>80092008</v>
          </cell>
          <cell r="B1583" t="str">
            <v>Citibank (Nevada) N.A.</v>
          </cell>
          <cell r="C1583" t="str">
            <v>Banks</v>
          </cell>
          <cell r="D1583" t="str">
            <v>UNITED STATES</v>
          </cell>
          <cell r="E1583" t="str">
            <v>Y</v>
          </cell>
          <cell r="F1583" t="str">
            <v>Affirmed</v>
          </cell>
          <cell r="G1583">
            <v>37817</v>
          </cell>
          <cell r="H1583" t="str">
            <v>AA+</v>
          </cell>
          <cell r="I1583" t="str">
            <v>Rating Outlook Stable</v>
          </cell>
        </row>
        <row r="1584">
          <cell r="A1584">
            <v>80092009</v>
          </cell>
          <cell r="B1584" t="str">
            <v>Citibank (Florida) N.A.</v>
          </cell>
          <cell r="C1584" t="str">
            <v>Banks</v>
          </cell>
          <cell r="D1584" t="str">
            <v>UNITED STATES</v>
          </cell>
          <cell r="E1584" t="str">
            <v>N</v>
          </cell>
          <cell r="F1584" t="str">
            <v>Withdrawn</v>
          </cell>
          <cell r="G1584">
            <v>37410</v>
          </cell>
          <cell r="H1584" t="str">
            <v>NR</v>
          </cell>
          <cell r="I1584" t="str">
            <v>Rating Outlook Stable</v>
          </cell>
        </row>
        <row r="1585">
          <cell r="A1585">
            <v>80092010</v>
          </cell>
          <cell r="B1585" t="str">
            <v>Chestertown Bank of Maryland</v>
          </cell>
          <cell r="C1585" t="str">
            <v>Banks</v>
          </cell>
          <cell r="D1585" t="str">
            <v>UNITED STATES</v>
          </cell>
          <cell r="E1585" t="str">
            <v>N</v>
          </cell>
          <cell r="F1585" t="str">
            <v>Withdrawn</v>
          </cell>
          <cell r="G1585">
            <v>37140</v>
          </cell>
          <cell r="H1585" t="str">
            <v>NR</v>
          </cell>
          <cell r="I1585" t="str">
            <v>Rating Outlook Stable</v>
          </cell>
        </row>
        <row r="1586">
          <cell r="A1586">
            <v>80092011</v>
          </cell>
          <cell r="B1586" t="str">
            <v>Charter One Bank, NA</v>
          </cell>
          <cell r="C1586" t="str">
            <v>Banks</v>
          </cell>
          <cell r="D1586" t="str">
            <v>UNITED STATES</v>
          </cell>
          <cell r="E1586" t="str">
            <v>Y</v>
          </cell>
          <cell r="F1586" t="str">
            <v>Rating Watch On</v>
          </cell>
          <cell r="G1586">
            <v>38112</v>
          </cell>
          <cell r="H1586" t="str">
            <v>A-</v>
          </cell>
          <cell r="I1586" t="str">
            <v>Rating Watch Positive</v>
          </cell>
        </row>
        <row r="1587">
          <cell r="A1587">
            <v>80092012</v>
          </cell>
          <cell r="B1587" t="str">
            <v>Charles Schwab Corporation</v>
          </cell>
          <cell r="C1587" t="str">
            <v>Banks</v>
          </cell>
          <cell r="D1587" t="str">
            <v>UNITED STATES</v>
          </cell>
          <cell r="E1587" t="str">
            <v>Y</v>
          </cell>
          <cell r="F1587" t="str">
            <v>Affirmed</v>
          </cell>
          <cell r="G1587">
            <v>37799</v>
          </cell>
          <cell r="H1587" t="str">
            <v>A</v>
          </cell>
          <cell r="I1587" t="str">
            <v>Rating Outlook Stable</v>
          </cell>
        </row>
        <row r="1588">
          <cell r="A1588">
            <v>80092013</v>
          </cell>
          <cell r="B1588" t="str">
            <v>RBC Centura Bank</v>
          </cell>
          <cell r="C1588" t="str">
            <v>Banks</v>
          </cell>
          <cell r="D1588" t="str">
            <v>UNITED STATES</v>
          </cell>
          <cell r="E1588" t="str">
            <v>Y</v>
          </cell>
          <cell r="F1588" t="str">
            <v>Rating Watch On</v>
          </cell>
          <cell r="G1588">
            <v>38244</v>
          </cell>
          <cell r="H1588" t="str">
            <v>AA-</v>
          </cell>
          <cell r="I1588" t="str">
            <v>Rating Watch Negative</v>
          </cell>
        </row>
        <row r="1589">
          <cell r="A1589">
            <v>80092014</v>
          </cell>
          <cell r="B1589" t="str">
            <v>Central Corporate Credit Union</v>
          </cell>
          <cell r="C1589" t="str">
            <v>Financial Institutions</v>
          </cell>
          <cell r="D1589" t="str">
            <v>UNITED STATES</v>
          </cell>
          <cell r="E1589" t="str">
            <v>Y</v>
          </cell>
          <cell r="F1589" t="str">
            <v>Revision Rating</v>
          </cell>
          <cell r="G1589">
            <v>36861</v>
          </cell>
          <cell r="H1589" t="str">
            <v>AA-</v>
          </cell>
          <cell r="I1589" t="str">
            <v>Rating Outlook Stable</v>
          </cell>
        </row>
        <row r="1590">
          <cell r="A1590">
            <v>80092015</v>
          </cell>
          <cell r="B1590" t="str">
            <v>Central Carolina Bank &amp; Trust Co.</v>
          </cell>
          <cell r="C1590" t="str">
            <v>Banks</v>
          </cell>
          <cell r="D1590" t="str">
            <v>UNITED STATES</v>
          </cell>
          <cell r="E1590" t="str">
            <v>N</v>
          </cell>
          <cell r="F1590" t="str">
            <v>Withdrawn</v>
          </cell>
          <cell r="G1590">
            <v>37306</v>
          </cell>
          <cell r="H1590" t="str">
            <v>NR</v>
          </cell>
          <cell r="I1590" t="str">
            <v>Rating Outlook Stable</v>
          </cell>
        </row>
        <row r="1591">
          <cell r="A1591">
            <v>80092016</v>
          </cell>
          <cell r="B1591" t="str">
            <v>Calvert Bank &amp; Trust Co.</v>
          </cell>
          <cell r="C1591" t="str">
            <v>Banks</v>
          </cell>
          <cell r="D1591" t="str">
            <v>UNITED STATES</v>
          </cell>
          <cell r="E1591" t="str">
            <v>N</v>
          </cell>
          <cell r="F1591" t="str">
            <v>Withdrawn</v>
          </cell>
          <cell r="G1591">
            <v>37140</v>
          </cell>
          <cell r="H1591" t="str">
            <v>NR</v>
          </cell>
          <cell r="I1591" t="str">
            <v>Rating Outlook Stable</v>
          </cell>
        </row>
        <row r="1592">
          <cell r="A1592">
            <v>80092017</v>
          </cell>
          <cell r="B1592" t="str">
            <v>California Bank &amp; Trust</v>
          </cell>
          <cell r="C1592" t="str">
            <v>Banks</v>
          </cell>
          <cell r="D1592" t="str">
            <v>UNITED STATES</v>
          </cell>
          <cell r="E1592" t="str">
            <v>Y</v>
          </cell>
          <cell r="F1592" t="str">
            <v>New Rating</v>
          </cell>
          <cell r="G1592">
            <v>37116</v>
          </cell>
          <cell r="H1592" t="str">
            <v>A-</v>
          </cell>
          <cell r="I1592" t="str">
            <v>Rating Outlook Stable</v>
          </cell>
        </row>
        <row r="1593">
          <cell r="A1593">
            <v>80092018</v>
          </cell>
          <cell r="B1593" t="str">
            <v>BSB Bank &amp; Trust Company</v>
          </cell>
          <cell r="C1593" t="str">
            <v>Banks</v>
          </cell>
          <cell r="D1593" t="str">
            <v>UNITED STATES</v>
          </cell>
          <cell r="E1593" t="str">
            <v>Y</v>
          </cell>
          <cell r="F1593" t="str">
            <v>Withdrawn</v>
          </cell>
          <cell r="G1593">
            <v>38183</v>
          </cell>
          <cell r="H1593" t="str">
            <v>NR</v>
          </cell>
          <cell r="I1593" t="str">
            <v>Rating Watch Off</v>
          </cell>
        </row>
        <row r="1594">
          <cell r="A1594">
            <v>80092019</v>
          </cell>
          <cell r="B1594" t="str">
            <v>Brown Brothers Harriman &amp; Co.</v>
          </cell>
          <cell r="C1594" t="str">
            <v>Banks</v>
          </cell>
          <cell r="D1594" t="str">
            <v>UNITED STATES</v>
          </cell>
          <cell r="E1594" t="str">
            <v>Y</v>
          </cell>
          <cell r="F1594" t="str">
            <v>Affirmed</v>
          </cell>
          <cell r="G1594">
            <v>37757</v>
          </cell>
          <cell r="H1594" t="str">
            <v>A+</v>
          </cell>
          <cell r="I1594" t="str">
            <v>Rating Outlook Stable</v>
          </cell>
        </row>
        <row r="1595">
          <cell r="A1595">
            <v>80092021</v>
          </cell>
          <cell r="B1595" t="str">
            <v>Branch Banking &amp; Trust Company of South Carolina</v>
          </cell>
          <cell r="C1595" t="str">
            <v>Banks</v>
          </cell>
          <cell r="D1595" t="str">
            <v>UNITED STATES</v>
          </cell>
          <cell r="E1595" t="str">
            <v>Y</v>
          </cell>
          <cell r="F1595" t="str">
            <v>Affirmed</v>
          </cell>
          <cell r="G1595">
            <v>37650</v>
          </cell>
          <cell r="H1595" t="str">
            <v>A+</v>
          </cell>
          <cell r="I1595" t="str">
            <v>Rating Outlook Positive</v>
          </cell>
        </row>
        <row r="1596">
          <cell r="A1596">
            <v>80092022</v>
          </cell>
          <cell r="B1596" t="str">
            <v>Branch Banking &amp; Trust Company</v>
          </cell>
          <cell r="C1596" t="str">
            <v>Banks</v>
          </cell>
          <cell r="D1596" t="str">
            <v>UNITED STATES</v>
          </cell>
          <cell r="E1596" t="str">
            <v>Y</v>
          </cell>
          <cell r="F1596" t="str">
            <v>Affirmed</v>
          </cell>
          <cell r="G1596">
            <v>37650</v>
          </cell>
          <cell r="H1596" t="str">
            <v>A+</v>
          </cell>
          <cell r="I1596" t="str">
            <v>Rating Outlook Positive</v>
          </cell>
        </row>
        <row r="1597">
          <cell r="A1597">
            <v>80092023</v>
          </cell>
          <cell r="B1597" t="str">
            <v>Bay Bank of Commerce</v>
          </cell>
          <cell r="C1597" t="str">
            <v>Banks</v>
          </cell>
          <cell r="D1597" t="str">
            <v>UNITED STATES</v>
          </cell>
          <cell r="E1597" t="str">
            <v>Y</v>
          </cell>
          <cell r="F1597" t="str">
            <v>Affirmed</v>
          </cell>
          <cell r="G1597">
            <v>37637</v>
          </cell>
          <cell r="H1597" t="str">
            <v>BBB-</v>
          </cell>
          <cell r="I1597" t="str">
            <v>Rating Outlook Stable</v>
          </cell>
        </row>
        <row r="1598">
          <cell r="A1598">
            <v>80092024</v>
          </cell>
          <cell r="B1598" t="str">
            <v>Deutsche Bank Trust Company Delaware</v>
          </cell>
          <cell r="C1598" t="str">
            <v>Banks</v>
          </cell>
          <cell r="D1598" t="str">
            <v>UNITED STATES</v>
          </cell>
          <cell r="E1598" t="str">
            <v>N</v>
          </cell>
          <cell r="F1598" t="str">
            <v>Affirmed</v>
          </cell>
          <cell r="G1598">
            <v>37833</v>
          </cell>
          <cell r="H1598" t="str">
            <v>A</v>
          </cell>
          <cell r="I1598" t="str">
            <v>Rating Outlook Stable</v>
          </cell>
        </row>
        <row r="1599">
          <cell r="A1599">
            <v>80092025</v>
          </cell>
          <cell r="B1599" t="str">
            <v>BankUnited Financial Corporation</v>
          </cell>
          <cell r="C1599" t="str">
            <v>Banks</v>
          </cell>
          <cell r="D1599" t="str">
            <v>UNITED STATES</v>
          </cell>
          <cell r="E1599" t="str">
            <v>Y</v>
          </cell>
          <cell r="F1599" t="str">
            <v>Upgrade</v>
          </cell>
          <cell r="G1599">
            <v>37453</v>
          </cell>
          <cell r="H1599" t="str">
            <v>BB+</v>
          </cell>
          <cell r="I1599" t="str">
            <v>Rating Outlook Stable</v>
          </cell>
        </row>
        <row r="1600">
          <cell r="A1600">
            <v>80092027</v>
          </cell>
          <cell r="B1600" t="str">
            <v>Bank of the West</v>
          </cell>
          <cell r="C1600" t="str">
            <v>Banks</v>
          </cell>
          <cell r="D1600" t="str">
            <v>UNITED STATES</v>
          </cell>
          <cell r="E1600" t="str">
            <v>Y</v>
          </cell>
          <cell r="F1600" t="str">
            <v>Affirmed</v>
          </cell>
          <cell r="G1600">
            <v>38062</v>
          </cell>
          <cell r="H1600" t="str">
            <v>AA-</v>
          </cell>
          <cell r="I1600" t="str">
            <v>Rating Outlook Stable</v>
          </cell>
        </row>
        <row r="1601">
          <cell r="A1601">
            <v>80092028</v>
          </cell>
          <cell r="B1601" t="str">
            <v>Bank of Southern Maryland</v>
          </cell>
          <cell r="C1601" t="str">
            <v>Banks</v>
          </cell>
          <cell r="D1601" t="str">
            <v>UNITED STATES</v>
          </cell>
          <cell r="E1601" t="str">
            <v>N</v>
          </cell>
          <cell r="F1601" t="str">
            <v>Withdrawn</v>
          </cell>
          <cell r="G1601">
            <v>37140</v>
          </cell>
          <cell r="H1601" t="str">
            <v>NR</v>
          </cell>
          <cell r="I1601" t="str">
            <v>Rating Outlook Stable</v>
          </cell>
        </row>
        <row r="1602">
          <cell r="A1602">
            <v>80092029</v>
          </cell>
          <cell r="B1602" t="str">
            <v>Bank of Oklahoma N.A.</v>
          </cell>
          <cell r="C1602" t="str">
            <v>Banks</v>
          </cell>
          <cell r="D1602" t="str">
            <v>UNITED STATES</v>
          </cell>
          <cell r="E1602" t="str">
            <v>Y</v>
          </cell>
          <cell r="F1602" t="str">
            <v>New Rating</v>
          </cell>
          <cell r="G1602">
            <v>36861</v>
          </cell>
          <cell r="H1602" t="str">
            <v>A-</v>
          </cell>
          <cell r="I1602" t="str">
            <v>Rating Outlook Stable</v>
          </cell>
        </row>
        <row r="1603">
          <cell r="A1603">
            <v>80092030</v>
          </cell>
          <cell r="B1603" t="str">
            <v>Bank of New York (Delaware)</v>
          </cell>
          <cell r="C1603" t="str">
            <v>Banks</v>
          </cell>
          <cell r="D1603" t="str">
            <v>UNITED STATES</v>
          </cell>
          <cell r="E1603" t="str">
            <v>Y</v>
          </cell>
          <cell r="F1603" t="str">
            <v>Affirmed</v>
          </cell>
          <cell r="G1603">
            <v>38196</v>
          </cell>
          <cell r="H1603" t="str">
            <v>AA-</v>
          </cell>
          <cell r="I1603" t="str">
            <v>Rating Outlook Stable</v>
          </cell>
        </row>
        <row r="1604">
          <cell r="A1604">
            <v>80092031</v>
          </cell>
          <cell r="B1604" t="str">
            <v>Bank of New Hampshire</v>
          </cell>
          <cell r="C1604" t="str">
            <v>Banks</v>
          </cell>
          <cell r="D1604" t="str">
            <v>UNITED STATES</v>
          </cell>
          <cell r="E1604" t="str">
            <v>N</v>
          </cell>
          <cell r="F1604" t="str">
            <v>Affirmed</v>
          </cell>
          <cell r="G1604">
            <v>37061</v>
          </cell>
          <cell r="H1604" t="str">
            <v>A-</v>
          </cell>
          <cell r="I1604" t="str">
            <v>Rating Outlook Stable</v>
          </cell>
        </row>
        <row r="1605">
          <cell r="A1605">
            <v>80092032</v>
          </cell>
          <cell r="B1605" t="str">
            <v>Bank of Guam</v>
          </cell>
          <cell r="C1605" t="str">
            <v>Banks</v>
          </cell>
          <cell r="D1605" t="str">
            <v>UNITED STATES</v>
          </cell>
          <cell r="E1605" t="str">
            <v>Y</v>
          </cell>
          <cell r="F1605" t="str">
            <v>Rating Watch On</v>
          </cell>
          <cell r="G1605">
            <v>37883</v>
          </cell>
          <cell r="H1605" t="str">
            <v>BBB</v>
          </cell>
          <cell r="I1605" t="str">
            <v>Rating Watch Negative</v>
          </cell>
        </row>
        <row r="1606">
          <cell r="A1606">
            <v>80092033</v>
          </cell>
          <cell r="B1606" t="str">
            <v>Bank of Coweta</v>
          </cell>
          <cell r="C1606" t="str">
            <v>Banks</v>
          </cell>
          <cell r="D1606" t="str">
            <v>UNITED STATES</v>
          </cell>
          <cell r="E1606" t="str">
            <v>Y</v>
          </cell>
          <cell r="F1606" t="str">
            <v>Revision Rating</v>
          </cell>
          <cell r="G1606">
            <v>36861</v>
          </cell>
          <cell r="H1606" t="str">
            <v>A</v>
          </cell>
          <cell r="I1606" t="str">
            <v>Rating Outlook Stable</v>
          </cell>
        </row>
        <row r="1607">
          <cell r="A1607">
            <v>80092034</v>
          </cell>
          <cell r="B1607" t="str">
            <v>Bancfirst</v>
          </cell>
          <cell r="C1607" t="str">
            <v>Banks</v>
          </cell>
          <cell r="D1607" t="str">
            <v>UNITED STATES</v>
          </cell>
          <cell r="E1607" t="str">
            <v>N</v>
          </cell>
          <cell r="F1607" t="str">
            <v>Withdrawn</v>
          </cell>
          <cell r="G1607">
            <v>37321</v>
          </cell>
          <cell r="H1607" t="str">
            <v>NR</v>
          </cell>
          <cell r="I1607" t="str">
            <v>Rating Outlook Stable</v>
          </cell>
        </row>
        <row r="1608">
          <cell r="A1608">
            <v>80092035</v>
          </cell>
          <cell r="B1608" t="str">
            <v>Baltimore Trust Company</v>
          </cell>
          <cell r="C1608" t="str">
            <v>Banks</v>
          </cell>
          <cell r="D1608" t="str">
            <v>UNITED STATES</v>
          </cell>
          <cell r="E1608" t="str">
            <v>N</v>
          </cell>
          <cell r="F1608" t="str">
            <v>Withdrawn</v>
          </cell>
          <cell r="G1608">
            <v>37140</v>
          </cell>
          <cell r="H1608" t="str">
            <v>NR</v>
          </cell>
        </row>
        <row r="1609">
          <cell r="A1609">
            <v>80092036</v>
          </cell>
          <cell r="B1609" t="str">
            <v>BAC Florida Bank</v>
          </cell>
          <cell r="C1609" t="str">
            <v>Banks</v>
          </cell>
          <cell r="D1609" t="str">
            <v>UNITED STATES</v>
          </cell>
          <cell r="E1609" t="str">
            <v>Y</v>
          </cell>
          <cell r="F1609" t="str">
            <v>Withdrawn</v>
          </cell>
          <cell r="G1609">
            <v>36944</v>
          </cell>
          <cell r="H1609" t="str">
            <v>NR</v>
          </cell>
          <cell r="I1609" t="str">
            <v>Rating Outlook Stable</v>
          </cell>
        </row>
        <row r="1610">
          <cell r="A1610">
            <v>80092037</v>
          </cell>
          <cell r="B1610" t="str">
            <v>Atlantic Bank of New York</v>
          </cell>
          <cell r="C1610" t="str">
            <v>Banks</v>
          </cell>
          <cell r="D1610" t="str">
            <v>UNITED STATES</v>
          </cell>
          <cell r="E1610" t="str">
            <v>Y</v>
          </cell>
          <cell r="F1610" t="str">
            <v>Affirmed</v>
          </cell>
          <cell r="G1610">
            <v>37211</v>
          </cell>
          <cell r="H1610" t="str">
            <v>BBB+</v>
          </cell>
          <cell r="I1610" t="str">
            <v>Rating Outlook Stable</v>
          </cell>
        </row>
        <row r="1611">
          <cell r="A1611">
            <v>80092038</v>
          </cell>
          <cell r="B1611" t="str">
            <v>Associated Bank North (PUBLISH NO)</v>
          </cell>
          <cell r="C1611" t="str">
            <v>Banks</v>
          </cell>
          <cell r="D1611" t="str">
            <v>UNITED STATES</v>
          </cell>
          <cell r="E1611" t="str">
            <v>N</v>
          </cell>
          <cell r="F1611" t="str">
            <v>Withdrawn</v>
          </cell>
          <cell r="G1611">
            <v>37103</v>
          </cell>
          <cell r="H1611" t="str">
            <v>NR</v>
          </cell>
          <cell r="I1611" t="str">
            <v>Rating Outlook Stable</v>
          </cell>
        </row>
        <row r="1612">
          <cell r="A1612">
            <v>80092039</v>
          </cell>
          <cell r="B1612" t="str">
            <v>Associated Bank Chicago</v>
          </cell>
          <cell r="C1612" t="str">
            <v>Banks</v>
          </cell>
          <cell r="D1612" t="str">
            <v>UNITED STATES</v>
          </cell>
          <cell r="E1612" t="str">
            <v>Y</v>
          </cell>
          <cell r="F1612" t="str">
            <v>Affirmed</v>
          </cell>
          <cell r="G1612">
            <v>38105</v>
          </cell>
          <cell r="H1612" t="str">
            <v>A-</v>
          </cell>
          <cell r="I1612" t="str">
            <v>Rating Outlook Stable</v>
          </cell>
        </row>
        <row r="1613">
          <cell r="A1613">
            <v>80092040</v>
          </cell>
          <cell r="B1613" t="str">
            <v>Annapolis Bank &amp; Trust Co.</v>
          </cell>
          <cell r="C1613" t="str">
            <v>Banks</v>
          </cell>
          <cell r="D1613" t="str">
            <v>UNITED STATES</v>
          </cell>
          <cell r="E1613" t="str">
            <v>N</v>
          </cell>
          <cell r="F1613" t="str">
            <v>Withdrawn</v>
          </cell>
          <cell r="G1613">
            <v>37140</v>
          </cell>
          <cell r="H1613" t="str">
            <v>NR</v>
          </cell>
        </row>
        <row r="1614">
          <cell r="A1614">
            <v>80092041</v>
          </cell>
          <cell r="B1614" t="str">
            <v>Amtrade International Bank</v>
          </cell>
          <cell r="C1614" t="str">
            <v>Banks</v>
          </cell>
          <cell r="D1614" t="str">
            <v>UNITED STATES</v>
          </cell>
          <cell r="E1614" t="str">
            <v>N</v>
          </cell>
          <cell r="F1614" t="str">
            <v>Withdrawn</v>
          </cell>
          <cell r="G1614">
            <v>37631</v>
          </cell>
          <cell r="H1614" t="str">
            <v>NR</v>
          </cell>
        </row>
        <row r="1615">
          <cell r="A1615">
            <v>80092042</v>
          </cell>
          <cell r="B1615" t="str">
            <v>AmSouth Bank</v>
          </cell>
          <cell r="C1615" t="str">
            <v>Banks</v>
          </cell>
          <cell r="D1615" t="str">
            <v>UNITED STATES</v>
          </cell>
          <cell r="E1615" t="str">
            <v>Y</v>
          </cell>
          <cell r="F1615" t="str">
            <v>Affirmed</v>
          </cell>
          <cell r="G1615">
            <v>37874</v>
          </cell>
          <cell r="H1615" t="str">
            <v>A-</v>
          </cell>
          <cell r="I1615" t="str">
            <v>Rating Outlook Stable</v>
          </cell>
        </row>
        <row r="1616">
          <cell r="A1616">
            <v>80092043</v>
          </cell>
          <cell r="B1616" t="str">
            <v>American Express Bank, Ltd.</v>
          </cell>
          <cell r="C1616" t="str">
            <v>Financial Institutions</v>
          </cell>
          <cell r="D1616" t="str">
            <v>HONG KONG</v>
          </cell>
          <cell r="E1616" t="str">
            <v>Y</v>
          </cell>
          <cell r="F1616" t="str">
            <v>Affirmed</v>
          </cell>
          <cell r="G1616">
            <v>37896</v>
          </cell>
          <cell r="H1616" t="str">
            <v>A+</v>
          </cell>
          <cell r="I1616" t="str">
            <v>Rating Outlook Stable</v>
          </cell>
        </row>
        <row r="1617">
          <cell r="A1617">
            <v>80092044</v>
          </cell>
          <cell r="B1617" t="str">
            <v>Amarillo National Bank</v>
          </cell>
          <cell r="C1617" t="str">
            <v>Banks</v>
          </cell>
          <cell r="D1617" t="str">
            <v>UNITED STATES</v>
          </cell>
          <cell r="E1617" t="str">
            <v>N</v>
          </cell>
          <cell r="F1617" t="str">
            <v>Withdrawn</v>
          </cell>
          <cell r="G1617">
            <v>36943</v>
          </cell>
          <cell r="H1617" t="str">
            <v>NR</v>
          </cell>
          <cell r="I1617" t="str">
            <v>Rating Outlook Stable</v>
          </cell>
        </row>
        <row r="1618">
          <cell r="A1618">
            <v>80092045</v>
          </cell>
          <cell r="B1618" t="str">
            <v>Allfirst Financial Center</v>
          </cell>
          <cell r="C1618" t="str">
            <v>Banks</v>
          </cell>
          <cell r="D1618" t="str">
            <v>UNITED STATES</v>
          </cell>
          <cell r="E1618" t="str">
            <v>N</v>
          </cell>
          <cell r="F1618" t="str">
            <v>Withdrawn</v>
          </cell>
          <cell r="G1618">
            <v>37712</v>
          </cell>
          <cell r="H1618" t="str">
            <v>NR</v>
          </cell>
        </row>
        <row r="1619">
          <cell r="A1619">
            <v>80092046</v>
          </cell>
          <cell r="B1619" t="str">
            <v>Allfirst Bank</v>
          </cell>
          <cell r="C1619" t="str">
            <v>Banks</v>
          </cell>
          <cell r="D1619" t="str">
            <v>UNITED STATES</v>
          </cell>
          <cell r="E1619" t="str">
            <v>N</v>
          </cell>
          <cell r="F1619" t="str">
            <v>Withdrawn</v>
          </cell>
          <cell r="G1619">
            <v>37712</v>
          </cell>
          <cell r="H1619" t="str">
            <v>NR</v>
          </cell>
        </row>
        <row r="1620">
          <cell r="A1620">
            <v>80092058</v>
          </cell>
          <cell r="B1620" t="str">
            <v>TACA Receivables Trust</v>
          </cell>
          <cell r="C1620" t="str">
            <v>Corporates</v>
          </cell>
          <cell r="D1620" t="str">
            <v>EL SALVADOR</v>
          </cell>
          <cell r="E1620" t="str">
            <v>N</v>
          </cell>
          <cell r="F1620" t="str">
            <v>Withdrawn</v>
          </cell>
          <cell r="G1620">
            <v>37225</v>
          </cell>
          <cell r="H1620" t="str">
            <v>NR</v>
          </cell>
          <cell r="I1620" t="str">
            <v>Rating Outlook Stable</v>
          </cell>
        </row>
        <row r="1621">
          <cell r="A1621">
            <v>80092064</v>
          </cell>
          <cell r="B1621" t="str">
            <v>W.R. Berkley Corp.</v>
          </cell>
          <cell r="C1621" t="str">
            <v>Insurance</v>
          </cell>
          <cell r="D1621" t="str">
            <v>UNITED STATES</v>
          </cell>
          <cell r="E1621" t="str">
            <v>Y</v>
          </cell>
          <cell r="F1621" t="str">
            <v>Affirmed</v>
          </cell>
          <cell r="G1621">
            <v>38222</v>
          </cell>
          <cell r="H1621" t="str">
            <v>BBB</v>
          </cell>
          <cell r="I1621" t="str">
            <v>Rating Outlook Stable</v>
          </cell>
        </row>
        <row r="1622">
          <cell r="A1622">
            <v>80092070</v>
          </cell>
          <cell r="B1622" t="str">
            <v>Jackson National Life Global Funding</v>
          </cell>
          <cell r="C1622" t="str">
            <v>Life Insurers</v>
          </cell>
          <cell r="D1622" t="str">
            <v>UNITED STATES</v>
          </cell>
          <cell r="E1622" t="str">
            <v>Y</v>
          </cell>
          <cell r="F1622" t="str">
            <v>Affirmed</v>
          </cell>
          <cell r="G1622">
            <v>38182</v>
          </cell>
          <cell r="H1622" t="str">
            <v>AA</v>
          </cell>
          <cell r="I1622" t="str">
            <v>Rating Outlook Stable</v>
          </cell>
        </row>
        <row r="1623">
          <cell r="A1623">
            <v>80092071</v>
          </cell>
          <cell r="B1623" t="str">
            <v>TFM, S.A. de C.V.</v>
          </cell>
          <cell r="C1623" t="str">
            <v>Transportation</v>
          </cell>
          <cell r="D1623" t="str">
            <v>MEXICO</v>
          </cell>
          <cell r="E1623" t="str">
            <v>Y</v>
          </cell>
          <cell r="F1623" t="str">
            <v>Downgrade</v>
          </cell>
          <cell r="G1623">
            <v>37894</v>
          </cell>
          <cell r="H1623" t="str">
            <v>B+</v>
          </cell>
          <cell r="I1623" t="str">
            <v>Rating Outlook Stable</v>
          </cell>
        </row>
        <row r="1624">
          <cell r="A1624">
            <v>80092074</v>
          </cell>
          <cell r="B1624" t="str">
            <v>Burlington Resources, Inc.</v>
          </cell>
          <cell r="C1624" t="str">
            <v>Bank Loans</v>
          </cell>
          <cell r="D1624" t="str">
            <v>UNITED STATES</v>
          </cell>
          <cell r="E1624" t="str">
            <v>Y</v>
          </cell>
          <cell r="F1624" t="str">
            <v>Upgrade</v>
          </cell>
          <cell r="G1624">
            <v>38013</v>
          </cell>
          <cell r="H1624" t="str">
            <v>BBB+</v>
          </cell>
          <cell r="I1624" t="str">
            <v>Rating Outlook Stable</v>
          </cell>
        </row>
        <row r="1625">
          <cell r="A1625">
            <v>80092077</v>
          </cell>
          <cell r="B1625" t="str">
            <v>Aquila Power Networks plc  (Subsidiary of Avon Energy)</v>
          </cell>
          <cell r="C1625" t="str">
            <v>Corporates</v>
          </cell>
          <cell r="D1625" t="str">
            <v>UNITED KINGDOM</v>
          </cell>
          <cell r="E1625" t="str">
            <v>N</v>
          </cell>
          <cell r="F1625" t="str">
            <v>Withdrawn</v>
          </cell>
          <cell r="G1625">
            <v>38161</v>
          </cell>
          <cell r="H1625" t="str">
            <v>NR</v>
          </cell>
        </row>
        <row r="1626">
          <cell r="A1626">
            <v>80092078</v>
          </cell>
          <cell r="B1626" t="str">
            <v>Kronos International Inc. (Valhi, Inc.Unit)</v>
          </cell>
          <cell r="C1626" t="str">
            <v>Chemicals</v>
          </cell>
          <cell r="D1626" t="str">
            <v>UNITED STATES</v>
          </cell>
          <cell r="E1626" t="str">
            <v>Y</v>
          </cell>
          <cell r="F1626" t="str">
            <v>Affirmed</v>
          </cell>
          <cell r="G1626">
            <v>38230</v>
          </cell>
          <cell r="H1626" t="str">
            <v>BB</v>
          </cell>
          <cell r="I1626" t="str">
            <v>Rating Outlook Stable</v>
          </cell>
        </row>
        <row r="1627">
          <cell r="A1627">
            <v>80092079</v>
          </cell>
          <cell r="B1627" t="str">
            <v>Lebanon Valley Farmers Bank</v>
          </cell>
          <cell r="C1627" t="str">
            <v>Banks</v>
          </cell>
          <cell r="D1627" t="str">
            <v>UNITED STATES</v>
          </cell>
          <cell r="E1627" t="str">
            <v>Y</v>
          </cell>
          <cell r="F1627" t="str">
            <v>New Rating</v>
          </cell>
          <cell r="G1627">
            <v>37420</v>
          </cell>
          <cell r="H1627" t="str">
            <v>A</v>
          </cell>
          <cell r="I1627" t="str">
            <v>Rating Outlook Stable</v>
          </cell>
        </row>
        <row r="1628">
          <cell r="A1628">
            <v>80092080</v>
          </cell>
          <cell r="B1628" t="str">
            <v>M/I Homes, Inc.</v>
          </cell>
          <cell r="C1628" t="str">
            <v>Homebuilding</v>
          </cell>
          <cell r="D1628" t="str">
            <v>UNITED STATES</v>
          </cell>
          <cell r="E1628" t="str">
            <v>Y</v>
          </cell>
          <cell r="F1628" t="str">
            <v>Affirmed</v>
          </cell>
          <cell r="G1628">
            <v>37781</v>
          </cell>
          <cell r="H1628" t="str">
            <v>BB</v>
          </cell>
          <cell r="I1628" t="str">
            <v>Rating Outlook Stable</v>
          </cell>
        </row>
        <row r="1629">
          <cell r="A1629">
            <v>80092081</v>
          </cell>
          <cell r="B1629" t="str">
            <v>Procter &amp; Gamble Co.</v>
          </cell>
          <cell r="C1629" t="str">
            <v>Corporates</v>
          </cell>
          <cell r="D1629" t="str">
            <v>UNITED STATES</v>
          </cell>
          <cell r="E1629" t="str">
            <v>Y</v>
          </cell>
          <cell r="F1629" t="str">
            <v>Affirmed</v>
          </cell>
          <cell r="G1629">
            <v>38061</v>
          </cell>
          <cell r="H1629" t="str">
            <v>AA-</v>
          </cell>
          <cell r="I1629" t="str">
            <v>Rating Outlook Stable</v>
          </cell>
        </row>
        <row r="1630">
          <cell r="A1630">
            <v>80092082</v>
          </cell>
          <cell r="B1630" t="str">
            <v>TIG Holdings, Inc.</v>
          </cell>
          <cell r="C1630" t="str">
            <v>Financial Institutions</v>
          </cell>
          <cell r="D1630" t="str">
            <v>UNITED STATES</v>
          </cell>
          <cell r="E1630" t="str">
            <v>Y</v>
          </cell>
          <cell r="F1630" t="str">
            <v>Rating Watch On</v>
          </cell>
          <cell r="G1630">
            <v>38230</v>
          </cell>
          <cell r="H1630" t="str">
            <v>B</v>
          </cell>
          <cell r="I1630" t="str">
            <v>Rating Watch Negative</v>
          </cell>
        </row>
        <row r="1631">
          <cell r="A1631">
            <v>80092085</v>
          </cell>
          <cell r="B1631" t="str">
            <v>Vornado Realty L.P.</v>
          </cell>
          <cell r="C1631" t="str">
            <v>Real Estate Investment Trusts</v>
          </cell>
          <cell r="D1631" t="str">
            <v>UNITED STATES</v>
          </cell>
          <cell r="E1631" t="str">
            <v>Y</v>
          </cell>
          <cell r="F1631" t="str">
            <v>Affirmed</v>
          </cell>
          <cell r="G1631">
            <v>38215</v>
          </cell>
          <cell r="H1631" t="str">
            <v>BBB</v>
          </cell>
          <cell r="I1631" t="str">
            <v>Rating Outlook Stable</v>
          </cell>
        </row>
        <row r="1632">
          <cell r="A1632">
            <v>80092095</v>
          </cell>
          <cell r="B1632" t="str">
            <v>Kaiser Permanente</v>
          </cell>
          <cell r="C1632" t="str">
            <v>Insurance</v>
          </cell>
          <cell r="D1632" t="str">
            <v>UNITED STATES</v>
          </cell>
          <cell r="E1632" t="str">
            <v>Y</v>
          </cell>
          <cell r="F1632" t="str">
            <v>New Rating</v>
          </cell>
          <cell r="G1632">
            <v>37433</v>
          </cell>
          <cell r="H1632" t="str">
            <v>A</v>
          </cell>
          <cell r="I1632" t="str">
            <v>Rating Outlook Stable</v>
          </cell>
        </row>
        <row r="1633">
          <cell r="A1633">
            <v>80092098</v>
          </cell>
          <cell r="B1633" t="str">
            <v>CenturyTel, Inc.</v>
          </cell>
          <cell r="C1633" t="str">
            <v>Telecommunications</v>
          </cell>
          <cell r="D1633" t="str">
            <v>UNITED STATES</v>
          </cell>
          <cell r="E1633" t="str">
            <v>Y</v>
          </cell>
          <cell r="F1633" t="str">
            <v>Affirmed</v>
          </cell>
          <cell r="G1633">
            <v>37777</v>
          </cell>
          <cell r="H1633" t="str">
            <v>BBB+</v>
          </cell>
          <cell r="I1633" t="str">
            <v>Rating Outlook Stable</v>
          </cell>
        </row>
        <row r="1634">
          <cell r="A1634">
            <v>80092099</v>
          </cell>
          <cell r="B1634" t="str">
            <v>Commerce Bancorp, Inc.</v>
          </cell>
          <cell r="C1634" t="str">
            <v>Banks</v>
          </cell>
          <cell r="D1634" t="str">
            <v>UNITED STATES</v>
          </cell>
          <cell r="E1634" t="str">
            <v>Y</v>
          </cell>
          <cell r="F1634" t="str">
            <v>New Rating</v>
          </cell>
          <cell r="G1634">
            <v>37439</v>
          </cell>
          <cell r="H1634" t="str">
            <v>A-</v>
          </cell>
          <cell r="I1634" t="str">
            <v>Rating Outlook Stable</v>
          </cell>
        </row>
        <row r="1635">
          <cell r="A1635">
            <v>80092100</v>
          </cell>
          <cell r="B1635" t="str">
            <v>Commerce Bank, N.A</v>
          </cell>
          <cell r="C1635" t="str">
            <v>Banks</v>
          </cell>
          <cell r="D1635" t="str">
            <v>UNITED STATES</v>
          </cell>
          <cell r="E1635" t="str">
            <v>Y</v>
          </cell>
          <cell r="F1635" t="str">
            <v>New Rating</v>
          </cell>
          <cell r="G1635">
            <v>37439</v>
          </cell>
          <cell r="H1635" t="str">
            <v>A-</v>
          </cell>
          <cell r="I1635" t="str">
            <v>Rating Outlook Stable</v>
          </cell>
        </row>
        <row r="1636">
          <cell r="A1636">
            <v>80092101</v>
          </cell>
          <cell r="B1636" t="str">
            <v>Commerce Bank/Pennsylvania N.A.</v>
          </cell>
          <cell r="C1636" t="str">
            <v>Banks</v>
          </cell>
          <cell r="D1636" t="str">
            <v>UNITED STATES</v>
          </cell>
          <cell r="E1636" t="str">
            <v>Y</v>
          </cell>
          <cell r="F1636" t="str">
            <v>New Rating</v>
          </cell>
          <cell r="G1636">
            <v>37439</v>
          </cell>
          <cell r="H1636" t="str">
            <v>A-</v>
          </cell>
          <cell r="I1636" t="str">
            <v>Rating Outlook Stable</v>
          </cell>
        </row>
        <row r="1637">
          <cell r="A1637">
            <v>80092102</v>
          </cell>
          <cell r="B1637" t="str">
            <v>Commerce Bank/Shore N.A.</v>
          </cell>
          <cell r="C1637" t="str">
            <v>Banks</v>
          </cell>
          <cell r="D1637" t="str">
            <v>UNITED STATES</v>
          </cell>
          <cell r="E1637" t="str">
            <v>Y</v>
          </cell>
          <cell r="F1637" t="str">
            <v>New Rating</v>
          </cell>
          <cell r="G1637">
            <v>37439</v>
          </cell>
          <cell r="H1637" t="str">
            <v>A-</v>
          </cell>
          <cell r="I1637" t="str">
            <v>Rating Outlook Stable</v>
          </cell>
        </row>
        <row r="1638">
          <cell r="A1638">
            <v>80092103</v>
          </cell>
          <cell r="B1638" t="str">
            <v>Commerce Bank/Delaware N.A.</v>
          </cell>
          <cell r="C1638" t="str">
            <v>Banks</v>
          </cell>
          <cell r="D1638" t="str">
            <v>UNITED STATES</v>
          </cell>
          <cell r="E1638" t="str">
            <v>Y</v>
          </cell>
          <cell r="F1638" t="str">
            <v>New Rating</v>
          </cell>
          <cell r="G1638">
            <v>37439</v>
          </cell>
          <cell r="H1638" t="str">
            <v>A-</v>
          </cell>
          <cell r="I1638" t="str">
            <v>Rating Outlook Stable</v>
          </cell>
        </row>
        <row r="1639">
          <cell r="A1639">
            <v>80092104</v>
          </cell>
          <cell r="B1639" t="str">
            <v>Commerce Bank/North</v>
          </cell>
          <cell r="C1639" t="str">
            <v>Banks</v>
          </cell>
          <cell r="D1639" t="str">
            <v>UNITED STATES</v>
          </cell>
          <cell r="E1639" t="str">
            <v>Y</v>
          </cell>
          <cell r="F1639" t="str">
            <v>New Rating</v>
          </cell>
          <cell r="G1639">
            <v>37439</v>
          </cell>
          <cell r="H1639" t="str">
            <v>A-</v>
          </cell>
          <cell r="I1639" t="str">
            <v>Rating Outlook Stable</v>
          </cell>
        </row>
        <row r="1640">
          <cell r="A1640">
            <v>80092106</v>
          </cell>
          <cell r="B1640" t="str">
            <v>Americo Life, Inc.</v>
          </cell>
          <cell r="C1640" t="str">
            <v>Insurance</v>
          </cell>
          <cell r="D1640" t="str">
            <v>UNITED STATES</v>
          </cell>
          <cell r="E1640" t="str">
            <v>N</v>
          </cell>
          <cell r="F1640" t="str">
            <v>Withdrawn</v>
          </cell>
          <cell r="G1640">
            <v>38082</v>
          </cell>
          <cell r="H1640" t="str">
            <v>NR</v>
          </cell>
        </row>
        <row r="1641">
          <cell r="A1641">
            <v>80092108</v>
          </cell>
          <cell r="B1641" t="str">
            <v>Rockland Trust Co.</v>
          </cell>
          <cell r="C1641" t="str">
            <v>Banks</v>
          </cell>
          <cell r="D1641" t="str">
            <v>UNITED STATES</v>
          </cell>
          <cell r="E1641" t="str">
            <v>Y</v>
          </cell>
          <cell r="F1641" t="str">
            <v>Affirmed</v>
          </cell>
          <cell r="G1641">
            <v>37893</v>
          </cell>
          <cell r="H1641" t="str">
            <v>BB+</v>
          </cell>
          <cell r="I1641" t="str">
            <v>Rating Outlook Positive</v>
          </cell>
        </row>
        <row r="1642">
          <cell r="A1642">
            <v>80092113</v>
          </cell>
          <cell r="B1642" t="str">
            <v>Primera Cooperativa de Ahorro y Credito de Paysandu (CACDU)</v>
          </cell>
          <cell r="C1642" t="str">
            <v>Banks</v>
          </cell>
          <cell r="D1642" t="str">
            <v>URUGUAY</v>
          </cell>
          <cell r="E1642" t="str">
            <v>N</v>
          </cell>
          <cell r="F1642" t="str">
            <v>Withdrawn</v>
          </cell>
          <cell r="G1642">
            <v>38107</v>
          </cell>
          <cell r="H1642" t="str">
            <v>NR</v>
          </cell>
        </row>
        <row r="1643">
          <cell r="A1643">
            <v>80092114</v>
          </cell>
          <cell r="B1643" t="str">
            <v>Banco Multisectorial de Inversiones</v>
          </cell>
          <cell r="C1643" t="str">
            <v>Banks</v>
          </cell>
          <cell r="D1643" t="str">
            <v>EL SALVADOR</v>
          </cell>
          <cell r="E1643" t="str">
            <v>Y</v>
          </cell>
          <cell r="F1643" t="str">
            <v>Affirmed</v>
          </cell>
          <cell r="G1643">
            <v>37494</v>
          </cell>
          <cell r="H1643" t="str">
            <v>BB+</v>
          </cell>
          <cell r="I1643" t="str">
            <v>Rating Outlook Negative</v>
          </cell>
        </row>
        <row r="1644">
          <cell r="A1644">
            <v>80092115</v>
          </cell>
          <cell r="B1644" t="str">
            <v>BankUnited FSB (Florida)</v>
          </cell>
          <cell r="C1644" t="str">
            <v>Banks</v>
          </cell>
          <cell r="D1644" t="str">
            <v>UNITED STATES</v>
          </cell>
          <cell r="E1644" t="str">
            <v>Y</v>
          </cell>
          <cell r="F1644" t="str">
            <v>New Rating</v>
          </cell>
          <cell r="G1644">
            <v>37453</v>
          </cell>
          <cell r="H1644" t="str">
            <v>BB+</v>
          </cell>
          <cell r="I1644" t="str">
            <v>Rating Outlook Stable</v>
          </cell>
        </row>
        <row r="1645">
          <cell r="A1645">
            <v>80092116</v>
          </cell>
          <cell r="B1645" t="str">
            <v>Acceptance Insurance Companies, Inc.</v>
          </cell>
          <cell r="C1645" t="str">
            <v>Insurance</v>
          </cell>
          <cell r="D1645" t="str">
            <v>UNITED STATES</v>
          </cell>
          <cell r="E1645" t="str">
            <v>N</v>
          </cell>
          <cell r="F1645" t="str">
            <v>Withdrawn</v>
          </cell>
          <cell r="G1645">
            <v>37862</v>
          </cell>
          <cell r="H1645" t="str">
            <v>NR</v>
          </cell>
        </row>
        <row r="1646">
          <cell r="A1646">
            <v>80092125</v>
          </cell>
          <cell r="B1646" t="str">
            <v>Anthem Inc.</v>
          </cell>
          <cell r="C1646" t="str">
            <v>Life Insurers</v>
          </cell>
          <cell r="D1646" t="str">
            <v>UNITED STATES</v>
          </cell>
          <cell r="E1646" t="str">
            <v>Y</v>
          </cell>
          <cell r="F1646" t="str">
            <v>Affirmed</v>
          </cell>
          <cell r="G1646">
            <v>38155</v>
          </cell>
          <cell r="H1646" t="str">
            <v>A-</v>
          </cell>
          <cell r="I1646" t="str">
            <v>Rating Outlook Stable</v>
          </cell>
        </row>
        <row r="1647">
          <cell r="A1647">
            <v>80092126</v>
          </cell>
          <cell r="B1647" t="str">
            <v>TELUS Corp.</v>
          </cell>
          <cell r="C1647" t="str">
            <v>Telecommunications</v>
          </cell>
          <cell r="D1647" t="str">
            <v>CANADA</v>
          </cell>
          <cell r="E1647" t="str">
            <v>Y</v>
          </cell>
          <cell r="F1647" t="str">
            <v>Affirmed</v>
          </cell>
          <cell r="G1647">
            <v>38120</v>
          </cell>
          <cell r="H1647" t="str">
            <v>BBB</v>
          </cell>
          <cell r="I1647" t="str">
            <v>Rating Outlook Stable</v>
          </cell>
        </row>
        <row r="1648">
          <cell r="A1648">
            <v>80092127</v>
          </cell>
          <cell r="B1648" t="str">
            <v>TELUS Communications, Inc.</v>
          </cell>
          <cell r="C1648" t="str">
            <v>Telecommunications</v>
          </cell>
          <cell r="D1648" t="str">
            <v>CANADA</v>
          </cell>
          <cell r="E1648" t="str">
            <v>Y</v>
          </cell>
          <cell r="F1648" t="str">
            <v>Affirmed</v>
          </cell>
          <cell r="G1648">
            <v>38120</v>
          </cell>
          <cell r="H1648" t="str">
            <v>BBB</v>
          </cell>
          <cell r="I1648" t="str">
            <v>Rating Outlook Stable</v>
          </cell>
        </row>
        <row r="1649">
          <cell r="A1649">
            <v>80092128</v>
          </cell>
          <cell r="B1649" t="str">
            <v>United Fire &amp; Casualty Co.</v>
          </cell>
          <cell r="C1649" t="str">
            <v>Insurance</v>
          </cell>
          <cell r="D1649" t="str">
            <v>UNITED STATES</v>
          </cell>
          <cell r="E1649" t="str">
            <v>N</v>
          </cell>
          <cell r="F1649" t="str">
            <v>Withdrawn</v>
          </cell>
          <cell r="G1649">
            <v>38091</v>
          </cell>
          <cell r="H1649" t="str">
            <v>NR</v>
          </cell>
        </row>
        <row r="1650">
          <cell r="A1650">
            <v>80092129</v>
          </cell>
          <cell r="B1650" t="str">
            <v>Alfa Corp.</v>
          </cell>
          <cell r="C1650" t="str">
            <v>Insurance</v>
          </cell>
          <cell r="D1650" t="str">
            <v>UNITED STATES</v>
          </cell>
          <cell r="E1650" t="str">
            <v>Y</v>
          </cell>
          <cell r="F1650" t="str">
            <v>New Rating</v>
          </cell>
          <cell r="G1650">
            <v>37907</v>
          </cell>
          <cell r="H1650" t="str">
            <v>A</v>
          </cell>
          <cell r="I1650" t="str">
            <v>Rating Outlook Stable</v>
          </cell>
        </row>
        <row r="1651">
          <cell r="A1651">
            <v>80092134</v>
          </cell>
          <cell r="B1651" t="str">
            <v>Grupo Iusacell, S.A. de C.V.</v>
          </cell>
          <cell r="C1651" t="str">
            <v>Telecommunications</v>
          </cell>
          <cell r="D1651" t="str">
            <v>MEXICO</v>
          </cell>
          <cell r="E1651" t="str">
            <v>Y</v>
          </cell>
          <cell r="F1651" t="str">
            <v>Affirmed</v>
          </cell>
          <cell r="G1651">
            <v>38121</v>
          </cell>
          <cell r="H1651" t="str">
            <v>D</v>
          </cell>
        </row>
        <row r="1652">
          <cell r="A1652">
            <v>80092135</v>
          </cell>
          <cell r="B1652" t="str">
            <v>Grupo Iusacell Celular, S.A. de C.V.</v>
          </cell>
          <cell r="C1652" t="str">
            <v>Telecommunications</v>
          </cell>
          <cell r="D1652" t="str">
            <v>MEXICO</v>
          </cell>
          <cell r="E1652" t="str">
            <v>Y</v>
          </cell>
          <cell r="F1652" t="str">
            <v>Affirmed</v>
          </cell>
          <cell r="G1652">
            <v>38121</v>
          </cell>
          <cell r="H1652" t="str">
            <v>D</v>
          </cell>
        </row>
        <row r="1653">
          <cell r="A1653">
            <v>80092136</v>
          </cell>
          <cell r="B1653" t="str">
            <v>Banco Dominicano del Progreso S.A.</v>
          </cell>
          <cell r="C1653" t="str">
            <v>Banks</v>
          </cell>
          <cell r="D1653" t="str">
            <v>DOMINICAN REPUBLIC</v>
          </cell>
          <cell r="E1653" t="str">
            <v>Y</v>
          </cell>
          <cell r="F1653" t="str">
            <v>Downgrade</v>
          </cell>
          <cell r="G1653">
            <v>38020</v>
          </cell>
          <cell r="H1653" t="str">
            <v>CCC+</v>
          </cell>
          <cell r="I1653" t="str">
            <v>Rating Watch Negative</v>
          </cell>
        </row>
        <row r="1654">
          <cell r="A1654">
            <v>80092137</v>
          </cell>
          <cell r="B1654" t="str">
            <v>H.J. Heinz Company</v>
          </cell>
          <cell r="C1654" t="str">
            <v>Food, Beverage &amp; Tobacco</v>
          </cell>
          <cell r="D1654" t="str">
            <v>UNITED STATES</v>
          </cell>
          <cell r="E1654" t="str">
            <v>Y</v>
          </cell>
          <cell r="F1654" t="str">
            <v>New Rating</v>
          </cell>
          <cell r="G1654">
            <v>37484</v>
          </cell>
          <cell r="H1654" t="str">
            <v>A</v>
          </cell>
          <cell r="I1654" t="str">
            <v>Rating Outlook Stable</v>
          </cell>
        </row>
        <row r="1655">
          <cell r="A1655">
            <v>80092139</v>
          </cell>
          <cell r="B1655" t="str">
            <v>Telefonica de Argentina S.A.</v>
          </cell>
          <cell r="C1655" t="str">
            <v>Telecommunications</v>
          </cell>
          <cell r="D1655" t="str">
            <v>ARGENTINA</v>
          </cell>
          <cell r="E1655" t="str">
            <v>Y</v>
          </cell>
          <cell r="F1655" t="str">
            <v>Affirmed</v>
          </cell>
          <cell r="G1655">
            <v>38113</v>
          </cell>
          <cell r="H1655" t="str">
            <v>B-</v>
          </cell>
          <cell r="I1655" t="str">
            <v>Rating Outlook Stable</v>
          </cell>
        </row>
        <row r="1656">
          <cell r="A1656">
            <v>80092140</v>
          </cell>
          <cell r="B1656" t="str">
            <v>Compania Internacional de Telecomunicaciones S.A. (COINTEL)</v>
          </cell>
          <cell r="C1656" t="str">
            <v>Telecommunications</v>
          </cell>
          <cell r="D1656" t="str">
            <v>ARGENTINA</v>
          </cell>
          <cell r="E1656" t="str">
            <v>N</v>
          </cell>
          <cell r="F1656" t="str">
            <v>Withdrawn</v>
          </cell>
          <cell r="G1656">
            <v>38211</v>
          </cell>
          <cell r="H1656" t="str">
            <v>CC</v>
          </cell>
        </row>
        <row r="1657">
          <cell r="A1657">
            <v>80092142</v>
          </cell>
          <cell r="B1657" t="str">
            <v>Dell Computer Corp.</v>
          </cell>
          <cell r="C1657" t="str">
            <v>Technology</v>
          </cell>
          <cell r="D1657" t="str">
            <v>UNITED STATES</v>
          </cell>
          <cell r="E1657" t="str">
            <v>Y</v>
          </cell>
          <cell r="F1657" t="str">
            <v>Upgrade</v>
          </cell>
          <cell r="G1657">
            <v>38211</v>
          </cell>
          <cell r="H1657" t="str">
            <v>A</v>
          </cell>
          <cell r="I1657" t="str">
            <v>Rating Outlook Positive</v>
          </cell>
        </row>
        <row r="1658">
          <cell r="A1658">
            <v>80092144</v>
          </cell>
          <cell r="B1658" t="str">
            <v>America Movil, S.A. de C.V.</v>
          </cell>
          <cell r="C1658" t="str">
            <v>Telecommunications</v>
          </cell>
          <cell r="D1658" t="str">
            <v>MEXICO</v>
          </cell>
          <cell r="E1658" t="str">
            <v>Y</v>
          </cell>
          <cell r="F1658" t="str">
            <v>Affirmed</v>
          </cell>
          <cell r="G1658">
            <v>38149</v>
          </cell>
          <cell r="H1658" t="str">
            <v>BBB</v>
          </cell>
          <cell r="I1658" t="str">
            <v>Rating Outlook Stable</v>
          </cell>
        </row>
        <row r="1659">
          <cell r="A1659">
            <v>80092145</v>
          </cell>
          <cell r="B1659" t="str">
            <v>ConocoPhillips</v>
          </cell>
          <cell r="C1659" t="str">
            <v>Energy (Oil &amp; Gas)</v>
          </cell>
          <cell r="D1659" t="str">
            <v>UNITED STATES</v>
          </cell>
          <cell r="E1659" t="str">
            <v>Y</v>
          </cell>
          <cell r="F1659" t="str">
            <v>Affirmed</v>
          </cell>
          <cell r="G1659">
            <v>38259</v>
          </cell>
          <cell r="H1659" t="str">
            <v>A-</v>
          </cell>
          <cell r="I1659" t="str">
            <v>Rating Outlook Stable</v>
          </cell>
        </row>
        <row r="1660">
          <cell r="A1660">
            <v>80092146</v>
          </cell>
          <cell r="B1660" t="str">
            <v>Kuwait Turkish Evkaf Finance House</v>
          </cell>
          <cell r="C1660" t="str">
            <v>Banks</v>
          </cell>
          <cell r="D1660" t="str">
            <v>TURKEY</v>
          </cell>
          <cell r="E1660" t="str">
            <v>Y</v>
          </cell>
          <cell r="F1660" t="str">
            <v>Affirmed</v>
          </cell>
          <cell r="G1660">
            <v>38226</v>
          </cell>
          <cell r="H1660" t="str">
            <v>B+</v>
          </cell>
          <cell r="I1660" t="str">
            <v>Rating Outlook Positive</v>
          </cell>
        </row>
        <row r="1661">
          <cell r="A1661">
            <v>80092352</v>
          </cell>
          <cell r="B1661" t="str">
            <v>Amerada Hess Corporation</v>
          </cell>
          <cell r="C1661" t="str">
            <v>Energy (Oil &amp; Gas)</v>
          </cell>
          <cell r="D1661" t="str">
            <v>UNITED STATES</v>
          </cell>
          <cell r="E1661" t="str">
            <v>Y</v>
          </cell>
          <cell r="F1661" t="str">
            <v>Affirmed</v>
          </cell>
          <cell r="G1661">
            <v>38042</v>
          </cell>
          <cell r="H1661" t="str">
            <v>BBB-</v>
          </cell>
          <cell r="I1661" t="str">
            <v>Rating Outlook Stable</v>
          </cell>
        </row>
        <row r="1662">
          <cell r="A1662">
            <v>80092353</v>
          </cell>
          <cell r="B1662" t="str">
            <v>H.J. Heinz Finance Co.</v>
          </cell>
          <cell r="C1662" t="str">
            <v>Food, Beverage &amp; Tobacco</v>
          </cell>
          <cell r="D1662" t="str">
            <v>UNITED STATES</v>
          </cell>
          <cell r="E1662" t="str">
            <v>Y</v>
          </cell>
          <cell r="F1662" t="str">
            <v>New Rating</v>
          </cell>
          <cell r="G1662">
            <v>37510</v>
          </cell>
          <cell r="H1662" t="str">
            <v>A</v>
          </cell>
          <cell r="I1662" t="str">
            <v>Rating Outlook Stable</v>
          </cell>
        </row>
        <row r="1663">
          <cell r="A1663">
            <v>80092354</v>
          </cell>
          <cell r="B1663" t="str">
            <v>H.J. Heinz Finance UK Plc</v>
          </cell>
          <cell r="C1663" t="str">
            <v>Food, Beverage &amp; Tobacco</v>
          </cell>
          <cell r="D1663" t="str">
            <v>UNITED KINGDOM</v>
          </cell>
          <cell r="E1663" t="str">
            <v>Y</v>
          </cell>
          <cell r="F1663" t="str">
            <v>New Rating</v>
          </cell>
          <cell r="G1663">
            <v>37510</v>
          </cell>
          <cell r="H1663" t="str">
            <v>A</v>
          </cell>
          <cell r="I1663" t="str">
            <v>Rating Outlook Stable</v>
          </cell>
        </row>
        <row r="1664">
          <cell r="A1664">
            <v>80092355</v>
          </cell>
          <cell r="B1664" t="str">
            <v>H.J. Heinz B.V.</v>
          </cell>
          <cell r="C1664" t="str">
            <v>Food, Beverage &amp; Tobacco</v>
          </cell>
          <cell r="D1664" t="str">
            <v>UNITED STATES</v>
          </cell>
          <cell r="E1664" t="str">
            <v>Y</v>
          </cell>
          <cell r="F1664" t="str">
            <v>New Rating</v>
          </cell>
          <cell r="G1664">
            <v>37510</v>
          </cell>
          <cell r="H1664" t="str">
            <v>A</v>
          </cell>
          <cell r="I1664" t="str">
            <v>Rating Outlook Stable</v>
          </cell>
        </row>
        <row r="1665">
          <cell r="A1665">
            <v>80092359</v>
          </cell>
          <cell r="B1665" t="str">
            <v>D.R. Horton, Inc.</v>
          </cell>
          <cell r="C1665" t="str">
            <v>Homebuilding</v>
          </cell>
          <cell r="D1665" t="str">
            <v>UNITED STATES</v>
          </cell>
          <cell r="E1665" t="str">
            <v>Y</v>
          </cell>
          <cell r="F1665" t="str">
            <v>Upgrade</v>
          </cell>
          <cell r="G1665">
            <v>38015</v>
          </cell>
          <cell r="H1665" t="str">
            <v>BBB-</v>
          </cell>
          <cell r="I1665" t="str">
            <v>Rating Outlook Stable</v>
          </cell>
        </row>
        <row r="1666">
          <cell r="A1666">
            <v>80092363</v>
          </cell>
          <cell r="B1666" t="str">
            <v>Cooper Industries, Ltd.</v>
          </cell>
          <cell r="C1666" t="str">
            <v>Diversified Manufacturing</v>
          </cell>
          <cell r="D1666" t="str">
            <v>UNITED STATES</v>
          </cell>
          <cell r="E1666" t="str">
            <v>Y</v>
          </cell>
          <cell r="F1666" t="str">
            <v>Affirmed</v>
          </cell>
          <cell r="G1666">
            <v>38100</v>
          </cell>
          <cell r="H1666" t="str">
            <v>A</v>
          </cell>
          <cell r="I1666" t="str">
            <v>Rating Outlook Stable</v>
          </cell>
        </row>
        <row r="1667">
          <cell r="A1667">
            <v>80092364</v>
          </cell>
          <cell r="B1667" t="str">
            <v>General Motors Acceptance Corp. (N.Z.) Ltd.</v>
          </cell>
          <cell r="C1667" t="str">
            <v>Diversified Services</v>
          </cell>
          <cell r="D1667" t="str">
            <v>NEW ZEALAND</v>
          </cell>
          <cell r="E1667" t="str">
            <v>Y</v>
          </cell>
          <cell r="F1667" t="str">
            <v>Affirmed</v>
          </cell>
          <cell r="G1667">
            <v>38111</v>
          </cell>
          <cell r="H1667" t="str">
            <v>BBB+</v>
          </cell>
          <cell r="I1667" t="str">
            <v>Rating Outlook Negative</v>
          </cell>
        </row>
        <row r="1668">
          <cell r="A1668">
            <v>80092365</v>
          </cell>
          <cell r="B1668" t="str">
            <v>GMAC Commercial Mortgage Japan K.K.</v>
          </cell>
          <cell r="C1668" t="str">
            <v>Diversified Services</v>
          </cell>
          <cell r="D1668" t="str">
            <v>JAPAN</v>
          </cell>
          <cell r="E1668" t="str">
            <v>Y</v>
          </cell>
          <cell r="F1668" t="str">
            <v>Affirmed</v>
          </cell>
          <cell r="G1668">
            <v>38111</v>
          </cell>
          <cell r="H1668" t="str">
            <v>BBB+</v>
          </cell>
          <cell r="I1668" t="str">
            <v>Rating Outlook Negative</v>
          </cell>
        </row>
        <row r="1669">
          <cell r="A1669">
            <v>80092367</v>
          </cell>
          <cell r="B1669" t="str">
            <v>E.ON AG</v>
          </cell>
          <cell r="C1669" t="str">
            <v>Global Power</v>
          </cell>
          <cell r="D1669" t="str">
            <v>GERMANY</v>
          </cell>
          <cell r="E1669" t="str">
            <v>Y</v>
          </cell>
          <cell r="F1669" t="str">
            <v>Affirmed</v>
          </cell>
          <cell r="G1669">
            <v>38069</v>
          </cell>
          <cell r="H1669" t="str">
            <v>AA-</v>
          </cell>
          <cell r="I1669" t="str">
            <v>Rating Outlook Stable</v>
          </cell>
        </row>
        <row r="1670">
          <cell r="A1670">
            <v>80092369</v>
          </cell>
          <cell r="B1670" t="str">
            <v>Banco Nacional de Obras y Servicios Publicos</v>
          </cell>
          <cell r="C1670" t="str">
            <v>Financial Institutions</v>
          </cell>
          <cell r="D1670" t="str">
            <v>MEXICO</v>
          </cell>
          <cell r="E1670" t="str">
            <v>Y</v>
          </cell>
          <cell r="F1670" t="str">
            <v>New Rating</v>
          </cell>
          <cell r="G1670">
            <v>37796</v>
          </cell>
          <cell r="H1670" t="str">
            <v>BBB-</v>
          </cell>
          <cell r="I1670" t="str">
            <v>Rating Outlook Stable</v>
          </cell>
        </row>
        <row r="1671">
          <cell r="A1671">
            <v>80092370</v>
          </cell>
          <cell r="B1671" t="str">
            <v>Bunge Limited Finance Corp.</v>
          </cell>
          <cell r="C1671" t="str">
            <v>Diversified Services</v>
          </cell>
          <cell r="D1671" t="str">
            <v>UNITED STATES</v>
          </cell>
          <cell r="E1671" t="str">
            <v>Y</v>
          </cell>
          <cell r="F1671" t="str">
            <v>Affirmed</v>
          </cell>
          <cell r="G1671">
            <v>38084</v>
          </cell>
          <cell r="H1671" t="str">
            <v>BBB</v>
          </cell>
          <cell r="I1671" t="str">
            <v>Rating Outlook Stable</v>
          </cell>
        </row>
        <row r="1672">
          <cell r="A1672">
            <v>80092378</v>
          </cell>
          <cell r="B1672" t="str">
            <v>Dex Media East, LLC</v>
          </cell>
          <cell r="C1672" t="str">
            <v>Corporates</v>
          </cell>
          <cell r="D1672" t="str">
            <v>UNITED STATES</v>
          </cell>
          <cell r="E1672" t="str">
            <v>Y</v>
          </cell>
          <cell r="F1672" t="str">
            <v>Affirmed</v>
          </cell>
          <cell r="G1672">
            <v>38154</v>
          </cell>
          <cell r="H1672" t="str">
            <v>B</v>
          </cell>
          <cell r="I1672" t="str">
            <v>Rating Outlook Stable</v>
          </cell>
        </row>
        <row r="1673">
          <cell r="A1673">
            <v>80092385</v>
          </cell>
          <cell r="B1673" t="str">
            <v>Tenaris S.A.</v>
          </cell>
          <cell r="C1673" t="str">
            <v>Energy (Oil &amp; Gas)</v>
          </cell>
          <cell r="D1673" t="str">
            <v>ARGENTINA</v>
          </cell>
          <cell r="E1673" t="str">
            <v>Y</v>
          </cell>
          <cell r="F1673" t="str">
            <v>Affirmed</v>
          </cell>
          <cell r="G1673">
            <v>37609</v>
          </cell>
          <cell r="H1673" t="str">
            <v>BBB-</v>
          </cell>
          <cell r="I1673" t="str">
            <v>Rating Outlook Stable</v>
          </cell>
        </row>
        <row r="1674">
          <cell r="A1674">
            <v>80112308</v>
          </cell>
          <cell r="B1674" t="str">
            <v>Delphi Corporation</v>
          </cell>
          <cell r="C1674" t="str">
            <v>Auto Suppliers</v>
          </cell>
          <cell r="D1674" t="str">
            <v>UNITED STATES</v>
          </cell>
          <cell r="E1674" t="str">
            <v>Y</v>
          </cell>
          <cell r="F1674" t="str">
            <v>Affirmed</v>
          </cell>
          <cell r="G1674">
            <v>38037</v>
          </cell>
          <cell r="H1674" t="str">
            <v>BBB</v>
          </cell>
          <cell r="I1674" t="str">
            <v>Rating Outlook Stable</v>
          </cell>
        </row>
        <row r="1675">
          <cell r="A1675">
            <v>80116136</v>
          </cell>
          <cell r="B1675" t="str">
            <v>Harrah's Entertainment Inc.</v>
          </cell>
          <cell r="C1675" t="str">
            <v>Lodging</v>
          </cell>
          <cell r="D1675" t="str">
            <v>UNITED STATES</v>
          </cell>
          <cell r="E1675" t="str">
            <v>Y</v>
          </cell>
          <cell r="F1675" t="str">
            <v>Affirmed</v>
          </cell>
          <cell r="G1675">
            <v>38258</v>
          </cell>
          <cell r="H1675" t="str">
            <v>BBB-</v>
          </cell>
          <cell r="I1675" t="str">
            <v>Rating Outlook Stable</v>
          </cell>
        </row>
        <row r="1676">
          <cell r="A1676">
            <v>80330799</v>
          </cell>
          <cell r="B1676" t="str">
            <v>AES Corporation (The)</v>
          </cell>
          <cell r="C1676" t="str">
            <v>Global Power</v>
          </cell>
          <cell r="D1676" t="str">
            <v>UNITED STATES</v>
          </cell>
          <cell r="E1676" t="str">
            <v>Y</v>
          </cell>
          <cell r="F1676" t="str">
            <v>Affirmed</v>
          </cell>
          <cell r="G1676">
            <v>38027</v>
          </cell>
          <cell r="H1676" t="str">
            <v>B</v>
          </cell>
          <cell r="I1676" t="str">
            <v>Rating Outlook Stable</v>
          </cell>
        </row>
        <row r="1677">
          <cell r="A1677">
            <v>80330800</v>
          </cell>
          <cell r="B1677" t="str">
            <v>Rent-A-Center</v>
          </cell>
          <cell r="C1677" t="str">
            <v>Corporates</v>
          </cell>
          <cell r="D1677" t="str">
            <v>UNITED STATES</v>
          </cell>
          <cell r="E1677" t="str">
            <v>Y</v>
          </cell>
          <cell r="F1677" t="str">
            <v>New Rating</v>
          </cell>
          <cell r="G1677">
            <v>36005</v>
          </cell>
          <cell r="H1677" t="str">
            <v>BB</v>
          </cell>
        </row>
        <row r="1678">
          <cell r="A1678">
            <v>80330805</v>
          </cell>
          <cell r="B1678" t="str">
            <v>United Pan-Europe Communications N.V.</v>
          </cell>
          <cell r="C1678" t="str">
            <v>Telecommunications</v>
          </cell>
          <cell r="D1678" t="str">
            <v>NETHERLANDS</v>
          </cell>
          <cell r="E1678" t="str">
            <v>N</v>
          </cell>
          <cell r="F1678" t="str">
            <v>Withdrawn</v>
          </cell>
          <cell r="G1678">
            <v>37041</v>
          </cell>
          <cell r="H1678" t="str">
            <v>NR</v>
          </cell>
          <cell r="I1678" t="str">
            <v>Rating Outlook Stable</v>
          </cell>
        </row>
        <row r="1679">
          <cell r="A1679">
            <v>80330807</v>
          </cell>
          <cell r="B1679" t="str">
            <v>Tandy Corporation</v>
          </cell>
          <cell r="C1679" t="str">
            <v>Bank Loans</v>
          </cell>
          <cell r="D1679" t="str">
            <v>UNITED STATES</v>
          </cell>
          <cell r="E1679" t="str">
            <v>N</v>
          </cell>
          <cell r="F1679" t="str">
            <v>Upgrade</v>
          </cell>
          <cell r="G1679">
            <v>36649</v>
          </cell>
          <cell r="H1679" t="str">
            <v>A</v>
          </cell>
          <cell r="I1679" t="str">
            <v>Rating Outlook Stable</v>
          </cell>
        </row>
        <row r="1680">
          <cell r="A1680">
            <v>80330809</v>
          </cell>
          <cell r="B1680" t="str">
            <v>Chilquinta Energia Finance Co. LLC</v>
          </cell>
          <cell r="C1680" t="str">
            <v>Global Power</v>
          </cell>
          <cell r="D1680" t="str">
            <v>CHILE</v>
          </cell>
          <cell r="E1680" t="str">
            <v>Y</v>
          </cell>
          <cell r="F1680" t="str">
            <v>Downgrade</v>
          </cell>
          <cell r="G1680">
            <v>37686</v>
          </cell>
          <cell r="H1680" t="str">
            <v>BBB</v>
          </cell>
          <cell r="I1680" t="str">
            <v>Rating Outlook Stable</v>
          </cell>
        </row>
        <row r="1681">
          <cell r="A1681">
            <v>80330812</v>
          </cell>
          <cell r="B1681" t="str">
            <v>TNP Enterprises, Inc./ST Acquisition Corp.</v>
          </cell>
          <cell r="C1681" t="str">
            <v>Global Power</v>
          </cell>
          <cell r="D1681" t="str">
            <v>UNITED STATES</v>
          </cell>
          <cell r="E1681" t="str">
            <v>Y</v>
          </cell>
          <cell r="F1681" t="str">
            <v>Rating Watch On</v>
          </cell>
          <cell r="G1681">
            <v>38195</v>
          </cell>
          <cell r="H1681" t="str">
            <v>B</v>
          </cell>
          <cell r="I1681" t="str">
            <v>Rating Watch Positive</v>
          </cell>
        </row>
        <row r="1682">
          <cell r="A1682">
            <v>80330813</v>
          </cell>
          <cell r="B1682" t="str">
            <v>WPP Group US Finance Corp.</v>
          </cell>
          <cell r="C1682" t="str">
            <v>Bank Loans</v>
          </cell>
          <cell r="D1682" t="str">
            <v>UNITED KINGDOM</v>
          </cell>
          <cell r="E1682" t="str">
            <v>Y</v>
          </cell>
          <cell r="F1682" t="str">
            <v>Downgrade</v>
          </cell>
          <cell r="G1682">
            <v>37707</v>
          </cell>
          <cell r="H1682" t="str">
            <v>BBB</v>
          </cell>
          <cell r="I1682" t="str">
            <v>Rating Outlook Stable</v>
          </cell>
        </row>
        <row r="1683">
          <cell r="A1683">
            <v>80330814</v>
          </cell>
          <cell r="B1683" t="str">
            <v>Mirant Americas Generation, LLC (Formerly Southern Energy North America Generating, Inc)</v>
          </cell>
          <cell r="C1683" t="str">
            <v>Global Power</v>
          </cell>
          <cell r="D1683" t="str">
            <v>UNITED STATES</v>
          </cell>
          <cell r="E1683" t="str">
            <v>Y</v>
          </cell>
          <cell r="F1683" t="str">
            <v>Downgrade</v>
          </cell>
          <cell r="G1683">
            <v>37817</v>
          </cell>
          <cell r="H1683" t="str">
            <v>DD</v>
          </cell>
          <cell r="I1683" t="str">
            <v>Rating Watch Off</v>
          </cell>
        </row>
        <row r="1684">
          <cell r="A1684">
            <v>80334505</v>
          </cell>
          <cell r="B1684" t="str">
            <v>Monsanto Company</v>
          </cell>
          <cell r="C1684" t="str">
            <v>Corporates</v>
          </cell>
          <cell r="D1684" t="str">
            <v>UNITED STATES</v>
          </cell>
          <cell r="E1684" t="str">
            <v>Y</v>
          </cell>
          <cell r="F1684" t="str">
            <v>Affirmed</v>
          </cell>
          <cell r="G1684">
            <v>37972</v>
          </cell>
          <cell r="H1684" t="str">
            <v>A-</v>
          </cell>
          <cell r="I1684" t="str">
            <v>Rating Outlook Negative</v>
          </cell>
        </row>
        <row r="1685">
          <cell r="A1685">
            <v>80338524</v>
          </cell>
          <cell r="B1685" t="str">
            <v>Kohl's Corporation</v>
          </cell>
          <cell r="C1685" t="str">
            <v>Corporates</v>
          </cell>
          <cell r="D1685" t="str">
            <v>UNITED STATES</v>
          </cell>
          <cell r="E1685" t="str">
            <v>Y</v>
          </cell>
          <cell r="F1685" t="str">
            <v>Affirmed</v>
          </cell>
          <cell r="G1685">
            <v>38079</v>
          </cell>
          <cell r="H1685" t="str">
            <v>A</v>
          </cell>
          <cell r="I1685" t="str">
            <v>Rating Outlook Negative</v>
          </cell>
        </row>
        <row r="1686">
          <cell r="A1686">
            <v>80347319</v>
          </cell>
          <cell r="B1686" t="str">
            <v>Unitrin, Inc.</v>
          </cell>
          <cell r="C1686" t="str">
            <v>Life Insurers</v>
          </cell>
          <cell r="D1686" t="str">
            <v>UNITED STATES</v>
          </cell>
          <cell r="E1686" t="str">
            <v>Y</v>
          </cell>
          <cell r="F1686" t="str">
            <v>Affirmed</v>
          </cell>
          <cell r="G1686">
            <v>38225</v>
          </cell>
          <cell r="H1686" t="str">
            <v>BBB</v>
          </cell>
          <cell r="I1686" t="str">
            <v>Rating Outlook Stable</v>
          </cell>
        </row>
        <row r="1687">
          <cell r="A1687">
            <v>80357590</v>
          </cell>
          <cell r="B1687" t="str">
            <v>Boston Properties Limited Partnership</v>
          </cell>
          <cell r="C1687" t="str">
            <v>Real Estate Investment Trusts</v>
          </cell>
          <cell r="D1687" t="str">
            <v>UNITED STATES</v>
          </cell>
          <cell r="E1687" t="str">
            <v>Y</v>
          </cell>
          <cell r="F1687" t="str">
            <v>New Rating</v>
          </cell>
          <cell r="G1687">
            <v>37601</v>
          </cell>
          <cell r="H1687" t="str">
            <v>BBB</v>
          </cell>
          <cell r="I1687" t="str">
            <v>Rating Outlook Stable</v>
          </cell>
        </row>
        <row r="1688">
          <cell r="A1688">
            <v>80359507</v>
          </cell>
          <cell r="B1688" t="str">
            <v>Louisiana Land &amp; Exploration Co.</v>
          </cell>
          <cell r="C1688" t="str">
            <v>Corporates</v>
          </cell>
          <cell r="D1688" t="str">
            <v>UNITED STATES</v>
          </cell>
          <cell r="E1688" t="str">
            <v>N</v>
          </cell>
          <cell r="F1688" t="str">
            <v>New Rating</v>
          </cell>
          <cell r="G1688">
            <v>34066</v>
          </cell>
          <cell r="H1688" t="str">
            <v>BBB+</v>
          </cell>
          <cell r="I1688" t="str">
            <v>Rating Watch Off</v>
          </cell>
        </row>
        <row r="1689">
          <cell r="A1689">
            <v>80359508</v>
          </cell>
          <cell r="B1689" t="str">
            <v>Houston Pipe Line Co.</v>
          </cell>
          <cell r="C1689" t="str">
            <v>Corporates</v>
          </cell>
          <cell r="D1689" t="str">
            <v>UNITED STATES</v>
          </cell>
          <cell r="E1689" t="str">
            <v>N</v>
          </cell>
          <cell r="F1689" t="str">
            <v>New Rating</v>
          </cell>
          <cell r="G1689">
            <v>34207</v>
          </cell>
          <cell r="H1689" t="str">
            <v>BBB+</v>
          </cell>
        </row>
        <row r="1690">
          <cell r="A1690">
            <v>80359509</v>
          </cell>
          <cell r="B1690" t="str">
            <v>Deutsche Bank Trust Corporation</v>
          </cell>
          <cell r="C1690" t="str">
            <v>Banks</v>
          </cell>
          <cell r="D1690" t="str">
            <v>UNITED STATES</v>
          </cell>
          <cell r="E1690" t="str">
            <v>Y</v>
          </cell>
          <cell r="F1690" t="str">
            <v>Affirmed</v>
          </cell>
          <cell r="G1690">
            <v>38160</v>
          </cell>
          <cell r="H1690" t="str">
            <v>A+</v>
          </cell>
          <cell r="I1690" t="str">
            <v>Rating Outlook Stable</v>
          </cell>
        </row>
        <row r="1691">
          <cell r="A1691">
            <v>80359510</v>
          </cell>
          <cell r="B1691" t="str">
            <v>Deutsche Bank Trust Company Americas</v>
          </cell>
          <cell r="C1691" t="str">
            <v>Banks</v>
          </cell>
          <cell r="D1691" t="str">
            <v>UNITED STATES</v>
          </cell>
          <cell r="E1691" t="str">
            <v>Y</v>
          </cell>
          <cell r="F1691" t="str">
            <v>Affirmed</v>
          </cell>
          <cell r="G1691">
            <v>38160</v>
          </cell>
          <cell r="H1691" t="str">
            <v>A+</v>
          </cell>
          <cell r="I1691" t="str">
            <v>Rating Outlook Stable</v>
          </cell>
        </row>
        <row r="1692">
          <cell r="A1692">
            <v>80359511</v>
          </cell>
          <cell r="B1692" t="str">
            <v>Swedbank</v>
          </cell>
          <cell r="C1692" t="str">
            <v>Banks</v>
          </cell>
          <cell r="D1692" t="str">
            <v>SWEDEN</v>
          </cell>
          <cell r="E1692" t="str">
            <v>N</v>
          </cell>
          <cell r="F1692" t="str">
            <v>Affirmed</v>
          </cell>
          <cell r="G1692">
            <v>36416</v>
          </cell>
          <cell r="H1692" t="str">
            <v>A+</v>
          </cell>
        </row>
        <row r="1693">
          <cell r="A1693">
            <v>80359512</v>
          </cell>
          <cell r="B1693" t="str">
            <v>Dai-Ichi Kangyo Bank, Ltd.</v>
          </cell>
          <cell r="C1693" t="str">
            <v>Banks</v>
          </cell>
          <cell r="D1693" t="str">
            <v>JAPAN</v>
          </cell>
          <cell r="E1693" t="str">
            <v>N</v>
          </cell>
          <cell r="F1693" t="str">
            <v>Downgrade</v>
          </cell>
          <cell r="G1693">
            <v>37221</v>
          </cell>
          <cell r="H1693" t="str">
            <v>A-</v>
          </cell>
          <cell r="I1693" t="str">
            <v>Rating Outlook Negative</v>
          </cell>
        </row>
        <row r="1694">
          <cell r="A1694">
            <v>80359513</v>
          </cell>
          <cell r="B1694" t="str">
            <v>Fuji Bank, Ltd.</v>
          </cell>
          <cell r="C1694" t="str">
            <v>Banks</v>
          </cell>
          <cell r="D1694" t="str">
            <v>JAPAN</v>
          </cell>
          <cell r="E1694" t="str">
            <v>N</v>
          </cell>
          <cell r="F1694" t="str">
            <v>Downgrade</v>
          </cell>
          <cell r="G1694">
            <v>37221</v>
          </cell>
          <cell r="H1694" t="str">
            <v>A-</v>
          </cell>
          <cell r="I1694" t="str">
            <v>Rating Outlook Negative</v>
          </cell>
        </row>
        <row r="1695">
          <cell r="A1695">
            <v>80359514</v>
          </cell>
          <cell r="B1695" t="str">
            <v>Industrial Bank of Japan</v>
          </cell>
          <cell r="C1695" t="str">
            <v>Banks</v>
          </cell>
          <cell r="D1695" t="str">
            <v>JAPAN</v>
          </cell>
          <cell r="E1695" t="str">
            <v>N</v>
          </cell>
          <cell r="F1695" t="str">
            <v>Downgrade</v>
          </cell>
          <cell r="G1695">
            <v>37221</v>
          </cell>
          <cell r="H1695" t="str">
            <v>A-</v>
          </cell>
          <cell r="I1695" t="str">
            <v>Rating Outlook Negative</v>
          </cell>
        </row>
        <row r="1696">
          <cell r="A1696">
            <v>80359515</v>
          </cell>
          <cell r="B1696" t="str">
            <v>Sakura Bank, Ltd.</v>
          </cell>
          <cell r="C1696" t="str">
            <v>Banks</v>
          </cell>
          <cell r="D1696" t="str">
            <v>JAPAN</v>
          </cell>
          <cell r="E1696" t="str">
            <v>N</v>
          </cell>
          <cell r="F1696" t="str">
            <v>Withdrawn</v>
          </cell>
          <cell r="G1696">
            <v>36980</v>
          </cell>
          <cell r="H1696" t="str">
            <v>NR</v>
          </cell>
          <cell r="I1696" t="str">
            <v>Not on Rating Watch</v>
          </cell>
        </row>
        <row r="1697">
          <cell r="A1697">
            <v>80359516</v>
          </cell>
          <cell r="B1697" t="str">
            <v>UFJ Bank, Limited</v>
          </cell>
          <cell r="C1697" t="str">
            <v>Banks</v>
          </cell>
          <cell r="D1697" t="str">
            <v>JAPAN</v>
          </cell>
          <cell r="E1697" t="str">
            <v>Y</v>
          </cell>
          <cell r="F1697" t="str">
            <v>Affirmed</v>
          </cell>
          <cell r="G1697">
            <v>38247</v>
          </cell>
          <cell r="H1697" t="str">
            <v>BBB+</v>
          </cell>
          <cell r="I1697" t="str">
            <v>Rating Outlook Positive</v>
          </cell>
        </row>
        <row r="1698">
          <cell r="A1698">
            <v>80359518</v>
          </cell>
          <cell r="B1698" t="str">
            <v>Barclays Bank PLC</v>
          </cell>
          <cell r="C1698" t="str">
            <v>Banks</v>
          </cell>
          <cell r="D1698" t="str">
            <v>UNITED KINGDOM</v>
          </cell>
          <cell r="E1698" t="str">
            <v>Y</v>
          </cell>
          <cell r="F1698" t="str">
            <v>Affirmed</v>
          </cell>
          <cell r="G1698">
            <v>38163</v>
          </cell>
          <cell r="H1698" t="str">
            <v>AA+</v>
          </cell>
          <cell r="I1698" t="str">
            <v>Rating Outlook Stable</v>
          </cell>
        </row>
        <row r="1699">
          <cell r="A1699">
            <v>80359519</v>
          </cell>
          <cell r="B1699" t="str">
            <v>Allied Corp.</v>
          </cell>
          <cell r="C1699" t="str">
            <v>Chemicals</v>
          </cell>
          <cell r="D1699" t="str">
            <v>UNITED STATES</v>
          </cell>
          <cell r="E1699" t="str">
            <v>N</v>
          </cell>
          <cell r="F1699" t="str">
            <v>Affirmed</v>
          </cell>
          <cell r="G1699">
            <v>34802</v>
          </cell>
          <cell r="H1699" t="str">
            <v>A+</v>
          </cell>
        </row>
        <row r="1700">
          <cell r="A1700">
            <v>80359520</v>
          </cell>
          <cell r="B1700" t="str">
            <v>UBS AG</v>
          </cell>
          <cell r="C1700" t="str">
            <v>Banks</v>
          </cell>
          <cell r="D1700" t="str">
            <v>SWITZERLAND</v>
          </cell>
          <cell r="E1700" t="str">
            <v>Y</v>
          </cell>
          <cell r="F1700" t="str">
            <v>Affirmed</v>
          </cell>
          <cell r="G1700">
            <v>38027</v>
          </cell>
          <cell r="H1700" t="str">
            <v>AA+</v>
          </cell>
          <cell r="I1700" t="str">
            <v>Rating Outlook Stable</v>
          </cell>
        </row>
        <row r="1701">
          <cell r="A1701">
            <v>80359521</v>
          </cell>
          <cell r="B1701" t="str">
            <v>CCF</v>
          </cell>
          <cell r="C1701" t="str">
            <v>Banks</v>
          </cell>
          <cell r="D1701" t="str">
            <v>FRANCE</v>
          </cell>
          <cell r="E1701" t="str">
            <v>Y</v>
          </cell>
          <cell r="F1701" t="str">
            <v>Upgrade</v>
          </cell>
          <cell r="G1701">
            <v>38215</v>
          </cell>
          <cell r="H1701" t="str">
            <v>AA</v>
          </cell>
          <cell r="I1701" t="str">
            <v>Rating Outlook Stable</v>
          </cell>
        </row>
        <row r="1702">
          <cell r="A1702">
            <v>80359522</v>
          </cell>
          <cell r="B1702" t="str">
            <v>Yorkshire Building Society</v>
          </cell>
          <cell r="C1702" t="str">
            <v>Banks</v>
          </cell>
          <cell r="D1702" t="str">
            <v>UNITED KINGDOM</v>
          </cell>
          <cell r="E1702" t="str">
            <v>Y</v>
          </cell>
          <cell r="F1702" t="str">
            <v>Upgrade</v>
          </cell>
          <cell r="G1702">
            <v>36271</v>
          </cell>
          <cell r="H1702" t="str">
            <v>A+</v>
          </cell>
          <cell r="I1702" t="str">
            <v>Rating Outlook Stable</v>
          </cell>
        </row>
        <row r="1703">
          <cell r="A1703">
            <v>80359523</v>
          </cell>
          <cell r="B1703" t="str">
            <v>Societe Generale (SG)</v>
          </cell>
          <cell r="C1703" t="str">
            <v>Banks</v>
          </cell>
          <cell r="D1703" t="str">
            <v>FRANCE</v>
          </cell>
          <cell r="E1703" t="str">
            <v>Y</v>
          </cell>
          <cell r="F1703" t="str">
            <v>Affirmed</v>
          </cell>
          <cell r="G1703">
            <v>37839</v>
          </cell>
          <cell r="H1703" t="str">
            <v>AA-</v>
          </cell>
          <cell r="I1703" t="str">
            <v>Rating Outlook Stable</v>
          </cell>
        </row>
        <row r="1704">
          <cell r="A1704">
            <v>80359524</v>
          </cell>
          <cell r="B1704" t="str">
            <v>Dresdner Bank, AG</v>
          </cell>
          <cell r="C1704" t="str">
            <v>Banks</v>
          </cell>
          <cell r="D1704" t="str">
            <v>GERMANY</v>
          </cell>
          <cell r="E1704" t="str">
            <v>Y</v>
          </cell>
          <cell r="F1704" t="str">
            <v>Affirmed</v>
          </cell>
          <cell r="G1704">
            <v>38252</v>
          </cell>
          <cell r="H1704" t="str">
            <v>A-</v>
          </cell>
          <cell r="I1704" t="str">
            <v>Rating Outlook Positive</v>
          </cell>
        </row>
        <row r="1705">
          <cell r="A1705">
            <v>80359525</v>
          </cell>
          <cell r="B1705" t="str">
            <v>WestLB AG (Guaranteed)</v>
          </cell>
          <cell r="C1705" t="str">
            <v>Banks</v>
          </cell>
          <cell r="D1705" t="str">
            <v>GERMANY</v>
          </cell>
          <cell r="E1705" t="str">
            <v>Y</v>
          </cell>
          <cell r="F1705" t="str">
            <v>Affirmed</v>
          </cell>
          <cell r="G1705">
            <v>38252</v>
          </cell>
          <cell r="H1705" t="str">
            <v>AAA</v>
          </cell>
          <cell r="I1705" t="str">
            <v>Rating Outlook Stable</v>
          </cell>
        </row>
        <row r="1706">
          <cell r="A1706">
            <v>80359527</v>
          </cell>
          <cell r="B1706" t="str">
            <v>Svenska Handelsbanken</v>
          </cell>
          <cell r="C1706" t="str">
            <v>Banks</v>
          </cell>
          <cell r="D1706" t="str">
            <v>SWEDEN</v>
          </cell>
          <cell r="E1706" t="str">
            <v>Y</v>
          </cell>
          <cell r="F1706" t="str">
            <v>Affirmed</v>
          </cell>
          <cell r="G1706">
            <v>38167</v>
          </cell>
          <cell r="H1706" t="str">
            <v>AA-</v>
          </cell>
          <cell r="I1706" t="str">
            <v>Rating Outlook Stable</v>
          </cell>
        </row>
        <row r="1707">
          <cell r="A1707">
            <v>80359528</v>
          </cell>
          <cell r="B1707" t="str">
            <v>Integon Corp.</v>
          </cell>
          <cell r="C1707" t="str">
            <v>Insurance</v>
          </cell>
          <cell r="D1707" t="str">
            <v>UNITED STATES</v>
          </cell>
          <cell r="E1707" t="str">
            <v>N</v>
          </cell>
          <cell r="F1707" t="str">
            <v>Withdrawn</v>
          </cell>
          <cell r="G1707">
            <v>35458</v>
          </cell>
          <cell r="H1707" t="str">
            <v>NR</v>
          </cell>
          <cell r="I1707" t="str">
            <v>Rating Watch Positive</v>
          </cell>
        </row>
        <row r="1708">
          <cell r="A1708">
            <v>80359529</v>
          </cell>
          <cell r="B1708" t="str">
            <v>B.A.T. Capital Corp.</v>
          </cell>
          <cell r="C1708" t="str">
            <v>Tobacco</v>
          </cell>
          <cell r="D1708" t="str">
            <v>UNITED STATES</v>
          </cell>
          <cell r="E1708" t="str">
            <v>Y</v>
          </cell>
          <cell r="F1708" t="str">
            <v>Downgrade</v>
          </cell>
          <cell r="G1708">
            <v>37820</v>
          </cell>
          <cell r="H1708" t="str">
            <v>A-</v>
          </cell>
          <cell r="I1708" t="str">
            <v>Rating Outlook Negative</v>
          </cell>
        </row>
        <row r="1709">
          <cell r="A1709">
            <v>80359530</v>
          </cell>
          <cell r="B1709" t="str">
            <v>B.A.T. International Finance plc</v>
          </cell>
          <cell r="C1709" t="str">
            <v>Tobacco</v>
          </cell>
          <cell r="D1709" t="str">
            <v>UNITED KINGDOM</v>
          </cell>
          <cell r="E1709" t="str">
            <v>Y</v>
          </cell>
          <cell r="F1709" t="str">
            <v>Downgrade</v>
          </cell>
          <cell r="G1709">
            <v>37820</v>
          </cell>
          <cell r="H1709" t="str">
            <v>A-</v>
          </cell>
          <cell r="I1709" t="str">
            <v>Rating Outlook Negative</v>
          </cell>
        </row>
        <row r="1710">
          <cell r="A1710">
            <v>80359531</v>
          </cell>
          <cell r="B1710" t="str">
            <v>Nationwide Building Society</v>
          </cell>
          <cell r="C1710" t="str">
            <v>Banks</v>
          </cell>
          <cell r="D1710" t="str">
            <v>UNITED KINGDOM</v>
          </cell>
          <cell r="E1710" t="str">
            <v>Y</v>
          </cell>
          <cell r="F1710" t="str">
            <v>Affirmed</v>
          </cell>
          <cell r="G1710">
            <v>37888</v>
          </cell>
          <cell r="H1710" t="str">
            <v>AA-</v>
          </cell>
          <cell r="I1710" t="str">
            <v>Rating Outlook Stable</v>
          </cell>
        </row>
        <row r="1711">
          <cell r="A1711">
            <v>80359532</v>
          </cell>
          <cell r="B1711" t="str">
            <v>HSBC Republic Holdings (Luxembourg) SA</v>
          </cell>
          <cell r="C1711" t="str">
            <v>Banks</v>
          </cell>
          <cell r="D1711" t="str">
            <v>LUXEMBOURG</v>
          </cell>
          <cell r="E1711" t="str">
            <v>N</v>
          </cell>
          <cell r="F1711" t="str">
            <v>Affirmed</v>
          </cell>
          <cell r="G1711">
            <v>37574</v>
          </cell>
          <cell r="H1711" t="str">
            <v>AA-</v>
          </cell>
          <cell r="I1711" t="str">
            <v>Rating Outlook Stable</v>
          </cell>
        </row>
        <row r="1712">
          <cell r="A1712">
            <v>80359533</v>
          </cell>
          <cell r="B1712" t="str">
            <v>Southwest Corporate Federal Credit Union</v>
          </cell>
          <cell r="C1712" t="str">
            <v>Banks</v>
          </cell>
          <cell r="D1712" t="str">
            <v>UNITED STATES</v>
          </cell>
          <cell r="E1712" t="str">
            <v>Y</v>
          </cell>
          <cell r="F1712" t="str">
            <v>Affirmed</v>
          </cell>
          <cell r="G1712">
            <v>37028</v>
          </cell>
          <cell r="H1712" t="str">
            <v>AA-</v>
          </cell>
          <cell r="I1712" t="str">
            <v>Rating Outlook Stable</v>
          </cell>
        </row>
        <row r="1713">
          <cell r="A1713">
            <v>80359534</v>
          </cell>
          <cell r="B1713" t="str">
            <v>MBNA Europe Bank Ltd.</v>
          </cell>
          <cell r="C1713" t="str">
            <v>Banks</v>
          </cell>
          <cell r="D1713" t="str">
            <v>UNITED KINGDOM</v>
          </cell>
          <cell r="E1713" t="str">
            <v>Y</v>
          </cell>
          <cell r="F1713" t="str">
            <v>Downgrade</v>
          </cell>
          <cell r="G1713">
            <v>37665</v>
          </cell>
          <cell r="H1713" t="str">
            <v>BBB+</v>
          </cell>
          <cell r="I1713" t="str">
            <v>Rating Outlook Stable</v>
          </cell>
        </row>
        <row r="1714">
          <cell r="A1714">
            <v>80359541</v>
          </cell>
          <cell r="B1714" t="str">
            <v>RCI Banque</v>
          </cell>
          <cell r="C1714" t="str">
            <v>Banks</v>
          </cell>
          <cell r="D1714" t="str">
            <v>FRANCE</v>
          </cell>
          <cell r="E1714" t="str">
            <v>Y</v>
          </cell>
          <cell r="F1714" t="str">
            <v>Downgrade</v>
          </cell>
          <cell r="G1714">
            <v>37208</v>
          </cell>
          <cell r="H1714" t="str">
            <v>BBB+</v>
          </cell>
          <cell r="I1714" t="str">
            <v>Rating Outlook Stable</v>
          </cell>
        </row>
        <row r="1715">
          <cell r="A1715">
            <v>80359542</v>
          </cell>
          <cell r="B1715" t="str">
            <v>Sigma Finance Corp.</v>
          </cell>
          <cell r="C1715" t="str">
            <v>Financial Institutions</v>
          </cell>
          <cell r="D1715" t="str">
            <v>UNITED STATES</v>
          </cell>
          <cell r="E1715" t="str">
            <v>Y</v>
          </cell>
          <cell r="F1715" t="str">
            <v>Affirmed</v>
          </cell>
          <cell r="G1715">
            <v>37711</v>
          </cell>
          <cell r="H1715" t="str">
            <v>AAA</v>
          </cell>
          <cell r="I1715" t="str">
            <v>Rating Watch Off</v>
          </cell>
        </row>
        <row r="1716">
          <cell r="A1716">
            <v>80359546</v>
          </cell>
          <cell r="B1716" t="str">
            <v>Lloyds TSB Group (Holding Company)</v>
          </cell>
          <cell r="C1716" t="str">
            <v>Banks</v>
          </cell>
          <cell r="D1716" t="str">
            <v>UNITED KINGDOM</v>
          </cell>
          <cell r="E1716" t="str">
            <v>Y</v>
          </cell>
          <cell r="F1716" t="str">
            <v>Affirmed</v>
          </cell>
          <cell r="G1716">
            <v>38233</v>
          </cell>
          <cell r="H1716" t="str">
            <v>AA</v>
          </cell>
          <cell r="I1716" t="str">
            <v>Rating Outlook Stable</v>
          </cell>
        </row>
        <row r="1717">
          <cell r="A1717">
            <v>80359547</v>
          </cell>
          <cell r="B1717" t="str">
            <v>Landesbank Hessen-Thueringen Girozentrale (Guaranteed)</v>
          </cell>
          <cell r="C1717" t="str">
            <v>Banks</v>
          </cell>
          <cell r="D1717" t="str">
            <v>GERMANY</v>
          </cell>
          <cell r="E1717" t="str">
            <v>Y</v>
          </cell>
          <cell r="F1717" t="str">
            <v>Affirmed</v>
          </cell>
          <cell r="G1717">
            <v>38252</v>
          </cell>
          <cell r="H1717" t="str">
            <v>AAA</v>
          </cell>
          <cell r="I1717" t="str">
            <v>Rating Outlook Stable</v>
          </cell>
        </row>
        <row r="1718">
          <cell r="A1718">
            <v>80359548</v>
          </cell>
          <cell r="B1718" t="str">
            <v>Ernst &amp; Young</v>
          </cell>
          <cell r="C1718" t="str">
            <v>Corporate Finance</v>
          </cell>
          <cell r="D1718" t="str">
            <v>UNITED STATES</v>
          </cell>
          <cell r="E1718" t="str">
            <v>N</v>
          </cell>
          <cell r="F1718" t="str">
            <v>New Rating</v>
          </cell>
          <cell r="G1718">
            <v>37970</v>
          </cell>
          <cell r="H1718" t="str">
            <v>AA</v>
          </cell>
          <cell r="I1718" t="str">
            <v>Rating Outlook Stable</v>
          </cell>
        </row>
        <row r="1719">
          <cell r="A1719">
            <v>80359549</v>
          </cell>
          <cell r="B1719" t="str">
            <v>PolyOne Corp.</v>
          </cell>
          <cell r="C1719" t="str">
            <v>Corporates</v>
          </cell>
          <cell r="D1719" t="str">
            <v>UNITED STATES</v>
          </cell>
          <cell r="E1719" t="str">
            <v>Y</v>
          </cell>
          <cell r="F1719" t="str">
            <v>Affirmed</v>
          </cell>
          <cell r="G1719">
            <v>38205</v>
          </cell>
          <cell r="H1719" t="str">
            <v>B</v>
          </cell>
          <cell r="I1719" t="str">
            <v>Rating Outlook Negative</v>
          </cell>
        </row>
        <row r="1720">
          <cell r="A1720">
            <v>80359550</v>
          </cell>
          <cell r="B1720" t="str">
            <v>Fleetwood Credit Corp.</v>
          </cell>
          <cell r="C1720" t="str">
            <v>Banks</v>
          </cell>
          <cell r="D1720" t="str">
            <v>UNITED STATES</v>
          </cell>
          <cell r="E1720" t="str">
            <v>N</v>
          </cell>
          <cell r="F1720" t="str">
            <v>Withdrawn</v>
          </cell>
          <cell r="G1720">
            <v>38091</v>
          </cell>
          <cell r="H1720" t="str">
            <v>NR</v>
          </cell>
          <cell r="I1720" t="str">
            <v>Rating Outlook Stable</v>
          </cell>
        </row>
        <row r="1721">
          <cell r="A1721">
            <v>80359554</v>
          </cell>
          <cell r="B1721" t="str">
            <v>Spartech Corp.</v>
          </cell>
          <cell r="C1721" t="str">
            <v>Corporate Finance</v>
          </cell>
          <cell r="D1721" t="str">
            <v>UNITED STATES</v>
          </cell>
          <cell r="E1721" t="str">
            <v>N</v>
          </cell>
          <cell r="F1721" t="str">
            <v>Affirmed</v>
          </cell>
          <cell r="G1721">
            <v>38239</v>
          </cell>
          <cell r="H1721" t="str">
            <v>BBB</v>
          </cell>
          <cell r="I1721" t="str">
            <v>Rating Outlook Stable</v>
          </cell>
        </row>
        <row r="1722">
          <cell r="A1722">
            <v>80359555</v>
          </cell>
          <cell r="B1722" t="str">
            <v>ING Bank NV</v>
          </cell>
          <cell r="C1722" t="str">
            <v>Banks</v>
          </cell>
          <cell r="D1722" t="str">
            <v>NETHERLANDS</v>
          </cell>
          <cell r="E1722" t="str">
            <v>Y</v>
          </cell>
          <cell r="F1722" t="str">
            <v>Affirmed</v>
          </cell>
          <cell r="G1722">
            <v>38208</v>
          </cell>
          <cell r="H1722" t="str">
            <v>AA-</v>
          </cell>
          <cell r="I1722" t="str">
            <v>Rating Outlook Stable</v>
          </cell>
        </row>
        <row r="1723">
          <cell r="A1723">
            <v>80359556</v>
          </cell>
          <cell r="B1723" t="str">
            <v>ABN AMRO Bank N.V.</v>
          </cell>
          <cell r="C1723" t="str">
            <v>Banks</v>
          </cell>
          <cell r="D1723" t="str">
            <v>NETHERLANDS</v>
          </cell>
          <cell r="E1723" t="str">
            <v>Y</v>
          </cell>
          <cell r="F1723" t="str">
            <v>Affirmed</v>
          </cell>
          <cell r="G1723">
            <v>37911</v>
          </cell>
          <cell r="H1723" t="str">
            <v>AA-</v>
          </cell>
          <cell r="I1723" t="str">
            <v>Rating Outlook Stable</v>
          </cell>
        </row>
        <row r="1724">
          <cell r="A1724">
            <v>80359559</v>
          </cell>
          <cell r="B1724" t="str">
            <v>FHP International</v>
          </cell>
          <cell r="C1724" t="str">
            <v>Chemicals</v>
          </cell>
          <cell r="D1724" t="str">
            <v>UNITED STATES</v>
          </cell>
          <cell r="E1724" t="str">
            <v>Y</v>
          </cell>
          <cell r="F1724" t="str">
            <v>Affirmed</v>
          </cell>
          <cell r="G1724">
            <v>35817</v>
          </cell>
          <cell r="H1724" t="str">
            <v>BBB+</v>
          </cell>
        </row>
        <row r="1725">
          <cell r="A1725">
            <v>80359560</v>
          </cell>
          <cell r="B1725" t="str">
            <v>HFC Bank Ltd</v>
          </cell>
          <cell r="C1725" t="str">
            <v>Banks</v>
          </cell>
          <cell r="D1725" t="str">
            <v>UNITED KINGDOM</v>
          </cell>
          <cell r="E1725" t="str">
            <v>Y</v>
          </cell>
          <cell r="F1725" t="str">
            <v>Upgrade</v>
          </cell>
          <cell r="G1725">
            <v>38215</v>
          </cell>
          <cell r="H1725" t="str">
            <v>A+</v>
          </cell>
          <cell r="I1725" t="str">
            <v>Rating Outlook Positive</v>
          </cell>
        </row>
        <row r="1726">
          <cell r="A1726">
            <v>80359563</v>
          </cell>
          <cell r="B1726" t="str">
            <v>ING BHF-BANK</v>
          </cell>
          <cell r="C1726" t="str">
            <v>Banks</v>
          </cell>
          <cell r="D1726" t="str">
            <v>GERMANY</v>
          </cell>
          <cell r="E1726" t="str">
            <v>Y</v>
          </cell>
          <cell r="F1726" t="str">
            <v>Rating Watch On</v>
          </cell>
          <cell r="G1726">
            <v>38145</v>
          </cell>
          <cell r="H1726" t="str">
            <v>A+</v>
          </cell>
          <cell r="I1726" t="str">
            <v>Rating Watch Negative</v>
          </cell>
        </row>
        <row r="1727">
          <cell r="A1727">
            <v>80359567</v>
          </cell>
          <cell r="B1727" t="str">
            <v>Macquarie Bank Ltd.</v>
          </cell>
          <cell r="C1727" t="str">
            <v>Banks</v>
          </cell>
          <cell r="D1727" t="str">
            <v>AUSTRALIA</v>
          </cell>
          <cell r="E1727" t="str">
            <v>Y</v>
          </cell>
          <cell r="F1727" t="str">
            <v>Affirmed</v>
          </cell>
          <cell r="G1727">
            <v>37524</v>
          </cell>
          <cell r="H1727" t="str">
            <v>A+</v>
          </cell>
          <cell r="I1727" t="str">
            <v>Rating Outlook Stable</v>
          </cell>
        </row>
        <row r="1728">
          <cell r="A1728">
            <v>80359571</v>
          </cell>
          <cell r="B1728" t="str">
            <v>Euronet Worldwide Inc.</v>
          </cell>
          <cell r="C1728" t="str">
            <v>Corporates</v>
          </cell>
          <cell r="D1728" t="str">
            <v>UNITED STATES</v>
          </cell>
          <cell r="E1728" t="str">
            <v>N</v>
          </cell>
          <cell r="F1728" t="str">
            <v>Withdrawn</v>
          </cell>
          <cell r="G1728">
            <v>37565</v>
          </cell>
          <cell r="H1728" t="str">
            <v>NR</v>
          </cell>
          <cell r="I1728" t="str">
            <v>Not on Rating Watch</v>
          </cell>
        </row>
        <row r="1729">
          <cell r="A1729">
            <v>80359575</v>
          </cell>
          <cell r="B1729" t="str">
            <v>Citibank (West) Holdings Inc. (Formerly Golden State Holdings Inc.)</v>
          </cell>
          <cell r="C1729" t="str">
            <v>Banks</v>
          </cell>
          <cell r="D1729" t="str">
            <v>UNITED STATES</v>
          </cell>
          <cell r="E1729" t="str">
            <v>Y</v>
          </cell>
          <cell r="F1729" t="str">
            <v>Affirmed</v>
          </cell>
          <cell r="G1729">
            <v>37817</v>
          </cell>
          <cell r="H1729" t="str">
            <v>AA+</v>
          </cell>
          <cell r="I1729" t="str">
            <v>Rating Outlook Stable</v>
          </cell>
        </row>
        <row r="1730">
          <cell r="A1730">
            <v>80359577</v>
          </cell>
          <cell r="B1730" t="str">
            <v>B.A.T. Finance B.V.</v>
          </cell>
          <cell r="C1730" t="str">
            <v>Banks</v>
          </cell>
          <cell r="D1730" t="str">
            <v>NETHERLANDS</v>
          </cell>
          <cell r="E1730" t="str">
            <v>Y</v>
          </cell>
          <cell r="F1730" t="str">
            <v>Downgrade</v>
          </cell>
          <cell r="G1730">
            <v>37820</v>
          </cell>
          <cell r="H1730" t="str">
            <v>A-</v>
          </cell>
          <cell r="I1730" t="str">
            <v>Rating Outlook Negative</v>
          </cell>
        </row>
        <row r="1731">
          <cell r="A1731">
            <v>80359578</v>
          </cell>
          <cell r="B1731" t="str">
            <v>Fiat S.p.A.</v>
          </cell>
          <cell r="C1731" t="str">
            <v>Automotive Manufacturer</v>
          </cell>
          <cell r="D1731" t="str">
            <v>ITALY</v>
          </cell>
          <cell r="E1731" t="str">
            <v>Y</v>
          </cell>
          <cell r="F1731" t="str">
            <v>Downgrade</v>
          </cell>
          <cell r="G1731">
            <v>38245</v>
          </cell>
          <cell r="H1731" t="str">
            <v>BB-</v>
          </cell>
          <cell r="I1731" t="str">
            <v>Rating Outlook Negative</v>
          </cell>
        </row>
        <row r="1732">
          <cell r="A1732">
            <v>80359579</v>
          </cell>
          <cell r="B1732" t="str">
            <v>Fokus Bank</v>
          </cell>
          <cell r="C1732" t="str">
            <v>Banks</v>
          </cell>
          <cell r="D1732" t="str">
            <v>NORWAY</v>
          </cell>
          <cell r="E1732" t="str">
            <v>N</v>
          </cell>
          <cell r="F1732" t="str">
            <v>Withdrawn</v>
          </cell>
          <cell r="G1732">
            <v>36908</v>
          </cell>
          <cell r="H1732" t="str">
            <v>NR</v>
          </cell>
        </row>
        <row r="1733">
          <cell r="A1733">
            <v>80359584</v>
          </cell>
          <cell r="B1733" t="str">
            <v>Close Brothers Limited</v>
          </cell>
          <cell r="C1733" t="str">
            <v>Banks</v>
          </cell>
          <cell r="D1733" t="str">
            <v>UNITED KINGDOM</v>
          </cell>
          <cell r="E1733" t="str">
            <v>Y</v>
          </cell>
          <cell r="F1733" t="str">
            <v>Affirmed</v>
          </cell>
          <cell r="G1733">
            <v>36203</v>
          </cell>
          <cell r="H1733" t="str">
            <v>A</v>
          </cell>
          <cell r="I1733" t="str">
            <v>Rating Outlook Stable</v>
          </cell>
        </row>
        <row r="1734">
          <cell r="A1734">
            <v>80359585</v>
          </cell>
          <cell r="B1734" t="str">
            <v>JPMorgan Fleming Mercantile Investment Trust plc</v>
          </cell>
          <cell r="C1734" t="str">
            <v>Banks</v>
          </cell>
          <cell r="D1734" t="str">
            <v>UNITED KINGDOM</v>
          </cell>
          <cell r="E1734" t="str">
            <v>N</v>
          </cell>
          <cell r="F1734" t="str">
            <v>Withdrawn</v>
          </cell>
          <cell r="G1734">
            <v>37236</v>
          </cell>
          <cell r="H1734" t="str">
            <v>NR</v>
          </cell>
          <cell r="I1734" t="str">
            <v>Not on Rating Watch</v>
          </cell>
        </row>
        <row r="1735">
          <cell r="A1735">
            <v>80359586</v>
          </cell>
          <cell r="B1735" t="str">
            <v>Robert Fleming &amp; Co.</v>
          </cell>
          <cell r="C1735" t="str">
            <v>Banks</v>
          </cell>
          <cell r="D1735" t="str">
            <v>UNITED KINGDOM</v>
          </cell>
          <cell r="E1735" t="str">
            <v>N</v>
          </cell>
          <cell r="F1735" t="str">
            <v>Withdrawn</v>
          </cell>
          <cell r="G1735">
            <v>37113</v>
          </cell>
          <cell r="H1735" t="str">
            <v>NR</v>
          </cell>
          <cell r="I1735" t="str">
            <v>Not on Rating Watch</v>
          </cell>
        </row>
        <row r="1736">
          <cell r="A1736">
            <v>80359587</v>
          </cell>
          <cell r="B1736" t="str">
            <v>Schroders Plc</v>
          </cell>
          <cell r="C1736" t="str">
            <v>Financial Institutions</v>
          </cell>
          <cell r="D1736" t="str">
            <v>UNITED KINGDOM</v>
          </cell>
          <cell r="E1736" t="str">
            <v>Y</v>
          </cell>
          <cell r="F1736" t="str">
            <v>Affirmed</v>
          </cell>
          <cell r="G1736">
            <v>37316</v>
          </cell>
          <cell r="H1736" t="str">
            <v>A+</v>
          </cell>
          <cell r="I1736" t="str">
            <v>Rating Outlook Stable</v>
          </cell>
        </row>
        <row r="1737">
          <cell r="A1737">
            <v>80359589</v>
          </cell>
          <cell r="B1737" t="str">
            <v>Singer &amp; Friedlander Ltd.</v>
          </cell>
          <cell r="C1737" t="str">
            <v>Banks</v>
          </cell>
          <cell r="D1737" t="str">
            <v>UNITED KINGDOM</v>
          </cell>
          <cell r="E1737" t="str">
            <v>Y</v>
          </cell>
          <cell r="F1737" t="str">
            <v>Affirmed</v>
          </cell>
          <cell r="G1737">
            <v>38170</v>
          </cell>
          <cell r="H1737" t="str">
            <v>A</v>
          </cell>
          <cell r="I1737" t="str">
            <v>Rating Outlook Stable</v>
          </cell>
        </row>
        <row r="1738">
          <cell r="A1738">
            <v>80359590</v>
          </cell>
          <cell r="B1738" t="str">
            <v>Cadbury Schweppes plc</v>
          </cell>
          <cell r="C1738" t="str">
            <v>Food</v>
          </cell>
          <cell r="D1738" t="str">
            <v>UNITED KINGDOM</v>
          </cell>
          <cell r="E1738" t="str">
            <v>Y</v>
          </cell>
          <cell r="F1738" t="str">
            <v>Downgrade</v>
          </cell>
          <cell r="G1738">
            <v>37607</v>
          </cell>
          <cell r="H1738" t="str">
            <v>BBB</v>
          </cell>
          <cell r="I1738" t="str">
            <v>Rating Outlook Stable</v>
          </cell>
        </row>
        <row r="1739">
          <cell r="A1739">
            <v>80359591</v>
          </cell>
          <cell r="B1739" t="str">
            <v>United Utilities Water PLC</v>
          </cell>
          <cell r="C1739" t="str">
            <v>Corporates</v>
          </cell>
          <cell r="D1739" t="str">
            <v>UNITED KINGDOM</v>
          </cell>
          <cell r="E1739" t="str">
            <v>Y</v>
          </cell>
          <cell r="F1739" t="str">
            <v>Affirmed</v>
          </cell>
          <cell r="G1739">
            <v>37496</v>
          </cell>
          <cell r="H1739" t="str">
            <v>A-</v>
          </cell>
          <cell r="I1739" t="str">
            <v>Rating Outlook Positive</v>
          </cell>
        </row>
        <row r="1740">
          <cell r="A1740">
            <v>80359592</v>
          </cell>
          <cell r="B1740" t="str">
            <v>United Utilities PLC</v>
          </cell>
          <cell r="C1740" t="str">
            <v>Corporates</v>
          </cell>
          <cell r="D1740" t="str">
            <v>UNITED KINGDOM</v>
          </cell>
          <cell r="E1740" t="str">
            <v>Y</v>
          </cell>
          <cell r="F1740" t="str">
            <v>Affirmed</v>
          </cell>
          <cell r="G1740">
            <v>37496</v>
          </cell>
          <cell r="H1740" t="str">
            <v>BBB+</v>
          </cell>
          <cell r="I1740" t="str">
            <v>Rating Outlook Positive</v>
          </cell>
        </row>
        <row r="1741">
          <cell r="A1741">
            <v>80359593</v>
          </cell>
          <cell r="B1741" t="str">
            <v>United Utilities Electricity PLC</v>
          </cell>
          <cell r="C1741" t="str">
            <v>Corporates</v>
          </cell>
          <cell r="D1741" t="str">
            <v>UNITED KINGDOM</v>
          </cell>
          <cell r="E1741" t="str">
            <v>Y</v>
          </cell>
          <cell r="F1741" t="str">
            <v>Affirmed</v>
          </cell>
          <cell r="G1741">
            <v>37496</v>
          </cell>
          <cell r="H1741" t="str">
            <v>A-</v>
          </cell>
          <cell r="I1741" t="str">
            <v>Rating Outlook Positive</v>
          </cell>
        </row>
        <row r="1742">
          <cell r="A1742">
            <v>80359594</v>
          </cell>
          <cell r="B1742" t="str">
            <v>Rank Group Plc (The)</v>
          </cell>
          <cell r="C1742" t="str">
            <v>Leisure</v>
          </cell>
          <cell r="D1742" t="str">
            <v>UNITED KINGDOM</v>
          </cell>
          <cell r="E1742" t="str">
            <v>Y</v>
          </cell>
          <cell r="F1742" t="str">
            <v>Affirmed</v>
          </cell>
          <cell r="G1742">
            <v>38233</v>
          </cell>
          <cell r="H1742" t="str">
            <v>BB+</v>
          </cell>
          <cell r="I1742" t="str">
            <v>Rating Outlook Negative</v>
          </cell>
        </row>
        <row r="1743">
          <cell r="A1743">
            <v>80359595</v>
          </cell>
          <cell r="B1743" t="str">
            <v>Boots Group PLC</v>
          </cell>
          <cell r="C1743" t="str">
            <v>Corporates</v>
          </cell>
          <cell r="D1743" t="str">
            <v>UNITED KINGDOM</v>
          </cell>
          <cell r="E1743" t="str">
            <v>Y</v>
          </cell>
          <cell r="F1743" t="str">
            <v>Downgrade</v>
          </cell>
          <cell r="G1743">
            <v>38134</v>
          </cell>
          <cell r="H1743" t="str">
            <v>A-</v>
          </cell>
          <cell r="I1743" t="str">
            <v>Rating Outlook Negative</v>
          </cell>
        </row>
        <row r="1744">
          <cell r="A1744">
            <v>80359596</v>
          </cell>
          <cell r="B1744" t="str">
            <v>Hammerson plc</v>
          </cell>
          <cell r="C1744" t="str">
            <v>Property/Real Estate</v>
          </cell>
          <cell r="D1744" t="str">
            <v>UNITED KINGDOM</v>
          </cell>
          <cell r="E1744" t="str">
            <v>Y</v>
          </cell>
          <cell r="F1744" t="str">
            <v>Affirmed</v>
          </cell>
          <cell r="G1744">
            <v>38222</v>
          </cell>
          <cell r="H1744" t="str">
            <v>A-</v>
          </cell>
          <cell r="I1744" t="str">
            <v>Rating Outlook Stable</v>
          </cell>
        </row>
        <row r="1745">
          <cell r="A1745">
            <v>80359601</v>
          </cell>
          <cell r="B1745" t="str">
            <v>TPSA Finance B.V.</v>
          </cell>
          <cell r="C1745" t="str">
            <v>Telecommunications</v>
          </cell>
          <cell r="D1745" t="str">
            <v>POLAND</v>
          </cell>
          <cell r="E1745" t="str">
            <v>Y</v>
          </cell>
          <cell r="F1745" t="str">
            <v>Affirmed</v>
          </cell>
          <cell r="G1745">
            <v>37978</v>
          </cell>
          <cell r="H1745" t="str">
            <v>BBB</v>
          </cell>
          <cell r="I1745" t="str">
            <v>Rating Outlook Stable</v>
          </cell>
        </row>
        <row r="1746">
          <cell r="A1746">
            <v>80359602</v>
          </cell>
          <cell r="B1746" t="str">
            <v>British American Tobacco plc.</v>
          </cell>
          <cell r="C1746" t="str">
            <v>Corporates</v>
          </cell>
          <cell r="D1746" t="str">
            <v>UNITED KINGDOM</v>
          </cell>
          <cell r="E1746" t="str">
            <v>Y</v>
          </cell>
          <cell r="F1746" t="str">
            <v>Affirmed</v>
          </cell>
          <cell r="G1746">
            <v>38246</v>
          </cell>
          <cell r="H1746" t="str">
            <v>A-</v>
          </cell>
          <cell r="I1746" t="str">
            <v>Rating Outlook Negative</v>
          </cell>
        </row>
        <row r="1747">
          <cell r="A1747">
            <v>80359604</v>
          </cell>
          <cell r="B1747" t="str">
            <v>Capital Shopping Centres PLC</v>
          </cell>
          <cell r="C1747" t="str">
            <v>Property/Real Estate</v>
          </cell>
          <cell r="D1747" t="str">
            <v>UNITED KINGDOM</v>
          </cell>
          <cell r="E1747" t="str">
            <v>N</v>
          </cell>
          <cell r="F1747" t="str">
            <v>Withdrawn</v>
          </cell>
          <cell r="G1747">
            <v>37560</v>
          </cell>
          <cell r="H1747" t="str">
            <v>NR</v>
          </cell>
          <cell r="I1747" t="str">
            <v>Not on Rating Watch</v>
          </cell>
        </row>
        <row r="1748">
          <cell r="A1748">
            <v>80359605</v>
          </cell>
          <cell r="B1748" t="str">
            <v>Engelhard Corp.</v>
          </cell>
          <cell r="C1748" t="str">
            <v>Corporates</v>
          </cell>
          <cell r="D1748" t="str">
            <v>UNITED STATES</v>
          </cell>
          <cell r="E1748" t="str">
            <v>Y</v>
          </cell>
          <cell r="F1748" t="str">
            <v>Affirmed</v>
          </cell>
          <cell r="G1748">
            <v>38161</v>
          </cell>
          <cell r="H1748" t="str">
            <v>A-</v>
          </cell>
          <cell r="I1748" t="str">
            <v>Rating Outlook Stable</v>
          </cell>
        </row>
        <row r="1749">
          <cell r="A1749">
            <v>80359606</v>
          </cell>
          <cell r="B1749" t="str">
            <v>Core Laboratories</v>
          </cell>
          <cell r="C1749" t="str">
            <v>Corporate Finance</v>
          </cell>
          <cell r="D1749" t="str">
            <v>UNITED STATES</v>
          </cell>
          <cell r="E1749" t="str">
            <v>N</v>
          </cell>
          <cell r="F1749" t="str">
            <v>New Rating</v>
          </cell>
          <cell r="G1749">
            <v>36312</v>
          </cell>
          <cell r="H1749" t="str">
            <v>BBB</v>
          </cell>
          <cell r="I1749" t="str">
            <v>Rating Outlook Stable</v>
          </cell>
        </row>
        <row r="1750">
          <cell r="A1750">
            <v>80359609</v>
          </cell>
          <cell r="B1750" t="str">
            <v>Nordea Bank Danmark</v>
          </cell>
          <cell r="C1750" t="str">
            <v>Banks</v>
          </cell>
          <cell r="D1750" t="str">
            <v>DENMARK</v>
          </cell>
          <cell r="E1750" t="str">
            <v>Y</v>
          </cell>
          <cell r="F1750" t="str">
            <v>Affirmed</v>
          </cell>
          <cell r="G1750">
            <v>38230</v>
          </cell>
          <cell r="H1750" t="str">
            <v>AA-</v>
          </cell>
          <cell r="I1750" t="str">
            <v>Rating Outlook Stable</v>
          </cell>
        </row>
        <row r="1751">
          <cell r="A1751">
            <v>80359610</v>
          </cell>
          <cell r="B1751" t="str">
            <v>Landesbank Baden-Wurttemberg (Guaranteed)</v>
          </cell>
          <cell r="C1751" t="str">
            <v>Banks</v>
          </cell>
          <cell r="D1751" t="str">
            <v>GERMANY</v>
          </cell>
          <cell r="E1751" t="str">
            <v>Y</v>
          </cell>
          <cell r="F1751" t="str">
            <v>Affirmed</v>
          </cell>
          <cell r="G1751">
            <v>38231</v>
          </cell>
          <cell r="H1751" t="str">
            <v>AAA</v>
          </cell>
          <cell r="I1751" t="str">
            <v>Rating Outlook Stable</v>
          </cell>
        </row>
        <row r="1752">
          <cell r="A1752">
            <v>80359614</v>
          </cell>
          <cell r="B1752" t="str">
            <v>Credit Andorra</v>
          </cell>
          <cell r="C1752" t="str">
            <v>Banks</v>
          </cell>
          <cell r="D1752" t="str">
            <v>ANDORRA</v>
          </cell>
          <cell r="E1752" t="str">
            <v>Y</v>
          </cell>
          <cell r="F1752" t="str">
            <v>Affirmed</v>
          </cell>
          <cell r="G1752">
            <v>38233</v>
          </cell>
          <cell r="H1752" t="str">
            <v>A+</v>
          </cell>
          <cell r="I1752" t="str">
            <v>Rating Outlook Stable</v>
          </cell>
        </row>
        <row r="1753">
          <cell r="A1753">
            <v>80359615</v>
          </cell>
          <cell r="B1753" t="str">
            <v>ING Belgium</v>
          </cell>
          <cell r="C1753" t="str">
            <v>Banks</v>
          </cell>
          <cell r="D1753" t="str">
            <v>BELGIUM</v>
          </cell>
          <cell r="E1753" t="str">
            <v>Y</v>
          </cell>
          <cell r="F1753" t="str">
            <v>Revision Outlook</v>
          </cell>
          <cell r="G1753">
            <v>36802</v>
          </cell>
          <cell r="H1753" t="str">
            <v>AA-</v>
          </cell>
          <cell r="I1753" t="str">
            <v>Rating Outlook Stable</v>
          </cell>
        </row>
        <row r="1754">
          <cell r="A1754">
            <v>80359616</v>
          </cell>
          <cell r="B1754" t="str">
            <v>Generale Bank</v>
          </cell>
          <cell r="C1754" t="str">
            <v>Banks</v>
          </cell>
          <cell r="D1754" t="str">
            <v>BELGIUM</v>
          </cell>
          <cell r="E1754" t="str">
            <v>N</v>
          </cell>
          <cell r="F1754" t="str">
            <v>Downgrade</v>
          </cell>
          <cell r="G1754">
            <v>36335</v>
          </cell>
          <cell r="H1754" t="str">
            <v>AA-</v>
          </cell>
        </row>
        <row r="1755">
          <cell r="A1755">
            <v>80359617</v>
          </cell>
          <cell r="B1755" t="str">
            <v>OKO Bank Group</v>
          </cell>
          <cell r="C1755" t="str">
            <v>Banks</v>
          </cell>
          <cell r="D1755" t="str">
            <v>FINLAND</v>
          </cell>
          <cell r="E1755" t="str">
            <v>Y</v>
          </cell>
          <cell r="F1755" t="str">
            <v>Affirmed</v>
          </cell>
          <cell r="G1755">
            <v>38226</v>
          </cell>
          <cell r="H1755" t="str">
            <v>AA-</v>
          </cell>
          <cell r="I1755" t="str">
            <v>Rating Outlook Stable</v>
          </cell>
        </row>
        <row r="1756">
          <cell r="A1756">
            <v>80359618</v>
          </cell>
          <cell r="B1756" t="str">
            <v>Sampo Bank</v>
          </cell>
          <cell r="C1756" t="str">
            <v>Banks</v>
          </cell>
          <cell r="D1756" t="str">
            <v>FINLAND</v>
          </cell>
          <cell r="E1756" t="str">
            <v>N</v>
          </cell>
          <cell r="F1756" t="str">
            <v>Withdrawn</v>
          </cell>
          <cell r="G1756">
            <v>37350</v>
          </cell>
          <cell r="H1756" t="str">
            <v>NR</v>
          </cell>
          <cell r="I1756" t="str">
            <v>Not on Rating Watch</v>
          </cell>
        </row>
        <row r="1757">
          <cell r="A1757">
            <v>80359619</v>
          </cell>
          <cell r="B1757" t="str">
            <v>Banco Atlantico</v>
          </cell>
          <cell r="C1757" t="str">
            <v>Banks</v>
          </cell>
          <cell r="D1757" t="str">
            <v>SPAIN</v>
          </cell>
          <cell r="E1757" t="str">
            <v>N</v>
          </cell>
          <cell r="F1757" t="str">
            <v>Withdrawn</v>
          </cell>
          <cell r="G1757">
            <v>38064</v>
          </cell>
          <cell r="H1757" t="str">
            <v>NR</v>
          </cell>
        </row>
        <row r="1758">
          <cell r="A1758">
            <v>80359620</v>
          </cell>
          <cell r="B1758" t="str">
            <v>Banco Bilbao Vizcaya</v>
          </cell>
          <cell r="C1758" t="str">
            <v>Banks</v>
          </cell>
          <cell r="D1758" t="str">
            <v>SPAIN</v>
          </cell>
          <cell r="E1758" t="str">
            <v>N</v>
          </cell>
          <cell r="F1758" t="str">
            <v>Withdrawn</v>
          </cell>
          <cell r="G1758">
            <v>36556</v>
          </cell>
          <cell r="H1758" t="str">
            <v>NR</v>
          </cell>
        </row>
        <row r="1759">
          <cell r="A1759">
            <v>80359621</v>
          </cell>
          <cell r="B1759" t="str">
            <v>Banco Guipuzcoano</v>
          </cell>
          <cell r="C1759" t="str">
            <v>Banks</v>
          </cell>
          <cell r="D1759" t="str">
            <v>SPAIN</v>
          </cell>
          <cell r="E1759" t="str">
            <v>Y</v>
          </cell>
          <cell r="F1759" t="str">
            <v>Affirmed</v>
          </cell>
          <cell r="G1759">
            <v>38196</v>
          </cell>
          <cell r="H1759" t="str">
            <v>A-</v>
          </cell>
          <cell r="I1759" t="str">
            <v>Rating Outlook Stable</v>
          </cell>
        </row>
        <row r="1760">
          <cell r="A1760">
            <v>80359622</v>
          </cell>
          <cell r="B1760" t="str">
            <v>Banco Pastor</v>
          </cell>
          <cell r="C1760" t="str">
            <v>Banks</v>
          </cell>
          <cell r="D1760" t="str">
            <v>SPAIN</v>
          </cell>
          <cell r="E1760" t="str">
            <v>N</v>
          </cell>
          <cell r="F1760" t="str">
            <v>Withdrawn</v>
          </cell>
          <cell r="G1760">
            <v>37979</v>
          </cell>
          <cell r="H1760" t="str">
            <v>NR</v>
          </cell>
        </row>
        <row r="1761">
          <cell r="A1761">
            <v>80359623</v>
          </cell>
          <cell r="B1761" t="str">
            <v>Banco de Sabadell</v>
          </cell>
          <cell r="C1761" t="str">
            <v>Banks</v>
          </cell>
          <cell r="D1761" t="str">
            <v>SPAIN</v>
          </cell>
          <cell r="E1761" t="str">
            <v>Y</v>
          </cell>
          <cell r="F1761" t="str">
            <v>Affirmed</v>
          </cell>
          <cell r="G1761">
            <v>38174</v>
          </cell>
          <cell r="H1761" t="str">
            <v>A+</v>
          </cell>
          <cell r="I1761" t="str">
            <v>Rating Outlook Stable</v>
          </cell>
        </row>
        <row r="1762">
          <cell r="A1762">
            <v>80359624</v>
          </cell>
          <cell r="B1762" t="str">
            <v>Banco Espanol de Credito (Banesto)</v>
          </cell>
          <cell r="C1762" t="str">
            <v>Banks</v>
          </cell>
          <cell r="D1762" t="str">
            <v>SPAIN</v>
          </cell>
          <cell r="E1762" t="str">
            <v>Y</v>
          </cell>
          <cell r="F1762" t="str">
            <v>Affirmed</v>
          </cell>
          <cell r="G1762">
            <v>38112</v>
          </cell>
          <cell r="H1762" t="str">
            <v>AA-</v>
          </cell>
          <cell r="I1762" t="str">
            <v>Rating Outlook Stable</v>
          </cell>
        </row>
        <row r="1763">
          <cell r="A1763">
            <v>80359625</v>
          </cell>
          <cell r="B1763" t="str">
            <v>Banco Popular Espanol</v>
          </cell>
          <cell r="C1763" t="str">
            <v>Banks</v>
          </cell>
          <cell r="D1763" t="str">
            <v>SPAIN</v>
          </cell>
          <cell r="E1763" t="str">
            <v>Y</v>
          </cell>
          <cell r="F1763" t="str">
            <v>Affirmed</v>
          </cell>
          <cell r="G1763">
            <v>38084</v>
          </cell>
          <cell r="H1763" t="str">
            <v>AA</v>
          </cell>
          <cell r="I1763" t="str">
            <v>Rating Outlook Stable</v>
          </cell>
        </row>
        <row r="1764">
          <cell r="A1764">
            <v>80359626</v>
          </cell>
          <cell r="B1764" t="str">
            <v>Banco Zaragozano</v>
          </cell>
          <cell r="C1764" t="str">
            <v>Banks</v>
          </cell>
          <cell r="D1764" t="str">
            <v>SPAIN</v>
          </cell>
          <cell r="E1764" t="str">
            <v>N</v>
          </cell>
          <cell r="F1764" t="str">
            <v>Withdrawn</v>
          </cell>
          <cell r="G1764">
            <v>37988</v>
          </cell>
          <cell r="H1764" t="str">
            <v>NR</v>
          </cell>
        </row>
        <row r="1765">
          <cell r="A1765">
            <v>80359627</v>
          </cell>
          <cell r="B1765" t="str">
            <v>Caja de Ahorros y Pensiones de Barcelona (la Caixa)</v>
          </cell>
          <cell r="C1765" t="str">
            <v>Banks</v>
          </cell>
          <cell r="D1765" t="str">
            <v>SPAIN</v>
          </cell>
          <cell r="E1765" t="str">
            <v>Y</v>
          </cell>
          <cell r="F1765" t="str">
            <v>Affirmed</v>
          </cell>
          <cell r="G1765">
            <v>38159</v>
          </cell>
          <cell r="H1765" t="str">
            <v>AA-</v>
          </cell>
          <cell r="I1765" t="str">
            <v>Rating Outlook Stable</v>
          </cell>
        </row>
        <row r="1766">
          <cell r="A1766">
            <v>80359628</v>
          </cell>
          <cell r="B1766" t="str">
            <v>Calyon (Formerly known as Credit Agricole Indosuez)</v>
          </cell>
          <cell r="C1766" t="str">
            <v>Banks</v>
          </cell>
          <cell r="D1766" t="str">
            <v>FRANCE</v>
          </cell>
          <cell r="E1766" t="str">
            <v>Y</v>
          </cell>
          <cell r="F1766" t="str">
            <v>Affirmed</v>
          </cell>
          <cell r="G1766">
            <v>38110</v>
          </cell>
          <cell r="H1766" t="str">
            <v>AA</v>
          </cell>
          <cell r="I1766" t="str">
            <v>Rating Outlook Stable</v>
          </cell>
        </row>
        <row r="1767">
          <cell r="A1767">
            <v>80359629</v>
          </cell>
          <cell r="B1767" t="str">
            <v>BNP Paribas</v>
          </cell>
          <cell r="C1767" t="str">
            <v>Banks</v>
          </cell>
          <cell r="D1767" t="str">
            <v>FRANCE</v>
          </cell>
          <cell r="E1767" t="str">
            <v>Y</v>
          </cell>
          <cell r="F1767" t="str">
            <v>Affirmed</v>
          </cell>
          <cell r="G1767">
            <v>37839</v>
          </cell>
          <cell r="H1767" t="str">
            <v>AA</v>
          </cell>
          <cell r="I1767" t="str">
            <v>Rating Outlook Stable</v>
          </cell>
        </row>
        <row r="1768">
          <cell r="A1768">
            <v>80359630</v>
          </cell>
          <cell r="B1768" t="str">
            <v>Paribas</v>
          </cell>
          <cell r="C1768" t="str">
            <v>Banks</v>
          </cell>
          <cell r="D1768" t="str">
            <v>FRANCE</v>
          </cell>
          <cell r="E1768" t="str">
            <v>N</v>
          </cell>
          <cell r="F1768" t="str">
            <v>Withdrawn</v>
          </cell>
          <cell r="G1768">
            <v>36670</v>
          </cell>
          <cell r="H1768" t="str">
            <v>NR</v>
          </cell>
          <cell r="I1768" t="str">
            <v>Not on Rating Watch</v>
          </cell>
        </row>
        <row r="1769">
          <cell r="A1769">
            <v>80359631</v>
          </cell>
          <cell r="B1769" t="str">
            <v>Banque Worms</v>
          </cell>
          <cell r="C1769" t="str">
            <v>Banks</v>
          </cell>
          <cell r="D1769" t="str">
            <v>FRANCE</v>
          </cell>
          <cell r="E1769" t="str">
            <v>N</v>
          </cell>
          <cell r="F1769" t="str">
            <v>Withdrawn</v>
          </cell>
          <cell r="G1769">
            <v>37022</v>
          </cell>
          <cell r="H1769" t="str">
            <v>NR</v>
          </cell>
          <cell r="I1769" t="str">
            <v>Not on Rating Watch</v>
          </cell>
        </row>
        <row r="1770">
          <cell r="A1770">
            <v>80359632</v>
          </cell>
          <cell r="B1770" t="str">
            <v>Groupe Banques Populaires</v>
          </cell>
          <cell r="C1770" t="str">
            <v>Banks</v>
          </cell>
          <cell r="D1770" t="str">
            <v>FRANCE</v>
          </cell>
          <cell r="E1770" t="str">
            <v>Y</v>
          </cell>
          <cell r="F1770" t="str">
            <v>Affirmed</v>
          </cell>
          <cell r="G1770">
            <v>38118</v>
          </cell>
          <cell r="H1770" t="str">
            <v>A+</v>
          </cell>
          <cell r="I1770" t="str">
            <v>Rating Outlook Stable</v>
          </cell>
        </row>
        <row r="1771">
          <cell r="A1771">
            <v>80359633</v>
          </cell>
          <cell r="B1771" t="str">
            <v>Credit Agricole</v>
          </cell>
          <cell r="C1771" t="str">
            <v>Banks</v>
          </cell>
          <cell r="D1771" t="str">
            <v>FRANCE</v>
          </cell>
          <cell r="E1771" t="str">
            <v>Y</v>
          </cell>
          <cell r="F1771" t="str">
            <v>Affirmed</v>
          </cell>
          <cell r="G1771">
            <v>38196</v>
          </cell>
          <cell r="H1771" t="str">
            <v>AA</v>
          </cell>
          <cell r="I1771" t="str">
            <v>Rating Outlook Stable</v>
          </cell>
        </row>
        <row r="1772">
          <cell r="A1772">
            <v>80359634</v>
          </cell>
          <cell r="B1772" t="str">
            <v>CIC Group</v>
          </cell>
          <cell r="C1772" t="str">
            <v>Banks</v>
          </cell>
          <cell r="D1772" t="str">
            <v>FRANCE</v>
          </cell>
          <cell r="E1772" t="str">
            <v>N</v>
          </cell>
          <cell r="F1772" t="str">
            <v>Affirmed</v>
          </cell>
          <cell r="G1772">
            <v>38163</v>
          </cell>
          <cell r="H1772" t="str">
            <v>A+</v>
          </cell>
          <cell r="I1772" t="str">
            <v>Rating Outlook Stable</v>
          </cell>
        </row>
        <row r="1773">
          <cell r="A1773">
            <v>80359635</v>
          </cell>
          <cell r="B1773" t="str">
            <v>Credit Lyonnais</v>
          </cell>
          <cell r="C1773" t="str">
            <v>Banks</v>
          </cell>
          <cell r="D1773" t="str">
            <v>FRANCE</v>
          </cell>
          <cell r="E1773" t="str">
            <v>Y</v>
          </cell>
          <cell r="F1773" t="str">
            <v>Upgrade</v>
          </cell>
          <cell r="G1773">
            <v>37778</v>
          </cell>
          <cell r="H1773" t="str">
            <v>AA-</v>
          </cell>
          <cell r="I1773" t="str">
            <v>Rating Outlook Stable</v>
          </cell>
        </row>
        <row r="1774">
          <cell r="A1774">
            <v>80359636</v>
          </cell>
          <cell r="B1774" t="str">
            <v>Credit du Nord</v>
          </cell>
          <cell r="C1774" t="str">
            <v>Banks</v>
          </cell>
          <cell r="D1774" t="str">
            <v>FRANCE</v>
          </cell>
          <cell r="E1774" t="str">
            <v>Y</v>
          </cell>
          <cell r="F1774" t="str">
            <v>Downgrade</v>
          </cell>
          <cell r="G1774">
            <v>37763</v>
          </cell>
          <cell r="H1774" t="str">
            <v>A+</v>
          </cell>
          <cell r="I1774" t="str">
            <v>Rating Outlook Stable</v>
          </cell>
        </row>
        <row r="1775">
          <cell r="A1775">
            <v>80359637</v>
          </cell>
          <cell r="B1775" t="str">
            <v>Union de Banques Arabes et Francaises (UBAF)</v>
          </cell>
          <cell r="C1775" t="str">
            <v>Banks</v>
          </cell>
          <cell r="D1775" t="str">
            <v>FRANCE</v>
          </cell>
          <cell r="E1775" t="str">
            <v>Y</v>
          </cell>
          <cell r="F1775" t="str">
            <v>Affirmed</v>
          </cell>
          <cell r="G1775">
            <v>37879</v>
          </cell>
          <cell r="H1775" t="str">
            <v>A-</v>
          </cell>
          <cell r="I1775" t="str">
            <v>Rating Outlook Stable</v>
          </cell>
        </row>
        <row r="1776">
          <cell r="A1776">
            <v>80359638</v>
          </cell>
          <cell r="B1776" t="str">
            <v>SEB AG</v>
          </cell>
          <cell r="C1776" t="str">
            <v>Banks</v>
          </cell>
          <cell r="D1776" t="str">
            <v>GERMANY</v>
          </cell>
          <cell r="E1776" t="str">
            <v>Y</v>
          </cell>
          <cell r="F1776" t="str">
            <v>Upgrade</v>
          </cell>
          <cell r="G1776">
            <v>37972</v>
          </cell>
          <cell r="H1776" t="str">
            <v>A+</v>
          </cell>
          <cell r="I1776" t="str">
            <v>Rating Outlook Stable</v>
          </cell>
        </row>
        <row r="1777">
          <cell r="A1777">
            <v>80359639</v>
          </cell>
          <cell r="B1777" t="str">
            <v>Bayerische Landesbank (Guaranteed)</v>
          </cell>
          <cell r="C1777" t="str">
            <v>Banks</v>
          </cell>
          <cell r="D1777" t="str">
            <v>GERMANY</v>
          </cell>
          <cell r="E1777" t="str">
            <v>Y</v>
          </cell>
          <cell r="F1777" t="str">
            <v>Affirmed</v>
          </cell>
          <cell r="G1777">
            <v>38252</v>
          </cell>
          <cell r="H1777" t="str">
            <v>AAA</v>
          </cell>
          <cell r="I1777" t="str">
            <v>Rating Outlook Stable</v>
          </cell>
        </row>
        <row r="1778">
          <cell r="A1778">
            <v>80359640</v>
          </cell>
          <cell r="B1778" t="str">
            <v>Bayerische Hypo- und Vereinsbank AG</v>
          </cell>
          <cell r="C1778" t="str">
            <v>Banks</v>
          </cell>
          <cell r="D1778" t="str">
            <v>GERMANY</v>
          </cell>
          <cell r="E1778" t="str">
            <v>Y</v>
          </cell>
          <cell r="F1778" t="str">
            <v>Affirmed</v>
          </cell>
          <cell r="G1778">
            <v>38238</v>
          </cell>
          <cell r="H1778" t="str">
            <v>A</v>
          </cell>
          <cell r="I1778" t="str">
            <v>Rating Outlook Stable</v>
          </cell>
        </row>
        <row r="1779">
          <cell r="A1779">
            <v>80359641</v>
          </cell>
          <cell r="B1779" t="str">
            <v>Commerzbank</v>
          </cell>
          <cell r="C1779" t="str">
            <v>Banks</v>
          </cell>
          <cell r="D1779" t="str">
            <v>GERMANY</v>
          </cell>
          <cell r="E1779" t="str">
            <v>Y</v>
          </cell>
          <cell r="F1779" t="str">
            <v>Affirmed</v>
          </cell>
          <cell r="G1779">
            <v>38208</v>
          </cell>
          <cell r="H1779" t="str">
            <v>A-</v>
          </cell>
          <cell r="I1779" t="str">
            <v>Rating Outlook Positive</v>
          </cell>
        </row>
        <row r="1780">
          <cell r="A1780">
            <v>80359642</v>
          </cell>
          <cell r="B1780" t="str">
            <v>DePfa Deutsche Pfandbriefbank</v>
          </cell>
          <cell r="C1780" t="str">
            <v>Banks</v>
          </cell>
          <cell r="D1780" t="str">
            <v>GERMANY</v>
          </cell>
          <cell r="E1780" t="str">
            <v>Y</v>
          </cell>
          <cell r="F1780" t="str">
            <v>Rating Watch On</v>
          </cell>
          <cell r="G1780">
            <v>38047</v>
          </cell>
          <cell r="H1780" t="str">
            <v>AA-</v>
          </cell>
          <cell r="I1780" t="str">
            <v>Rating Watch Evolving</v>
          </cell>
        </row>
        <row r="1781">
          <cell r="A1781">
            <v>80359643</v>
          </cell>
          <cell r="B1781" t="str">
            <v>DZ Bank AG Deutsche Zentral-Genossenschaftsbank</v>
          </cell>
          <cell r="C1781" t="str">
            <v>Banks</v>
          </cell>
          <cell r="D1781" t="str">
            <v>GERMANY</v>
          </cell>
          <cell r="E1781" t="str">
            <v>Y</v>
          </cell>
          <cell r="F1781" t="str">
            <v>Affirmed</v>
          </cell>
          <cell r="G1781">
            <v>38044</v>
          </cell>
          <cell r="H1781" t="str">
            <v>A</v>
          </cell>
          <cell r="I1781" t="str">
            <v>Rating Outlook Stable</v>
          </cell>
        </row>
        <row r="1782">
          <cell r="A1782">
            <v>80359644</v>
          </cell>
          <cell r="B1782" t="str">
            <v>Norddeutsche Landesbank Girozentrale (Guaranteed)</v>
          </cell>
          <cell r="C1782" t="str">
            <v>Banks</v>
          </cell>
          <cell r="D1782" t="str">
            <v>GERMANY</v>
          </cell>
          <cell r="E1782" t="str">
            <v>Y</v>
          </cell>
          <cell r="F1782" t="str">
            <v>Affirmed</v>
          </cell>
          <cell r="G1782">
            <v>38252</v>
          </cell>
          <cell r="H1782" t="str">
            <v>AAA</v>
          </cell>
          <cell r="I1782" t="str">
            <v>Rating Outlook Stable</v>
          </cell>
        </row>
        <row r="1783">
          <cell r="A1783">
            <v>80359645</v>
          </cell>
          <cell r="B1783" t="str">
            <v>Sal. Oppenheim jr. &amp; Cie.</v>
          </cell>
          <cell r="C1783" t="str">
            <v>Banks</v>
          </cell>
          <cell r="D1783" t="str">
            <v>GERMANY</v>
          </cell>
          <cell r="E1783" t="str">
            <v>Y</v>
          </cell>
          <cell r="F1783" t="str">
            <v>New Rating</v>
          </cell>
          <cell r="G1783">
            <v>35439</v>
          </cell>
          <cell r="H1783" t="str">
            <v>A</v>
          </cell>
          <cell r="I1783" t="str">
            <v>Rating Outlook Stable</v>
          </cell>
        </row>
        <row r="1784">
          <cell r="A1784">
            <v>80359646</v>
          </cell>
          <cell r="B1784" t="str">
            <v>HSBC Trinkaus &amp; Burkhardt</v>
          </cell>
          <cell r="C1784" t="str">
            <v>Banks</v>
          </cell>
          <cell r="D1784" t="str">
            <v>GERMANY</v>
          </cell>
          <cell r="E1784" t="str">
            <v>Y</v>
          </cell>
          <cell r="F1784" t="str">
            <v>Affirmed</v>
          </cell>
          <cell r="G1784">
            <v>38215</v>
          </cell>
          <cell r="H1784" t="str">
            <v>A+</v>
          </cell>
          <cell r="I1784" t="str">
            <v>Rating Outlook Stable</v>
          </cell>
        </row>
        <row r="1785">
          <cell r="A1785">
            <v>80359648</v>
          </cell>
          <cell r="B1785" t="str">
            <v>Rabobank Group</v>
          </cell>
          <cell r="C1785" t="str">
            <v>Banks</v>
          </cell>
          <cell r="D1785" t="str">
            <v>NETHERLANDS</v>
          </cell>
          <cell r="E1785" t="str">
            <v>Y</v>
          </cell>
          <cell r="F1785" t="str">
            <v>Affirmed</v>
          </cell>
          <cell r="G1785">
            <v>38219</v>
          </cell>
          <cell r="H1785" t="str">
            <v>AA+</v>
          </cell>
          <cell r="I1785" t="str">
            <v>Rating Outlook Stable</v>
          </cell>
        </row>
        <row r="1786">
          <cell r="A1786">
            <v>80359649</v>
          </cell>
          <cell r="B1786" t="str">
            <v>F. Van Lanschot Bankiers</v>
          </cell>
          <cell r="C1786" t="str">
            <v>Banks</v>
          </cell>
          <cell r="D1786" t="str">
            <v>NETHERLANDS</v>
          </cell>
          <cell r="E1786" t="str">
            <v>Y</v>
          </cell>
          <cell r="F1786" t="str">
            <v>Affirmed</v>
          </cell>
          <cell r="G1786">
            <v>38190</v>
          </cell>
          <cell r="H1786" t="str">
            <v>A</v>
          </cell>
          <cell r="I1786" t="str">
            <v>Rating Outlook Stable</v>
          </cell>
        </row>
        <row r="1787">
          <cell r="A1787">
            <v>80359650</v>
          </cell>
          <cell r="B1787" t="str">
            <v>Banca Commerciale Italiana</v>
          </cell>
          <cell r="C1787" t="str">
            <v>Banks</v>
          </cell>
          <cell r="D1787" t="str">
            <v>ITALY</v>
          </cell>
          <cell r="E1787" t="str">
            <v>N</v>
          </cell>
          <cell r="F1787" t="str">
            <v>Withdrawn</v>
          </cell>
          <cell r="G1787">
            <v>37013</v>
          </cell>
          <cell r="H1787" t="str">
            <v>NR</v>
          </cell>
          <cell r="I1787" t="str">
            <v>Not on Rating Watch</v>
          </cell>
        </row>
        <row r="1788">
          <cell r="A1788">
            <v>80359651</v>
          </cell>
          <cell r="B1788" t="str">
            <v>Banca Nazionale Del Lavoro (Italy)</v>
          </cell>
          <cell r="C1788" t="str">
            <v>Banks</v>
          </cell>
          <cell r="D1788" t="str">
            <v>ITALY</v>
          </cell>
          <cell r="E1788" t="str">
            <v>Y</v>
          </cell>
          <cell r="F1788" t="str">
            <v>Affirmed</v>
          </cell>
          <cell r="G1788">
            <v>38175</v>
          </cell>
          <cell r="H1788" t="str">
            <v>BBB+</v>
          </cell>
          <cell r="I1788" t="str">
            <v>Rating Outlook Stable</v>
          </cell>
        </row>
        <row r="1789">
          <cell r="A1789">
            <v>80359652</v>
          </cell>
          <cell r="B1789" t="str">
            <v>Banca Nazionale dellAgricoltura</v>
          </cell>
          <cell r="C1789" t="str">
            <v>Banks</v>
          </cell>
          <cell r="D1789" t="str">
            <v>ITALY</v>
          </cell>
          <cell r="E1789" t="str">
            <v>N</v>
          </cell>
          <cell r="F1789" t="str">
            <v>Withdrawn</v>
          </cell>
          <cell r="G1789">
            <v>36802</v>
          </cell>
          <cell r="H1789" t="str">
            <v>NR</v>
          </cell>
        </row>
        <row r="1790">
          <cell r="A1790">
            <v>80359653</v>
          </cell>
          <cell r="B1790" t="str">
            <v>Banca Popolare di Milano</v>
          </cell>
          <cell r="C1790" t="str">
            <v>Banks</v>
          </cell>
          <cell r="D1790" t="str">
            <v>ITALY</v>
          </cell>
          <cell r="E1790" t="str">
            <v>Y</v>
          </cell>
          <cell r="F1790" t="str">
            <v>Affirmed</v>
          </cell>
          <cell r="G1790">
            <v>37874</v>
          </cell>
          <cell r="H1790" t="str">
            <v>A-</v>
          </cell>
          <cell r="I1790" t="str">
            <v>Rating Outlook Stable</v>
          </cell>
        </row>
        <row r="1791">
          <cell r="A1791">
            <v>80359654</v>
          </cell>
          <cell r="B1791" t="str">
            <v>Banca Popolare di Novara</v>
          </cell>
          <cell r="C1791" t="str">
            <v>Banks</v>
          </cell>
          <cell r="D1791" t="str">
            <v>ITALY</v>
          </cell>
          <cell r="E1791" t="str">
            <v>N</v>
          </cell>
          <cell r="F1791" t="str">
            <v>Withdrawn</v>
          </cell>
          <cell r="G1791">
            <v>37410</v>
          </cell>
          <cell r="H1791" t="str">
            <v>NR</v>
          </cell>
          <cell r="I1791" t="str">
            <v>Rating Watch Off</v>
          </cell>
        </row>
        <row r="1792">
          <cell r="A1792">
            <v>80359655</v>
          </cell>
          <cell r="B1792" t="str">
            <v>Banca Popolare di Verona e Novara Scarl</v>
          </cell>
          <cell r="C1792" t="str">
            <v>Banks</v>
          </cell>
          <cell r="D1792" t="str">
            <v>ITALY</v>
          </cell>
          <cell r="E1792" t="str">
            <v>N</v>
          </cell>
          <cell r="F1792" t="str">
            <v>Withdrawn</v>
          </cell>
          <cell r="G1792">
            <v>37410</v>
          </cell>
          <cell r="H1792" t="str">
            <v>NR</v>
          </cell>
          <cell r="I1792" t="str">
            <v>Rating Watch Off</v>
          </cell>
        </row>
        <row r="1793">
          <cell r="A1793">
            <v>80359656</v>
          </cell>
          <cell r="B1793" t="str">
            <v>Banco di Napoli</v>
          </cell>
          <cell r="C1793" t="str">
            <v>Banks</v>
          </cell>
          <cell r="D1793" t="str">
            <v>ITALY</v>
          </cell>
          <cell r="E1793" t="str">
            <v>N</v>
          </cell>
          <cell r="F1793" t="str">
            <v>Withdrawn</v>
          </cell>
          <cell r="G1793">
            <v>37620</v>
          </cell>
          <cell r="H1793" t="str">
            <v>NR</v>
          </cell>
          <cell r="I1793" t="str">
            <v>Rating Watch Off</v>
          </cell>
        </row>
        <row r="1794">
          <cell r="A1794">
            <v>80359657</v>
          </cell>
          <cell r="B1794" t="str">
            <v>Banca di Roma SpA</v>
          </cell>
          <cell r="C1794" t="str">
            <v>Banks</v>
          </cell>
          <cell r="D1794" t="str">
            <v>ITALY</v>
          </cell>
          <cell r="E1794" t="str">
            <v>N</v>
          </cell>
          <cell r="F1794" t="str">
            <v>Withdrawn</v>
          </cell>
          <cell r="G1794">
            <v>37438</v>
          </cell>
          <cell r="H1794" t="str">
            <v>NR</v>
          </cell>
          <cell r="I1794" t="str">
            <v>Rating Outlook Stable</v>
          </cell>
        </row>
        <row r="1795">
          <cell r="A1795">
            <v>80359658</v>
          </cell>
          <cell r="B1795" t="str">
            <v>Banco di Sicilia</v>
          </cell>
          <cell r="C1795" t="str">
            <v>Banks</v>
          </cell>
          <cell r="D1795" t="str">
            <v>ITALY</v>
          </cell>
          <cell r="E1795" t="str">
            <v>Y</v>
          </cell>
          <cell r="F1795" t="str">
            <v>Affirmed</v>
          </cell>
          <cell r="G1795">
            <v>37846</v>
          </cell>
          <cell r="H1795" t="str">
            <v>BBB+</v>
          </cell>
          <cell r="I1795" t="str">
            <v>Rating Outlook Stable</v>
          </cell>
        </row>
        <row r="1796">
          <cell r="A1796">
            <v>80359659</v>
          </cell>
          <cell r="B1796" t="str">
            <v>Cassa di Risparmio delle Provincie Lombarde</v>
          </cell>
          <cell r="C1796" t="str">
            <v>Banks</v>
          </cell>
          <cell r="D1796" t="str">
            <v>ITALY</v>
          </cell>
          <cell r="E1796" t="str">
            <v>N</v>
          </cell>
          <cell r="F1796" t="str">
            <v>Withdrawn</v>
          </cell>
          <cell r="G1796">
            <v>36906</v>
          </cell>
          <cell r="H1796" t="str">
            <v>NR</v>
          </cell>
          <cell r="I1796" t="str">
            <v>Rating Outlook Stable</v>
          </cell>
        </row>
        <row r="1797">
          <cell r="A1797">
            <v>80359660</v>
          </cell>
          <cell r="B1797" t="str">
            <v>Cassa di Risparmio di Firenze</v>
          </cell>
          <cell r="C1797" t="str">
            <v>Banks</v>
          </cell>
          <cell r="D1797" t="str">
            <v>ITALY</v>
          </cell>
          <cell r="E1797" t="str">
            <v>Y</v>
          </cell>
          <cell r="F1797" t="str">
            <v>Downgrade</v>
          </cell>
          <cell r="G1797">
            <v>37256</v>
          </cell>
          <cell r="H1797" t="str">
            <v>A-</v>
          </cell>
          <cell r="I1797" t="str">
            <v>Rating Outlook Stable</v>
          </cell>
        </row>
        <row r="1798">
          <cell r="A1798">
            <v>80359662</v>
          </cell>
          <cell r="B1798" t="str">
            <v>Credito Italiano</v>
          </cell>
          <cell r="C1798" t="str">
            <v>Banks</v>
          </cell>
          <cell r="D1798" t="str">
            <v>ITALY</v>
          </cell>
          <cell r="E1798" t="str">
            <v>N</v>
          </cell>
          <cell r="F1798" t="str">
            <v>Withdrawn</v>
          </cell>
          <cell r="G1798">
            <v>36097</v>
          </cell>
          <cell r="H1798" t="str">
            <v>NR</v>
          </cell>
        </row>
        <row r="1799">
          <cell r="A1799">
            <v>80359663</v>
          </cell>
          <cell r="B1799" t="str">
            <v>Banca Monte dei Paschi di Siena</v>
          </cell>
          <cell r="C1799" t="str">
            <v>Banks</v>
          </cell>
          <cell r="D1799" t="str">
            <v>ITALY</v>
          </cell>
          <cell r="E1799" t="str">
            <v>Y</v>
          </cell>
          <cell r="F1799" t="str">
            <v>Affirmed</v>
          </cell>
          <cell r="G1799">
            <v>38223</v>
          </cell>
          <cell r="H1799" t="str">
            <v>A+</v>
          </cell>
          <cell r="I1799" t="str">
            <v>Rating Outlook Stable</v>
          </cell>
        </row>
        <row r="1800">
          <cell r="A1800">
            <v>80359664</v>
          </cell>
          <cell r="B1800" t="str">
            <v>Bank of Yokohama</v>
          </cell>
          <cell r="C1800" t="str">
            <v>Banks</v>
          </cell>
          <cell r="D1800" t="str">
            <v>JAPAN</v>
          </cell>
          <cell r="E1800" t="str">
            <v>Y</v>
          </cell>
          <cell r="F1800" t="str">
            <v>Affirmed</v>
          </cell>
          <cell r="G1800">
            <v>38091</v>
          </cell>
          <cell r="H1800" t="str">
            <v>BBB</v>
          </cell>
          <cell r="I1800" t="str">
            <v>Rating Outlook Stable</v>
          </cell>
        </row>
        <row r="1801">
          <cell r="A1801">
            <v>80359665</v>
          </cell>
          <cell r="B1801" t="str">
            <v>Chiba Bank</v>
          </cell>
          <cell r="C1801" t="str">
            <v>Banks</v>
          </cell>
          <cell r="D1801" t="str">
            <v>JAPAN</v>
          </cell>
          <cell r="E1801" t="str">
            <v>Y</v>
          </cell>
          <cell r="F1801" t="str">
            <v>Affirmed</v>
          </cell>
          <cell r="G1801">
            <v>38091</v>
          </cell>
          <cell r="H1801" t="str">
            <v>BBB</v>
          </cell>
          <cell r="I1801" t="str">
            <v>Rating Outlook Stable</v>
          </cell>
        </row>
        <row r="1802">
          <cell r="A1802">
            <v>80359666</v>
          </cell>
          <cell r="B1802" t="str">
            <v>Daiwa Bank</v>
          </cell>
          <cell r="C1802" t="str">
            <v>Banks</v>
          </cell>
          <cell r="D1802" t="str">
            <v>JAPAN</v>
          </cell>
          <cell r="E1802" t="str">
            <v>N</v>
          </cell>
          <cell r="F1802" t="str">
            <v>Withdrawn</v>
          </cell>
          <cell r="G1802">
            <v>36438</v>
          </cell>
          <cell r="H1802" t="str">
            <v>NR</v>
          </cell>
        </row>
        <row r="1803">
          <cell r="A1803">
            <v>80359667</v>
          </cell>
          <cell r="B1803" t="str">
            <v>Hokuriku Bank</v>
          </cell>
          <cell r="C1803" t="str">
            <v>Banks</v>
          </cell>
          <cell r="D1803" t="str">
            <v>JAPAN</v>
          </cell>
          <cell r="E1803" t="str">
            <v>Y</v>
          </cell>
          <cell r="F1803" t="str">
            <v>Affirmed</v>
          </cell>
          <cell r="G1803">
            <v>38091</v>
          </cell>
          <cell r="H1803" t="str">
            <v>BBB-</v>
          </cell>
          <cell r="I1803" t="str">
            <v>Rating Outlook Stable</v>
          </cell>
        </row>
        <row r="1804">
          <cell r="A1804">
            <v>80359668</v>
          </cell>
          <cell r="B1804" t="str">
            <v>Joyo Bank</v>
          </cell>
          <cell r="C1804" t="str">
            <v>Banks</v>
          </cell>
          <cell r="D1804" t="str">
            <v>JAPAN</v>
          </cell>
          <cell r="E1804" t="str">
            <v>Y</v>
          </cell>
          <cell r="F1804" t="str">
            <v>Affirmed</v>
          </cell>
          <cell r="G1804">
            <v>37651</v>
          </cell>
          <cell r="H1804" t="str">
            <v>BBB+</v>
          </cell>
          <cell r="I1804" t="str">
            <v>Rating Outlook Stable</v>
          </cell>
        </row>
        <row r="1805">
          <cell r="A1805">
            <v>80359669</v>
          </cell>
          <cell r="B1805" t="str">
            <v>Asahi Bank</v>
          </cell>
          <cell r="C1805" t="str">
            <v>Banks</v>
          </cell>
          <cell r="D1805" t="str">
            <v>JAPAN</v>
          </cell>
          <cell r="E1805" t="str">
            <v>N</v>
          </cell>
          <cell r="F1805" t="str">
            <v>Withdrawn</v>
          </cell>
          <cell r="G1805">
            <v>37683</v>
          </cell>
          <cell r="H1805" t="str">
            <v>NR</v>
          </cell>
          <cell r="I1805" t="str">
            <v>Not on Rating Watch</v>
          </cell>
        </row>
        <row r="1806">
          <cell r="A1806">
            <v>80359670</v>
          </cell>
          <cell r="B1806" t="str">
            <v>Shinsei Bank</v>
          </cell>
          <cell r="C1806" t="str">
            <v>Banks</v>
          </cell>
          <cell r="D1806" t="str">
            <v>JAPAN</v>
          </cell>
          <cell r="E1806" t="str">
            <v>Y</v>
          </cell>
          <cell r="F1806" t="str">
            <v>Affirmed</v>
          </cell>
          <cell r="G1806">
            <v>38005</v>
          </cell>
          <cell r="H1806" t="str">
            <v>BBB</v>
          </cell>
          <cell r="I1806" t="str">
            <v>Rating Outlook Stable</v>
          </cell>
        </row>
        <row r="1807">
          <cell r="A1807">
            <v>80359671</v>
          </cell>
          <cell r="B1807" t="str">
            <v>Mitsubishi Trust and Banking Corporation (MTBC)</v>
          </cell>
          <cell r="C1807" t="str">
            <v>Banks</v>
          </cell>
          <cell r="D1807" t="str">
            <v>JAPAN</v>
          </cell>
          <cell r="E1807" t="str">
            <v>Y</v>
          </cell>
          <cell r="F1807" t="str">
            <v>Affirmed</v>
          </cell>
          <cell r="G1807">
            <v>38247</v>
          </cell>
          <cell r="H1807" t="str">
            <v>A-</v>
          </cell>
          <cell r="I1807" t="str">
            <v>Rating Outlook Stable</v>
          </cell>
        </row>
        <row r="1808">
          <cell r="A1808">
            <v>80359672</v>
          </cell>
          <cell r="B1808" t="str">
            <v>Chuo Mitsui Trust &amp; Banking Company</v>
          </cell>
          <cell r="C1808" t="str">
            <v>Banks</v>
          </cell>
          <cell r="D1808" t="str">
            <v>JAPAN</v>
          </cell>
          <cell r="E1808" t="str">
            <v>Y</v>
          </cell>
          <cell r="F1808" t="str">
            <v>Affirmed</v>
          </cell>
          <cell r="G1808">
            <v>37651</v>
          </cell>
          <cell r="H1808" t="str">
            <v>BBB-</v>
          </cell>
          <cell r="I1808" t="str">
            <v>Rating Outlook Stable</v>
          </cell>
        </row>
        <row r="1809">
          <cell r="A1809">
            <v>80359673</v>
          </cell>
          <cell r="B1809" t="str">
            <v>Aozora Bank</v>
          </cell>
          <cell r="C1809" t="str">
            <v>Banks</v>
          </cell>
          <cell r="D1809" t="str">
            <v>JAPAN</v>
          </cell>
          <cell r="E1809" t="str">
            <v>Y</v>
          </cell>
          <cell r="F1809" t="str">
            <v>Upgrade</v>
          </cell>
          <cell r="G1809">
            <v>38252</v>
          </cell>
          <cell r="H1809" t="str">
            <v>BBB</v>
          </cell>
          <cell r="I1809" t="str">
            <v>Rating Outlook Stable</v>
          </cell>
        </row>
        <row r="1810">
          <cell r="A1810">
            <v>80359676</v>
          </cell>
          <cell r="B1810" t="str">
            <v>Sumitomo Bank</v>
          </cell>
          <cell r="C1810" t="str">
            <v>Banks</v>
          </cell>
          <cell r="D1810" t="str">
            <v>JAPAN</v>
          </cell>
          <cell r="E1810" t="str">
            <v>N</v>
          </cell>
          <cell r="F1810" t="str">
            <v>Withdrawn</v>
          </cell>
          <cell r="G1810">
            <v>36980</v>
          </cell>
          <cell r="H1810" t="str">
            <v>NR</v>
          </cell>
          <cell r="I1810" t="str">
            <v>Not on Rating Watch</v>
          </cell>
        </row>
        <row r="1811">
          <cell r="A1811">
            <v>80359677</v>
          </cell>
          <cell r="B1811" t="str">
            <v>Sumitomo Trust &amp; Banking Company</v>
          </cell>
          <cell r="C1811" t="str">
            <v>Banks</v>
          </cell>
          <cell r="D1811" t="str">
            <v>JAPAN</v>
          </cell>
          <cell r="E1811" t="str">
            <v>Y</v>
          </cell>
          <cell r="F1811" t="str">
            <v>Affirmed</v>
          </cell>
          <cell r="G1811">
            <v>38247</v>
          </cell>
          <cell r="H1811" t="str">
            <v>BBB+</v>
          </cell>
          <cell r="I1811" t="str">
            <v>Rating Outlook Stable</v>
          </cell>
        </row>
        <row r="1812">
          <cell r="A1812">
            <v>80359678</v>
          </cell>
          <cell r="B1812" t="str">
            <v>Tokai Bank</v>
          </cell>
          <cell r="C1812" t="str">
            <v>Banks</v>
          </cell>
          <cell r="D1812" t="str">
            <v>JAPAN</v>
          </cell>
          <cell r="E1812" t="str">
            <v>N</v>
          </cell>
          <cell r="F1812" t="str">
            <v>Downgrade</v>
          </cell>
          <cell r="G1812">
            <v>37221</v>
          </cell>
          <cell r="H1812" t="str">
            <v>A-</v>
          </cell>
          <cell r="I1812" t="str">
            <v>Rating Outlook Negative</v>
          </cell>
        </row>
        <row r="1813">
          <cell r="A1813">
            <v>80359679</v>
          </cell>
          <cell r="B1813" t="str">
            <v>UFJ Trust Bank Limited (Formerly Toyo Trust &amp; Banking)</v>
          </cell>
          <cell r="C1813" t="str">
            <v>Banks</v>
          </cell>
          <cell r="D1813" t="str">
            <v>JAPAN</v>
          </cell>
          <cell r="E1813" t="str">
            <v>Y</v>
          </cell>
          <cell r="F1813" t="str">
            <v>Affirmed</v>
          </cell>
          <cell r="G1813">
            <v>38247</v>
          </cell>
          <cell r="H1813" t="str">
            <v>BBB+</v>
          </cell>
          <cell r="I1813" t="str">
            <v>Rating Outlook Positive</v>
          </cell>
        </row>
        <row r="1814">
          <cell r="A1814">
            <v>80359680</v>
          </cell>
          <cell r="B1814" t="str">
            <v>Mizuho Asset Trust</v>
          </cell>
          <cell r="C1814" t="str">
            <v>Banks</v>
          </cell>
          <cell r="D1814" t="str">
            <v>JAPAN</v>
          </cell>
          <cell r="E1814" t="str">
            <v>N</v>
          </cell>
          <cell r="F1814" t="str">
            <v>Affirmed</v>
          </cell>
          <cell r="G1814">
            <v>37651</v>
          </cell>
          <cell r="H1814" t="str">
            <v>BBB+</v>
          </cell>
          <cell r="I1814" t="str">
            <v>Rating Outlook Negative</v>
          </cell>
        </row>
        <row r="1815">
          <cell r="A1815">
            <v>80359681</v>
          </cell>
          <cell r="B1815" t="str">
            <v>Hongkong and Shanghai Banking Corporation</v>
          </cell>
          <cell r="C1815" t="str">
            <v>Banks</v>
          </cell>
          <cell r="D1815" t="str">
            <v>HONG KONG</v>
          </cell>
          <cell r="E1815" t="str">
            <v>Y</v>
          </cell>
          <cell r="F1815" t="str">
            <v>Upgrade</v>
          </cell>
          <cell r="G1815">
            <v>38168</v>
          </cell>
          <cell r="H1815" t="str">
            <v>AA</v>
          </cell>
          <cell r="I1815" t="str">
            <v>Rating Outlook Stable</v>
          </cell>
        </row>
        <row r="1816">
          <cell r="A1816">
            <v>80359682</v>
          </cell>
          <cell r="B1816" t="str">
            <v>Banque Generale du Luxembourg</v>
          </cell>
          <cell r="C1816" t="str">
            <v>Banks</v>
          </cell>
          <cell r="D1816" t="str">
            <v>LUXEMBOURG</v>
          </cell>
          <cell r="E1816" t="str">
            <v>Y</v>
          </cell>
          <cell r="F1816" t="str">
            <v>Revision Outlook</v>
          </cell>
          <cell r="G1816">
            <v>36802</v>
          </cell>
          <cell r="H1816" t="str">
            <v>AA-</v>
          </cell>
          <cell r="I1816" t="str">
            <v>Rating Outlook Stable</v>
          </cell>
        </row>
        <row r="1817">
          <cell r="A1817">
            <v>80359683</v>
          </cell>
          <cell r="B1817" t="str">
            <v>Dexia Banque Internationale a Luxembourg</v>
          </cell>
          <cell r="C1817" t="str">
            <v>Banks</v>
          </cell>
          <cell r="D1817" t="str">
            <v>LUXEMBOURG</v>
          </cell>
          <cell r="E1817" t="str">
            <v>Y</v>
          </cell>
          <cell r="F1817" t="str">
            <v>Affirmed</v>
          </cell>
          <cell r="G1817">
            <v>37600</v>
          </cell>
          <cell r="H1817" t="str">
            <v>AA+</v>
          </cell>
          <cell r="I1817" t="str">
            <v>Rating Outlook Stable</v>
          </cell>
        </row>
        <row r="1818">
          <cell r="A1818">
            <v>80359684</v>
          </cell>
          <cell r="B1818" t="str">
            <v>Australia &amp; New Zealand Banking Group</v>
          </cell>
          <cell r="C1818" t="str">
            <v>Banks</v>
          </cell>
          <cell r="D1818" t="str">
            <v>AUSTRALIA</v>
          </cell>
          <cell r="E1818" t="str">
            <v>Y</v>
          </cell>
          <cell r="F1818" t="str">
            <v>Affirmed</v>
          </cell>
          <cell r="G1818">
            <v>37918</v>
          </cell>
          <cell r="H1818" t="str">
            <v>AA-</v>
          </cell>
          <cell r="I1818" t="str">
            <v>Rating Outlook Stable</v>
          </cell>
        </row>
        <row r="1819">
          <cell r="A1819">
            <v>80359685</v>
          </cell>
          <cell r="B1819" t="str">
            <v>Commonwealth Bank Of Australia</v>
          </cell>
          <cell r="C1819" t="str">
            <v>Banks</v>
          </cell>
          <cell r="D1819" t="str">
            <v>AUSTRALIA</v>
          </cell>
          <cell r="E1819" t="str">
            <v>Y</v>
          </cell>
          <cell r="F1819" t="str">
            <v>Affirmed</v>
          </cell>
          <cell r="G1819">
            <v>37267</v>
          </cell>
          <cell r="H1819" t="str">
            <v>AA</v>
          </cell>
          <cell r="I1819" t="str">
            <v>Rating Outlook Stable</v>
          </cell>
        </row>
        <row r="1820">
          <cell r="A1820">
            <v>80359686</v>
          </cell>
          <cell r="B1820" t="str">
            <v>National Australia Bank</v>
          </cell>
          <cell r="C1820" t="str">
            <v>Banks</v>
          </cell>
          <cell r="D1820" t="str">
            <v>AUSTRALIA</v>
          </cell>
          <cell r="E1820" t="str">
            <v>Y</v>
          </cell>
          <cell r="F1820" t="str">
            <v>Affirmed</v>
          </cell>
          <cell r="G1820">
            <v>38063</v>
          </cell>
          <cell r="H1820" t="str">
            <v>AA</v>
          </cell>
          <cell r="I1820" t="str">
            <v>Rating Outlook Stable</v>
          </cell>
        </row>
        <row r="1821">
          <cell r="A1821">
            <v>80359687</v>
          </cell>
          <cell r="B1821" t="str">
            <v>N M Rothschild &amp; Sons (Australia) Limited</v>
          </cell>
          <cell r="C1821" t="str">
            <v>Banks</v>
          </cell>
          <cell r="D1821" t="str">
            <v>AUSTRALIA</v>
          </cell>
          <cell r="E1821" t="str">
            <v>Y</v>
          </cell>
          <cell r="F1821" t="str">
            <v>Affirmed</v>
          </cell>
          <cell r="G1821">
            <v>37370</v>
          </cell>
          <cell r="H1821" t="str">
            <v>A-</v>
          </cell>
          <cell r="I1821" t="str">
            <v>Rating Outlook Stable</v>
          </cell>
        </row>
        <row r="1822">
          <cell r="A1822">
            <v>80359688</v>
          </cell>
          <cell r="B1822" t="str">
            <v>State Bank of New South Wales</v>
          </cell>
          <cell r="C1822" t="str">
            <v>Banks</v>
          </cell>
          <cell r="D1822" t="str">
            <v>AUSTRALIA</v>
          </cell>
          <cell r="E1822" t="str">
            <v>Y</v>
          </cell>
          <cell r="F1822" t="str">
            <v>Revision Outlook</v>
          </cell>
          <cell r="G1822">
            <v>36803</v>
          </cell>
          <cell r="H1822" t="str">
            <v>AA</v>
          </cell>
          <cell r="I1822" t="str">
            <v>Rating Outlook Stable</v>
          </cell>
        </row>
        <row r="1823">
          <cell r="A1823">
            <v>80359689</v>
          </cell>
          <cell r="B1823" t="str">
            <v>Westpac Banking Corporation</v>
          </cell>
          <cell r="C1823" t="str">
            <v>Banks</v>
          </cell>
          <cell r="D1823" t="str">
            <v>AUSTRALIA</v>
          </cell>
          <cell r="E1823" t="str">
            <v>Y</v>
          </cell>
          <cell r="F1823" t="str">
            <v>Affirmed</v>
          </cell>
          <cell r="G1823">
            <v>37495</v>
          </cell>
          <cell r="H1823" t="str">
            <v>AA-</v>
          </cell>
          <cell r="I1823" t="str">
            <v>Rating Outlook Stable</v>
          </cell>
        </row>
        <row r="1824">
          <cell r="A1824">
            <v>80359690</v>
          </cell>
          <cell r="B1824" t="str">
            <v>Danske Bank</v>
          </cell>
          <cell r="C1824" t="str">
            <v>Banks</v>
          </cell>
          <cell r="D1824" t="str">
            <v>DENMARK</v>
          </cell>
          <cell r="E1824" t="str">
            <v>Y</v>
          </cell>
          <cell r="F1824" t="str">
            <v>Affirmed</v>
          </cell>
          <cell r="G1824">
            <v>38167</v>
          </cell>
          <cell r="H1824" t="str">
            <v>AA-</v>
          </cell>
          <cell r="I1824" t="str">
            <v>Rating Outlook Stable</v>
          </cell>
        </row>
        <row r="1825">
          <cell r="A1825">
            <v>80359691</v>
          </cell>
          <cell r="B1825" t="str">
            <v>Jyske Bank</v>
          </cell>
          <cell r="C1825" t="str">
            <v>Banks</v>
          </cell>
          <cell r="D1825" t="str">
            <v>DENMARK</v>
          </cell>
          <cell r="E1825" t="str">
            <v>Y</v>
          </cell>
          <cell r="F1825" t="str">
            <v>Affirmed</v>
          </cell>
          <cell r="G1825">
            <v>38148</v>
          </cell>
          <cell r="H1825" t="str">
            <v>A+</v>
          </cell>
          <cell r="I1825" t="str">
            <v>Rating Outlook Stable</v>
          </cell>
        </row>
        <row r="1826">
          <cell r="A1826">
            <v>80359693</v>
          </cell>
          <cell r="B1826" t="str">
            <v>Nordea Bank Norge</v>
          </cell>
          <cell r="C1826" t="str">
            <v>Banks</v>
          </cell>
          <cell r="D1826" t="str">
            <v>NORWAY</v>
          </cell>
          <cell r="E1826" t="str">
            <v>Y</v>
          </cell>
          <cell r="F1826" t="str">
            <v>Affirmed</v>
          </cell>
          <cell r="G1826">
            <v>38230</v>
          </cell>
          <cell r="H1826" t="str">
            <v>AA-</v>
          </cell>
          <cell r="I1826" t="str">
            <v>Rating Outlook Stable</v>
          </cell>
        </row>
        <row r="1827">
          <cell r="A1827">
            <v>80359694</v>
          </cell>
          <cell r="B1827" t="str">
            <v>Union Bank of Norway</v>
          </cell>
          <cell r="C1827" t="str">
            <v>Banks</v>
          </cell>
          <cell r="D1827" t="str">
            <v>NORWAY</v>
          </cell>
          <cell r="E1827" t="str">
            <v>Y</v>
          </cell>
          <cell r="F1827" t="str">
            <v>Withdrawn</v>
          </cell>
          <cell r="G1827">
            <v>38070</v>
          </cell>
          <cell r="H1827" t="str">
            <v>NR</v>
          </cell>
        </row>
        <row r="1828">
          <cell r="A1828">
            <v>80359695</v>
          </cell>
          <cell r="B1828" t="str">
            <v>Banco Espirito Santo</v>
          </cell>
          <cell r="C1828" t="str">
            <v>Banks</v>
          </cell>
          <cell r="D1828" t="str">
            <v>PORTUGAL</v>
          </cell>
          <cell r="E1828" t="str">
            <v>Y</v>
          </cell>
          <cell r="F1828" t="str">
            <v>Affirmed</v>
          </cell>
          <cell r="G1828">
            <v>37567</v>
          </cell>
          <cell r="H1828" t="str">
            <v>A+</v>
          </cell>
          <cell r="I1828" t="str">
            <v>Rating Outlook Stable</v>
          </cell>
        </row>
        <row r="1829">
          <cell r="A1829">
            <v>80359696</v>
          </cell>
          <cell r="B1829" t="str">
            <v>Banco Pinto e Sotto Mayor</v>
          </cell>
          <cell r="C1829" t="str">
            <v>Banks</v>
          </cell>
          <cell r="D1829" t="str">
            <v>PORTUGAL</v>
          </cell>
          <cell r="E1829" t="str">
            <v>N</v>
          </cell>
          <cell r="F1829" t="str">
            <v>Withdrawn</v>
          </cell>
          <cell r="G1829">
            <v>36882</v>
          </cell>
          <cell r="H1829" t="str">
            <v>NR</v>
          </cell>
          <cell r="I1829" t="str">
            <v>Rating Watch Off</v>
          </cell>
        </row>
        <row r="1830">
          <cell r="A1830">
            <v>80359697</v>
          </cell>
          <cell r="B1830" t="str">
            <v>Banco Portugues de Investimento</v>
          </cell>
          <cell r="C1830" t="str">
            <v>Banks</v>
          </cell>
          <cell r="D1830" t="str">
            <v>PORTUGAL</v>
          </cell>
          <cell r="E1830" t="str">
            <v>Y</v>
          </cell>
          <cell r="F1830" t="str">
            <v>Affirmed</v>
          </cell>
          <cell r="G1830">
            <v>38245</v>
          </cell>
          <cell r="H1830" t="str">
            <v>A+</v>
          </cell>
          <cell r="I1830" t="str">
            <v>Rating Outlook Stable</v>
          </cell>
        </row>
        <row r="1831">
          <cell r="A1831">
            <v>80359698</v>
          </cell>
          <cell r="B1831" t="str">
            <v>Banco Totta e Acores</v>
          </cell>
          <cell r="C1831" t="str">
            <v>Banks</v>
          </cell>
          <cell r="D1831" t="str">
            <v>PORTUGAL</v>
          </cell>
          <cell r="E1831" t="str">
            <v>Y</v>
          </cell>
          <cell r="F1831" t="str">
            <v>Affirmed</v>
          </cell>
          <cell r="G1831">
            <v>37802</v>
          </cell>
          <cell r="H1831" t="str">
            <v>A+</v>
          </cell>
          <cell r="I1831" t="str">
            <v>Rating Outlook Stable</v>
          </cell>
        </row>
        <row r="1832">
          <cell r="A1832">
            <v>80359699</v>
          </cell>
          <cell r="B1832" t="str">
            <v>Caixa Geral de Depositos</v>
          </cell>
          <cell r="C1832" t="str">
            <v>Banks</v>
          </cell>
          <cell r="D1832" t="str">
            <v>PORTUGAL</v>
          </cell>
          <cell r="E1832" t="str">
            <v>Y</v>
          </cell>
          <cell r="F1832" t="str">
            <v>Affirmed</v>
          </cell>
          <cell r="G1832">
            <v>38188</v>
          </cell>
          <cell r="H1832" t="str">
            <v>AA-</v>
          </cell>
          <cell r="I1832" t="str">
            <v>Rating Outlook Stable</v>
          </cell>
        </row>
        <row r="1833">
          <cell r="A1833">
            <v>80359700</v>
          </cell>
          <cell r="B1833" t="str">
            <v>Allied Irish Banks, p.l.c.</v>
          </cell>
          <cell r="C1833" t="str">
            <v>Banks</v>
          </cell>
          <cell r="D1833" t="str">
            <v>IRELAND</v>
          </cell>
          <cell r="E1833" t="str">
            <v>Y</v>
          </cell>
          <cell r="F1833" t="str">
            <v>Affirmed</v>
          </cell>
          <cell r="G1833">
            <v>38191</v>
          </cell>
          <cell r="H1833" t="str">
            <v>AA-</v>
          </cell>
          <cell r="I1833" t="str">
            <v>Rating Outlook Stable</v>
          </cell>
        </row>
        <row r="1834">
          <cell r="A1834">
            <v>80359701</v>
          </cell>
          <cell r="B1834" t="str">
            <v>Anglo Irish Bank Corporation</v>
          </cell>
          <cell r="C1834" t="str">
            <v>Banks</v>
          </cell>
          <cell r="D1834" t="str">
            <v>IRELAND</v>
          </cell>
          <cell r="E1834" t="str">
            <v>Y</v>
          </cell>
          <cell r="F1834" t="str">
            <v>Affirmed</v>
          </cell>
          <cell r="G1834">
            <v>38098</v>
          </cell>
          <cell r="H1834" t="str">
            <v>A</v>
          </cell>
          <cell r="I1834" t="str">
            <v>Rating Outlook Stable</v>
          </cell>
        </row>
        <row r="1835">
          <cell r="A1835">
            <v>80359702</v>
          </cell>
          <cell r="B1835" t="str">
            <v>Bank of Ireland</v>
          </cell>
          <cell r="C1835" t="str">
            <v>Banks</v>
          </cell>
          <cell r="D1835" t="str">
            <v>IRELAND</v>
          </cell>
          <cell r="E1835" t="str">
            <v>Y</v>
          </cell>
          <cell r="F1835" t="str">
            <v>Revision Outlook</v>
          </cell>
          <cell r="G1835">
            <v>37225</v>
          </cell>
          <cell r="H1835" t="str">
            <v>AA-</v>
          </cell>
          <cell r="I1835" t="str">
            <v>Rating Outlook Stable</v>
          </cell>
        </row>
        <row r="1836">
          <cell r="A1836">
            <v>80359703</v>
          </cell>
          <cell r="B1836" t="str">
            <v>IIB Bank Limited</v>
          </cell>
          <cell r="C1836" t="str">
            <v>Banks</v>
          </cell>
          <cell r="D1836" t="str">
            <v>IRELAND</v>
          </cell>
          <cell r="E1836" t="str">
            <v>Y</v>
          </cell>
          <cell r="F1836" t="str">
            <v>Revision Outlook</v>
          </cell>
          <cell r="G1836">
            <v>37068</v>
          </cell>
          <cell r="H1836" t="str">
            <v>A+</v>
          </cell>
          <cell r="I1836" t="str">
            <v>Rating Outlook Stable</v>
          </cell>
        </row>
        <row r="1837">
          <cell r="A1837">
            <v>80359704</v>
          </cell>
          <cell r="B1837" t="str">
            <v>DBS Bank</v>
          </cell>
          <cell r="C1837" t="str">
            <v>Banks</v>
          </cell>
          <cell r="D1837" t="str">
            <v>SINGAPORE</v>
          </cell>
          <cell r="E1837" t="str">
            <v>Y</v>
          </cell>
          <cell r="F1837" t="str">
            <v>Affirmed</v>
          </cell>
          <cell r="G1837">
            <v>37201</v>
          </cell>
          <cell r="H1837" t="str">
            <v>AA-</v>
          </cell>
          <cell r="I1837" t="str">
            <v>Rating Outlook Stable</v>
          </cell>
        </row>
        <row r="1838">
          <cell r="A1838">
            <v>80359905</v>
          </cell>
          <cell r="B1838" t="str">
            <v>Oversea-Chinese Banking Corp</v>
          </cell>
          <cell r="C1838" t="str">
            <v>Banks</v>
          </cell>
          <cell r="D1838" t="str">
            <v>SINGAPORE</v>
          </cell>
          <cell r="E1838" t="str">
            <v>Y</v>
          </cell>
          <cell r="F1838" t="str">
            <v>Affirmed</v>
          </cell>
          <cell r="G1838">
            <v>38044</v>
          </cell>
          <cell r="H1838" t="str">
            <v>A+</v>
          </cell>
          <cell r="I1838" t="str">
            <v>Rating Outlook Stable</v>
          </cell>
        </row>
        <row r="1839">
          <cell r="A1839">
            <v>80359906</v>
          </cell>
          <cell r="B1839" t="str">
            <v>Overseas Union Bank</v>
          </cell>
          <cell r="C1839" t="str">
            <v>Banks</v>
          </cell>
          <cell r="D1839" t="str">
            <v>SINGAPORE</v>
          </cell>
          <cell r="E1839" t="str">
            <v>N</v>
          </cell>
          <cell r="F1839" t="str">
            <v>Withdrawn</v>
          </cell>
          <cell r="G1839">
            <v>37272</v>
          </cell>
          <cell r="H1839" t="str">
            <v>NR</v>
          </cell>
          <cell r="I1839" t="str">
            <v>Not on Rating Watch</v>
          </cell>
        </row>
        <row r="1840">
          <cell r="A1840">
            <v>80359907</v>
          </cell>
          <cell r="B1840" t="str">
            <v>United Overseas Bank</v>
          </cell>
          <cell r="C1840" t="str">
            <v>Banks</v>
          </cell>
          <cell r="D1840" t="str">
            <v>SINGAPORE</v>
          </cell>
          <cell r="E1840" t="str">
            <v>Y</v>
          </cell>
          <cell r="F1840" t="str">
            <v>Upgrade</v>
          </cell>
          <cell r="G1840">
            <v>37839</v>
          </cell>
          <cell r="H1840" t="str">
            <v>AA-</v>
          </cell>
          <cell r="I1840" t="str">
            <v>Rating Outlook Stable</v>
          </cell>
        </row>
        <row r="1841">
          <cell r="A1841">
            <v>80359908</v>
          </cell>
          <cell r="B1841" t="str">
            <v>Erste Bank der oesterreichischen Sparkassen</v>
          </cell>
          <cell r="C1841" t="str">
            <v>Banks</v>
          </cell>
          <cell r="D1841" t="str">
            <v>AUSTRIA</v>
          </cell>
          <cell r="E1841" t="str">
            <v>Y</v>
          </cell>
          <cell r="F1841" t="str">
            <v>Affirmed</v>
          </cell>
          <cell r="G1841">
            <v>38230</v>
          </cell>
          <cell r="H1841" t="str">
            <v>A</v>
          </cell>
          <cell r="I1841" t="str">
            <v>Rating Outlook Stable</v>
          </cell>
        </row>
        <row r="1842">
          <cell r="A1842">
            <v>80359910</v>
          </cell>
          <cell r="B1842" t="str">
            <v>Credit Suisse</v>
          </cell>
          <cell r="C1842" t="str">
            <v>Banks</v>
          </cell>
          <cell r="D1842" t="str">
            <v>SWITZERLAND</v>
          </cell>
          <cell r="E1842" t="str">
            <v>Y</v>
          </cell>
          <cell r="F1842" t="str">
            <v>Revision Outlook</v>
          </cell>
          <cell r="G1842">
            <v>37531</v>
          </cell>
          <cell r="H1842" t="str">
            <v>AA-</v>
          </cell>
          <cell r="I1842" t="str">
            <v>Rating Outlook Negative</v>
          </cell>
        </row>
        <row r="1843">
          <cell r="A1843">
            <v>80359911</v>
          </cell>
          <cell r="B1843" t="str">
            <v>Sabanci Bank plc.</v>
          </cell>
          <cell r="C1843" t="str">
            <v>Banks</v>
          </cell>
          <cell r="D1843" t="str">
            <v>UNITED KINGDOM</v>
          </cell>
          <cell r="E1843" t="str">
            <v>Y</v>
          </cell>
          <cell r="F1843" t="str">
            <v>Revision Outlook</v>
          </cell>
          <cell r="G1843">
            <v>36798</v>
          </cell>
          <cell r="H1843" t="str">
            <v>BBB</v>
          </cell>
          <cell r="I1843" t="str">
            <v>Rating Outlook Stable</v>
          </cell>
        </row>
        <row r="1844">
          <cell r="A1844">
            <v>80359912</v>
          </cell>
          <cell r="B1844" t="str">
            <v>Abbey National plc</v>
          </cell>
          <cell r="C1844" t="str">
            <v>Banks</v>
          </cell>
          <cell r="D1844" t="str">
            <v>UNITED KINGDOM</v>
          </cell>
          <cell r="E1844" t="str">
            <v>Y</v>
          </cell>
          <cell r="F1844" t="str">
            <v>Affirmed</v>
          </cell>
          <cell r="G1844">
            <v>38194</v>
          </cell>
          <cell r="H1844" t="str">
            <v>AA-</v>
          </cell>
          <cell r="I1844" t="str">
            <v>Rating Outlook Stable</v>
          </cell>
        </row>
        <row r="1845">
          <cell r="A1845">
            <v>80359914</v>
          </cell>
          <cell r="B1845" t="str">
            <v>Bank of Scotland Plc</v>
          </cell>
          <cell r="C1845" t="str">
            <v>Banks</v>
          </cell>
          <cell r="D1845" t="str">
            <v>UNITED KINGDOM</v>
          </cell>
          <cell r="E1845" t="str">
            <v>Y</v>
          </cell>
          <cell r="F1845" t="str">
            <v>Upgrade</v>
          </cell>
          <cell r="G1845">
            <v>37144</v>
          </cell>
          <cell r="H1845" t="str">
            <v>AA+</v>
          </cell>
          <cell r="I1845" t="str">
            <v>Rating Outlook Stable</v>
          </cell>
        </row>
        <row r="1846">
          <cell r="A1846">
            <v>80359915</v>
          </cell>
          <cell r="B1846" t="str">
            <v>Lloyds TSB Bank</v>
          </cell>
          <cell r="C1846" t="str">
            <v>Banks</v>
          </cell>
          <cell r="D1846" t="str">
            <v>UNITED KINGDOM</v>
          </cell>
          <cell r="E1846" t="str">
            <v>Y</v>
          </cell>
          <cell r="F1846" t="str">
            <v>Affirmed</v>
          </cell>
          <cell r="G1846">
            <v>38233</v>
          </cell>
          <cell r="H1846" t="str">
            <v>AA+</v>
          </cell>
          <cell r="I1846" t="str">
            <v>Rating Outlook Stable</v>
          </cell>
        </row>
        <row r="1847">
          <cell r="A1847">
            <v>80359917</v>
          </cell>
          <cell r="B1847" t="str">
            <v>HSBC Bank plc</v>
          </cell>
          <cell r="C1847" t="str">
            <v>Banks</v>
          </cell>
          <cell r="D1847" t="str">
            <v>UNITED KINGDOM</v>
          </cell>
          <cell r="E1847" t="str">
            <v>Y</v>
          </cell>
          <cell r="F1847" t="str">
            <v>Affirmed</v>
          </cell>
          <cell r="G1847">
            <v>37574</v>
          </cell>
          <cell r="H1847" t="str">
            <v>AA</v>
          </cell>
          <cell r="I1847" t="str">
            <v>Rating Outlook Stable</v>
          </cell>
        </row>
        <row r="1848">
          <cell r="A1848">
            <v>80359918</v>
          </cell>
          <cell r="B1848" t="str">
            <v>Deutsche Morgan Grenfell Group</v>
          </cell>
          <cell r="C1848" t="str">
            <v>Banks</v>
          </cell>
          <cell r="D1848" t="str">
            <v>UNITED KINGDOM</v>
          </cell>
          <cell r="E1848" t="str">
            <v>N</v>
          </cell>
          <cell r="F1848" t="str">
            <v>Withdrawn</v>
          </cell>
          <cell r="G1848">
            <v>33543</v>
          </cell>
          <cell r="H1848" t="str">
            <v>NR</v>
          </cell>
        </row>
        <row r="1849">
          <cell r="A1849">
            <v>80359919</v>
          </cell>
          <cell r="B1849" t="str">
            <v>Moscow Narodny Bank Limited</v>
          </cell>
          <cell r="C1849" t="str">
            <v>Banks</v>
          </cell>
          <cell r="D1849" t="str">
            <v>UNITED KINGDOM</v>
          </cell>
          <cell r="E1849" t="str">
            <v>Y</v>
          </cell>
          <cell r="F1849" t="str">
            <v>Affirmed</v>
          </cell>
          <cell r="G1849">
            <v>38246</v>
          </cell>
          <cell r="H1849" t="str">
            <v>BBB-</v>
          </cell>
          <cell r="I1849" t="str">
            <v>Rating Outlook Stable</v>
          </cell>
        </row>
        <row r="1850">
          <cell r="A1850">
            <v>80359921</v>
          </cell>
          <cell r="B1850" t="str">
            <v>N M Rothschild &amp; Sons</v>
          </cell>
          <cell r="C1850" t="str">
            <v>Banks</v>
          </cell>
          <cell r="D1850" t="str">
            <v>UNITED KINGDOM</v>
          </cell>
          <cell r="E1850" t="str">
            <v>Y</v>
          </cell>
          <cell r="F1850" t="str">
            <v>Affirmed</v>
          </cell>
          <cell r="G1850">
            <v>38091</v>
          </cell>
          <cell r="H1850" t="str">
            <v>A</v>
          </cell>
          <cell r="I1850" t="str">
            <v>Rating Outlook Stable</v>
          </cell>
        </row>
        <row r="1851">
          <cell r="A1851">
            <v>80359923</v>
          </cell>
          <cell r="B1851" t="str">
            <v>Standard Chartered Bank Limited</v>
          </cell>
          <cell r="C1851" t="str">
            <v>Banks</v>
          </cell>
          <cell r="D1851" t="str">
            <v>UNITED KINGDOM</v>
          </cell>
          <cell r="E1851" t="str">
            <v>Y</v>
          </cell>
          <cell r="F1851" t="str">
            <v>Affirmed</v>
          </cell>
          <cell r="G1851">
            <v>36770</v>
          </cell>
          <cell r="H1851" t="str">
            <v>A+</v>
          </cell>
          <cell r="I1851" t="str">
            <v>Rating Outlook Stable</v>
          </cell>
        </row>
        <row r="1852">
          <cell r="A1852">
            <v>80359924</v>
          </cell>
          <cell r="B1852" t="str">
            <v>British Arab Commercial Bank</v>
          </cell>
          <cell r="C1852" t="str">
            <v>Banks</v>
          </cell>
          <cell r="D1852" t="str">
            <v>UNITED KINGDOM</v>
          </cell>
          <cell r="E1852" t="str">
            <v>Y</v>
          </cell>
          <cell r="F1852" t="str">
            <v>New Rating</v>
          </cell>
          <cell r="G1852">
            <v>37407</v>
          </cell>
          <cell r="H1852" t="str">
            <v>A-</v>
          </cell>
          <cell r="I1852" t="str">
            <v>Rating Outlook Stable</v>
          </cell>
        </row>
        <row r="1853">
          <cell r="A1853">
            <v>80359925</v>
          </cell>
          <cell r="B1853" t="str">
            <v>Ahli United Bank (UK) PLC</v>
          </cell>
          <cell r="C1853" t="str">
            <v>Banks</v>
          </cell>
          <cell r="D1853" t="str">
            <v>UNITED KINGDOM</v>
          </cell>
          <cell r="E1853" t="str">
            <v>Y</v>
          </cell>
          <cell r="F1853" t="str">
            <v>Affirmed</v>
          </cell>
          <cell r="G1853">
            <v>37820</v>
          </cell>
          <cell r="H1853" t="str">
            <v>BBB+</v>
          </cell>
          <cell r="I1853" t="str">
            <v>Rating Outlook Stable</v>
          </cell>
        </row>
        <row r="1854">
          <cell r="A1854">
            <v>80359926</v>
          </cell>
          <cell r="B1854" t="str">
            <v>Nordea Bank Sweden AB (publ)</v>
          </cell>
          <cell r="C1854" t="str">
            <v>Banks</v>
          </cell>
          <cell r="D1854" t="str">
            <v>SWEDEN</v>
          </cell>
          <cell r="E1854" t="str">
            <v>Y</v>
          </cell>
          <cell r="F1854" t="str">
            <v>Withdrawn</v>
          </cell>
          <cell r="G1854">
            <v>38048</v>
          </cell>
          <cell r="H1854" t="str">
            <v>NR</v>
          </cell>
        </row>
        <row r="1855">
          <cell r="A1855">
            <v>80359927</v>
          </cell>
          <cell r="B1855" t="str">
            <v>Skandinaviska Enskilda Banken</v>
          </cell>
          <cell r="C1855" t="str">
            <v>Banks</v>
          </cell>
          <cell r="D1855" t="str">
            <v>SWEDEN</v>
          </cell>
          <cell r="E1855" t="str">
            <v>Y</v>
          </cell>
          <cell r="F1855" t="str">
            <v>Affirmed</v>
          </cell>
          <cell r="G1855">
            <v>38117</v>
          </cell>
          <cell r="H1855" t="str">
            <v>A+</v>
          </cell>
          <cell r="I1855" t="str">
            <v>Rating Outlook Stable</v>
          </cell>
        </row>
        <row r="1856">
          <cell r="A1856">
            <v>80359928</v>
          </cell>
          <cell r="B1856" t="str">
            <v>ForeningsSparBanken (Swedbank)</v>
          </cell>
          <cell r="C1856" t="str">
            <v>Banks</v>
          </cell>
          <cell r="D1856" t="str">
            <v>SWEDEN</v>
          </cell>
          <cell r="E1856" t="str">
            <v>Y</v>
          </cell>
          <cell r="F1856" t="str">
            <v>Affirmed</v>
          </cell>
          <cell r="G1856">
            <v>37153</v>
          </cell>
          <cell r="H1856" t="str">
            <v>A+</v>
          </cell>
          <cell r="I1856" t="str">
            <v>Rating Outlook Stable</v>
          </cell>
        </row>
        <row r="1857">
          <cell r="A1857">
            <v>80359929</v>
          </cell>
          <cell r="B1857" t="str">
            <v>Alliance &amp; Leicester</v>
          </cell>
          <cell r="C1857" t="str">
            <v>Banks</v>
          </cell>
          <cell r="D1857" t="str">
            <v>UNITED KINGDOM</v>
          </cell>
          <cell r="E1857" t="str">
            <v>Y</v>
          </cell>
          <cell r="F1857" t="str">
            <v>Affirmed</v>
          </cell>
          <cell r="G1857">
            <v>34953</v>
          </cell>
          <cell r="H1857" t="str">
            <v>AA-</v>
          </cell>
          <cell r="I1857" t="str">
            <v>Rating Outlook Stable</v>
          </cell>
        </row>
        <row r="1858">
          <cell r="A1858">
            <v>80359930</v>
          </cell>
          <cell r="B1858" t="str">
            <v>Bradford &amp; Bingley</v>
          </cell>
          <cell r="C1858" t="str">
            <v>Banks</v>
          </cell>
          <cell r="D1858" t="str">
            <v>UNITED KINGDOM</v>
          </cell>
          <cell r="E1858" t="str">
            <v>Y</v>
          </cell>
          <cell r="F1858" t="str">
            <v>Revision Outlook</v>
          </cell>
          <cell r="G1858">
            <v>38100</v>
          </cell>
          <cell r="H1858" t="str">
            <v>A+</v>
          </cell>
          <cell r="I1858" t="str">
            <v>Rating Outlook Negative</v>
          </cell>
        </row>
        <row r="1859">
          <cell r="A1859">
            <v>80359931</v>
          </cell>
          <cell r="B1859" t="str">
            <v>Britannia Building Society</v>
          </cell>
          <cell r="C1859" t="str">
            <v>Banks</v>
          </cell>
          <cell r="D1859" t="str">
            <v>UNITED KINGDOM</v>
          </cell>
          <cell r="E1859" t="str">
            <v>Y</v>
          </cell>
          <cell r="F1859" t="str">
            <v>Upgrade</v>
          </cell>
          <cell r="G1859">
            <v>37208</v>
          </cell>
          <cell r="H1859" t="str">
            <v>A+</v>
          </cell>
          <cell r="I1859" t="str">
            <v>Rating Outlook Stable</v>
          </cell>
        </row>
        <row r="1860">
          <cell r="A1860">
            <v>80359932</v>
          </cell>
          <cell r="B1860" t="str">
            <v>Halifax PLC</v>
          </cell>
          <cell r="C1860" t="str">
            <v>Banks</v>
          </cell>
          <cell r="D1860" t="str">
            <v>UNITED KINGDOM</v>
          </cell>
          <cell r="E1860" t="str">
            <v>Y</v>
          </cell>
          <cell r="F1860" t="str">
            <v>Affirmed</v>
          </cell>
          <cell r="G1860">
            <v>37144</v>
          </cell>
          <cell r="H1860" t="str">
            <v>AA+</v>
          </cell>
          <cell r="I1860" t="str">
            <v>Rating Outlook Stable</v>
          </cell>
        </row>
        <row r="1861">
          <cell r="A1861">
            <v>80359933</v>
          </cell>
          <cell r="B1861" t="str">
            <v>Woolwich</v>
          </cell>
          <cell r="C1861" t="str">
            <v>Banks</v>
          </cell>
          <cell r="D1861" t="str">
            <v>UNITED KINGDOM</v>
          </cell>
          <cell r="E1861" t="str">
            <v>N</v>
          </cell>
          <cell r="F1861" t="str">
            <v>Withdrawn</v>
          </cell>
          <cell r="G1861">
            <v>37956</v>
          </cell>
          <cell r="H1861" t="str">
            <v>NR</v>
          </cell>
        </row>
        <row r="1862">
          <cell r="A1862">
            <v>80359934</v>
          </cell>
          <cell r="B1862" t="str">
            <v>Asda Group Limited</v>
          </cell>
          <cell r="C1862" t="str">
            <v>Retailing</v>
          </cell>
          <cell r="D1862" t="str">
            <v>UNITED KINGDOM</v>
          </cell>
          <cell r="E1862" t="str">
            <v>Y</v>
          </cell>
          <cell r="F1862" t="str">
            <v>Affirmed</v>
          </cell>
          <cell r="G1862">
            <v>36938</v>
          </cell>
          <cell r="H1862" t="str">
            <v>AA-</v>
          </cell>
          <cell r="I1862" t="str">
            <v>Rating Outlook Stable</v>
          </cell>
        </row>
        <row r="1863">
          <cell r="A1863">
            <v>80359935</v>
          </cell>
          <cell r="B1863" t="str">
            <v>Barratt Developments PLC</v>
          </cell>
          <cell r="C1863" t="str">
            <v>Homebuilding</v>
          </cell>
          <cell r="D1863" t="str">
            <v>UNITED KINGDOM</v>
          </cell>
          <cell r="E1863" t="str">
            <v>Y</v>
          </cell>
          <cell r="F1863" t="str">
            <v>Affirmed</v>
          </cell>
          <cell r="G1863">
            <v>37946</v>
          </cell>
          <cell r="H1863" t="str">
            <v>BBB</v>
          </cell>
          <cell r="I1863" t="str">
            <v>Rating Outlook Positive</v>
          </cell>
        </row>
        <row r="1864">
          <cell r="A1864">
            <v>80359936</v>
          </cell>
          <cell r="B1864" t="str">
            <v>Six Continents PLC</v>
          </cell>
          <cell r="C1864" t="str">
            <v>Lodging</v>
          </cell>
          <cell r="D1864" t="str">
            <v>UNITED KINGDOM</v>
          </cell>
          <cell r="E1864" t="str">
            <v>N</v>
          </cell>
          <cell r="F1864" t="str">
            <v>Withdrawn</v>
          </cell>
          <cell r="G1864">
            <v>37748</v>
          </cell>
          <cell r="H1864" t="str">
            <v>NR</v>
          </cell>
          <cell r="I1864" t="str">
            <v>Not on Rating Watch</v>
          </cell>
        </row>
        <row r="1865">
          <cell r="A1865">
            <v>80359937</v>
          </cell>
          <cell r="B1865" t="str">
            <v>Blue Circle Industries PLC</v>
          </cell>
          <cell r="C1865" t="str">
            <v>Corporates</v>
          </cell>
          <cell r="D1865" t="str">
            <v>UNITED KINGDOM</v>
          </cell>
          <cell r="E1865" t="str">
            <v>N</v>
          </cell>
          <cell r="F1865" t="str">
            <v>Withdrawn</v>
          </cell>
          <cell r="G1865">
            <v>37349</v>
          </cell>
          <cell r="H1865" t="str">
            <v>NR</v>
          </cell>
          <cell r="I1865" t="str">
            <v>Rating Watch Off</v>
          </cell>
        </row>
        <row r="1866">
          <cell r="A1866">
            <v>80359938</v>
          </cell>
          <cell r="B1866" t="str">
            <v>BOC Group plc (The)</v>
          </cell>
          <cell r="C1866" t="str">
            <v>Chemicals</v>
          </cell>
          <cell r="D1866" t="str">
            <v>UNITED KINGDOM</v>
          </cell>
          <cell r="E1866" t="str">
            <v>Y</v>
          </cell>
          <cell r="F1866" t="str">
            <v>Affirmed</v>
          </cell>
          <cell r="G1866">
            <v>38056</v>
          </cell>
          <cell r="H1866" t="str">
            <v>A</v>
          </cell>
          <cell r="I1866" t="str">
            <v>Rating Outlook Stable</v>
          </cell>
        </row>
        <row r="1867">
          <cell r="A1867">
            <v>80359939</v>
          </cell>
          <cell r="B1867" t="str">
            <v>Booker plc</v>
          </cell>
          <cell r="C1867" t="str">
            <v>Food Retailing</v>
          </cell>
          <cell r="D1867" t="str">
            <v>UNITED KINGDOM</v>
          </cell>
          <cell r="E1867" t="str">
            <v>N</v>
          </cell>
          <cell r="F1867" t="str">
            <v>Withdrawn</v>
          </cell>
          <cell r="G1867">
            <v>36703</v>
          </cell>
          <cell r="H1867" t="str">
            <v>NR</v>
          </cell>
          <cell r="I1867" t="str">
            <v>Not on Rating Watch</v>
          </cell>
        </row>
        <row r="1868">
          <cell r="A1868">
            <v>80359940</v>
          </cell>
          <cell r="B1868" t="str">
            <v>British Land Company PLC (The)</v>
          </cell>
          <cell r="C1868" t="str">
            <v>Property/Real Estate</v>
          </cell>
          <cell r="D1868" t="str">
            <v>UNITED KINGDOM</v>
          </cell>
          <cell r="E1868" t="str">
            <v>Y</v>
          </cell>
          <cell r="F1868" t="str">
            <v>Downgrade</v>
          </cell>
          <cell r="G1868">
            <v>37056</v>
          </cell>
          <cell r="H1868" t="str">
            <v>BBB</v>
          </cell>
          <cell r="I1868" t="str">
            <v>Rating Outlook Stable</v>
          </cell>
        </row>
        <row r="1869">
          <cell r="A1869">
            <v>80359941</v>
          </cell>
          <cell r="B1869" t="str">
            <v>Brixton plc</v>
          </cell>
          <cell r="C1869" t="str">
            <v>Property/Real Estate</v>
          </cell>
          <cell r="D1869" t="str">
            <v>UNITED KINGDOM</v>
          </cell>
          <cell r="E1869" t="str">
            <v>Y</v>
          </cell>
          <cell r="F1869" t="str">
            <v>Affirmed</v>
          </cell>
          <cell r="G1869">
            <v>37799</v>
          </cell>
          <cell r="H1869" t="str">
            <v>BBB+</v>
          </cell>
          <cell r="I1869" t="str">
            <v>Rating Outlook Stable</v>
          </cell>
        </row>
        <row r="1870">
          <cell r="A1870">
            <v>80359942</v>
          </cell>
          <cell r="B1870" t="str">
            <v>Arcadia Group plc</v>
          </cell>
          <cell r="C1870" t="str">
            <v>Retailing</v>
          </cell>
          <cell r="D1870" t="str">
            <v>UNITED KINGDOM</v>
          </cell>
          <cell r="E1870" t="str">
            <v>N</v>
          </cell>
          <cell r="F1870" t="str">
            <v>Withdrawn</v>
          </cell>
          <cell r="G1870">
            <v>37070</v>
          </cell>
          <cell r="H1870" t="str">
            <v>NR</v>
          </cell>
          <cell r="I1870" t="str">
            <v>Not on Rating Watch</v>
          </cell>
        </row>
        <row r="1871">
          <cell r="A1871">
            <v>80359943</v>
          </cell>
          <cell r="B1871" t="str">
            <v>CRH Plc</v>
          </cell>
          <cell r="C1871" t="str">
            <v>Corporates</v>
          </cell>
          <cell r="D1871" t="str">
            <v>IRELAND</v>
          </cell>
          <cell r="E1871" t="str">
            <v>Y</v>
          </cell>
          <cell r="F1871" t="str">
            <v>Affirmed</v>
          </cell>
          <cell r="G1871">
            <v>38069</v>
          </cell>
          <cell r="H1871" t="str">
            <v>A-</v>
          </cell>
          <cell r="I1871" t="str">
            <v>Rating Outlook Stable</v>
          </cell>
        </row>
        <row r="1872">
          <cell r="A1872">
            <v>80359944</v>
          </cell>
          <cell r="B1872" t="str">
            <v>Cable &amp; Wireless PLC</v>
          </cell>
          <cell r="C1872" t="str">
            <v>Telecommunications</v>
          </cell>
          <cell r="D1872" t="str">
            <v>UNITED KINGDOM</v>
          </cell>
          <cell r="E1872" t="str">
            <v>Y</v>
          </cell>
          <cell r="F1872" t="str">
            <v>Affirmed</v>
          </cell>
          <cell r="G1872">
            <v>38057</v>
          </cell>
          <cell r="H1872" t="str">
            <v>BB+</v>
          </cell>
          <cell r="I1872" t="str">
            <v>Rating Outlook Negative</v>
          </cell>
        </row>
        <row r="1873">
          <cell r="A1873">
            <v>80359945</v>
          </cell>
          <cell r="B1873" t="str">
            <v>Cookson Group plc</v>
          </cell>
          <cell r="C1873" t="str">
            <v>Diversified Manufacturing</v>
          </cell>
          <cell r="D1873" t="str">
            <v>UNITED KINGDOM</v>
          </cell>
          <cell r="E1873" t="str">
            <v>N</v>
          </cell>
          <cell r="F1873" t="str">
            <v>Withdrawn</v>
          </cell>
          <cell r="G1873">
            <v>36934</v>
          </cell>
          <cell r="H1873" t="str">
            <v>NR</v>
          </cell>
          <cell r="I1873" t="str">
            <v>Rating Outlook Stable</v>
          </cell>
        </row>
        <row r="1874">
          <cell r="A1874">
            <v>80359946</v>
          </cell>
          <cell r="B1874" t="str">
            <v>Costain Group PLC</v>
          </cell>
          <cell r="C1874" t="str">
            <v>Construction</v>
          </cell>
          <cell r="D1874" t="str">
            <v>UNITED KINGDOM</v>
          </cell>
          <cell r="E1874" t="str">
            <v>Y</v>
          </cell>
          <cell r="F1874" t="str">
            <v>Affirmed</v>
          </cell>
          <cell r="G1874">
            <v>38257</v>
          </cell>
          <cell r="H1874" t="str">
            <v>B</v>
          </cell>
          <cell r="I1874" t="str">
            <v>Rating Outlook Stable</v>
          </cell>
        </row>
        <row r="1875">
          <cell r="A1875">
            <v>80359947</v>
          </cell>
          <cell r="B1875" t="str">
            <v>Dixons Group plc</v>
          </cell>
          <cell r="C1875" t="str">
            <v>Retailing</v>
          </cell>
          <cell r="D1875" t="str">
            <v>UNITED KINGDOM</v>
          </cell>
          <cell r="E1875" t="str">
            <v>Y</v>
          </cell>
          <cell r="F1875" t="str">
            <v>Affirmed</v>
          </cell>
          <cell r="G1875">
            <v>38161</v>
          </cell>
          <cell r="H1875" t="str">
            <v>BBB+</v>
          </cell>
          <cell r="I1875" t="str">
            <v>Rating Outlook Negative</v>
          </cell>
        </row>
        <row r="1876">
          <cell r="A1876">
            <v>80359948</v>
          </cell>
          <cell r="B1876" t="str">
            <v>English China Clays PLC</v>
          </cell>
          <cell r="C1876" t="str">
            <v>Building Materials</v>
          </cell>
          <cell r="D1876" t="str">
            <v>UNITED KINGDOM</v>
          </cell>
          <cell r="E1876" t="str">
            <v>N</v>
          </cell>
          <cell r="F1876" t="str">
            <v>Withdrawn</v>
          </cell>
          <cell r="G1876">
            <v>36623</v>
          </cell>
          <cell r="H1876" t="str">
            <v>NR</v>
          </cell>
        </row>
        <row r="1877">
          <cell r="A1877">
            <v>80359949</v>
          </cell>
          <cell r="B1877" t="str">
            <v>Compass Group plc</v>
          </cell>
          <cell r="C1877" t="str">
            <v>Food, Beverage &amp; Tobacco</v>
          </cell>
          <cell r="D1877" t="str">
            <v>UNITED KINGDOM</v>
          </cell>
          <cell r="E1877" t="str">
            <v>Y</v>
          </cell>
          <cell r="F1877" t="str">
            <v>Affirmed</v>
          </cell>
          <cell r="G1877">
            <v>38163</v>
          </cell>
          <cell r="H1877" t="str">
            <v>BBB+</v>
          </cell>
          <cell r="I1877" t="str">
            <v>Rating Outlook Stable</v>
          </cell>
        </row>
        <row r="1878">
          <cell r="A1878">
            <v>80359950</v>
          </cell>
          <cell r="B1878" t="str">
            <v>Diageo plc</v>
          </cell>
          <cell r="C1878" t="str">
            <v>Beverage</v>
          </cell>
          <cell r="D1878" t="str">
            <v>UNITED KINGDOM</v>
          </cell>
          <cell r="E1878" t="str">
            <v>Y</v>
          </cell>
          <cell r="F1878" t="str">
            <v>Affirmed</v>
          </cell>
          <cell r="G1878">
            <v>37972</v>
          </cell>
          <cell r="H1878" t="str">
            <v>A+</v>
          </cell>
          <cell r="I1878" t="str">
            <v>Rating Outlook Negative</v>
          </cell>
        </row>
        <row r="1879">
          <cell r="A1879">
            <v>80359951</v>
          </cell>
          <cell r="B1879" t="str">
            <v>De Vere Group PLC</v>
          </cell>
          <cell r="C1879" t="str">
            <v>Lodging</v>
          </cell>
          <cell r="D1879" t="str">
            <v>UNITED KINGDOM</v>
          </cell>
          <cell r="E1879" t="str">
            <v>Y</v>
          </cell>
          <cell r="F1879" t="str">
            <v>Affirmed</v>
          </cell>
          <cell r="G1879">
            <v>38163</v>
          </cell>
          <cell r="H1879" t="str">
            <v>BBB</v>
          </cell>
          <cell r="I1879" t="str">
            <v>Rating Outlook Negative</v>
          </cell>
        </row>
        <row r="1880">
          <cell r="A1880">
            <v>80359952</v>
          </cell>
          <cell r="B1880" t="str">
            <v>Hanson PLC</v>
          </cell>
          <cell r="C1880" t="str">
            <v>Building Materials</v>
          </cell>
          <cell r="D1880" t="str">
            <v>UNITED KINGDOM</v>
          </cell>
          <cell r="E1880" t="str">
            <v>Y</v>
          </cell>
          <cell r="F1880" t="str">
            <v>Affirmed</v>
          </cell>
          <cell r="G1880">
            <v>38232</v>
          </cell>
          <cell r="H1880" t="str">
            <v>BBB+</v>
          </cell>
          <cell r="I1880" t="str">
            <v>Rating Outlook Stable</v>
          </cell>
        </row>
        <row r="1881">
          <cell r="A1881">
            <v>80359953</v>
          </cell>
          <cell r="B1881" t="str">
            <v>Hillsdown Holdings plc</v>
          </cell>
          <cell r="C1881" t="str">
            <v>Food</v>
          </cell>
          <cell r="D1881" t="str">
            <v>UNITED KINGDOM</v>
          </cell>
          <cell r="E1881" t="str">
            <v>N</v>
          </cell>
          <cell r="F1881" t="str">
            <v>Withdrawn</v>
          </cell>
          <cell r="G1881">
            <v>36368</v>
          </cell>
          <cell r="H1881" t="str">
            <v>NR</v>
          </cell>
        </row>
        <row r="1882">
          <cell r="A1882">
            <v>80359954</v>
          </cell>
          <cell r="B1882" t="str">
            <v>Kingfisher Plc</v>
          </cell>
          <cell r="C1882" t="str">
            <v>Retailing</v>
          </cell>
          <cell r="D1882" t="str">
            <v>UNITED KINGDOM</v>
          </cell>
          <cell r="E1882" t="str">
            <v>Y</v>
          </cell>
          <cell r="F1882" t="str">
            <v>Affirmed</v>
          </cell>
          <cell r="G1882">
            <v>38009</v>
          </cell>
          <cell r="H1882" t="str">
            <v>BBB+</v>
          </cell>
          <cell r="I1882" t="str">
            <v>Rating Outlook Stable</v>
          </cell>
        </row>
        <row r="1883">
          <cell r="A1883">
            <v>80359955</v>
          </cell>
          <cell r="B1883" t="str">
            <v>Hilton Group PLC</v>
          </cell>
          <cell r="C1883" t="str">
            <v>Corporates</v>
          </cell>
          <cell r="D1883" t="str">
            <v>UNITED KINGDOM</v>
          </cell>
          <cell r="E1883" t="str">
            <v>Y</v>
          </cell>
          <cell r="F1883" t="str">
            <v>Affirmed</v>
          </cell>
          <cell r="G1883">
            <v>38211</v>
          </cell>
          <cell r="H1883" t="str">
            <v>BBB+</v>
          </cell>
          <cell r="I1883" t="str">
            <v>Rating Outlook Stable</v>
          </cell>
        </row>
        <row r="1884">
          <cell r="A1884">
            <v>80359956</v>
          </cell>
          <cell r="B1884" t="str">
            <v>John Laing plc</v>
          </cell>
          <cell r="C1884" t="str">
            <v>Homebuilding</v>
          </cell>
          <cell r="D1884" t="str">
            <v>UNITED KINGDOM</v>
          </cell>
          <cell r="E1884" t="str">
            <v>N</v>
          </cell>
          <cell r="F1884" t="str">
            <v>Withdrawn</v>
          </cell>
          <cell r="G1884">
            <v>37161</v>
          </cell>
          <cell r="H1884" t="str">
            <v>NR</v>
          </cell>
          <cell r="I1884" t="str">
            <v>Not on Rating Watch</v>
          </cell>
        </row>
        <row r="1885">
          <cell r="A1885">
            <v>80359957</v>
          </cell>
          <cell r="B1885" t="str">
            <v>Land Securities PLC</v>
          </cell>
          <cell r="C1885" t="str">
            <v>Property/Real Estate</v>
          </cell>
          <cell r="D1885" t="str">
            <v>UNITED KINGDOM</v>
          </cell>
          <cell r="E1885" t="str">
            <v>Y</v>
          </cell>
          <cell r="F1885" t="str">
            <v>Affirmed</v>
          </cell>
          <cell r="G1885">
            <v>37972</v>
          </cell>
          <cell r="H1885" t="str">
            <v>A</v>
          </cell>
          <cell r="I1885" t="str">
            <v>Rating Outlook Stable</v>
          </cell>
        </row>
        <row r="1886">
          <cell r="A1886">
            <v>80359958</v>
          </cell>
          <cell r="B1886" t="str">
            <v>McAlpine (Alfred) PLC</v>
          </cell>
          <cell r="C1886" t="str">
            <v>Construction</v>
          </cell>
          <cell r="D1886" t="str">
            <v>UNITED KINGDOM</v>
          </cell>
          <cell r="E1886" t="str">
            <v>N</v>
          </cell>
          <cell r="F1886" t="str">
            <v>Withdrawn</v>
          </cell>
          <cell r="G1886">
            <v>37139</v>
          </cell>
          <cell r="H1886" t="str">
            <v>NR</v>
          </cell>
        </row>
        <row r="1887">
          <cell r="A1887">
            <v>80359959</v>
          </cell>
          <cell r="B1887" t="str">
            <v>MEPC Ltd</v>
          </cell>
          <cell r="C1887" t="str">
            <v>Property/Real Estate</v>
          </cell>
          <cell r="D1887" t="str">
            <v>UNITED KINGDOM</v>
          </cell>
          <cell r="E1887" t="str">
            <v>Y</v>
          </cell>
          <cell r="F1887" t="str">
            <v>Downgrade</v>
          </cell>
          <cell r="G1887">
            <v>38203</v>
          </cell>
          <cell r="H1887" t="str">
            <v>B</v>
          </cell>
          <cell r="I1887" t="str">
            <v>Rating Outlook Negative</v>
          </cell>
        </row>
        <row r="1888">
          <cell r="A1888">
            <v>80359960</v>
          </cell>
          <cell r="B1888" t="str">
            <v>Mowlem plc</v>
          </cell>
          <cell r="C1888" t="str">
            <v>Construction</v>
          </cell>
          <cell r="D1888" t="str">
            <v>UNITED KINGDOM</v>
          </cell>
          <cell r="E1888" t="str">
            <v>Y</v>
          </cell>
          <cell r="F1888" t="str">
            <v>Affirmed</v>
          </cell>
          <cell r="G1888">
            <v>37823</v>
          </cell>
          <cell r="H1888" t="str">
            <v>BB+</v>
          </cell>
          <cell r="I1888" t="str">
            <v>Rating Outlook Stable</v>
          </cell>
        </row>
        <row r="1889">
          <cell r="A1889">
            <v>80359961</v>
          </cell>
          <cell r="B1889" t="str">
            <v>Next plc</v>
          </cell>
          <cell r="C1889" t="str">
            <v>Retailing</v>
          </cell>
          <cell r="D1889" t="str">
            <v>UNITED KINGDOM</v>
          </cell>
          <cell r="E1889" t="str">
            <v>Y</v>
          </cell>
          <cell r="F1889" t="str">
            <v>Downgrade</v>
          </cell>
          <cell r="G1889">
            <v>37754</v>
          </cell>
          <cell r="H1889" t="str">
            <v>BBB</v>
          </cell>
          <cell r="I1889" t="str">
            <v>Rating Outlook Stable</v>
          </cell>
        </row>
        <row r="1890">
          <cell r="A1890">
            <v>80359962</v>
          </cell>
          <cell r="B1890" t="str">
            <v>Peninsular and Oriental Steam Navigation Co (The)</v>
          </cell>
          <cell r="C1890" t="str">
            <v>Transportation</v>
          </cell>
          <cell r="D1890" t="str">
            <v>UNITED KINGDOM</v>
          </cell>
          <cell r="E1890" t="str">
            <v>N</v>
          </cell>
          <cell r="F1890" t="str">
            <v>Withdrawn</v>
          </cell>
          <cell r="G1890">
            <v>36822</v>
          </cell>
          <cell r="H1890" t="str">
            <v>NR</v>
          </cell>
          <cell r="I1890" t="str">
            <v>Rating Watch Off</v>
          </cell>
        </row>
        <row r="1891">
          <cell r="A1891">
            <v>80359963</v>
          </cell>
          <cell r="B1891" t="str">
            <v>Signet Group plc</v>
          </cell>
          <cell r="C1891" t="str">
            <v>Corporates</v>
          </cell>
          <cell r="D1891" t="str">
            <v>UNITED KINGDOM</v>
          </cell>
          <cell r="E1891" t="str">
            <v>Y</v>
          </cell>
          <cell r="F1891" t="str">
            <v>Affirmed</v>
          </cell>
          <cell r="G1891">
            <v>38184</v>
          </cell>
          <cell r="H1891" t="str">
            <v>BBB-</v>
          </cell>
          <cell r="I1891" t="str">
            <v>Rating Outlook Positive</v>
          </cell>
        </row>
        <row r="1892">
          <cell r="A1892">
            <v>80359964</v>
          </cell>
          <cell r="B1892" t="str">
            <v>J Sainsbury plc</v>
          </cell>
          <cell r="C1892" t="str">
            <v>Food Retailing</v>
          </cell>
          <cell r="D1892" t="str">
            <v>UNITED KINGDOM</v>
          </cell>
          <cell r="E1892" t="str">
            <v>Y</v>
          </cell>
          <cell r="F1892" t="str">
            <v>Downgrade</v>
          </cell>
          <cell r="G1892">
            <v>38174</v>
          </cell>
          <cell r="H1892" t="str">
            <v>BBB</v>
          </cell>
          <cell r="I1892" t="str">
            <v>Rating Outlook Negative</v>
          </cell>
        </row>
        <row r="1893">
          <cell r="A1893">
            <v>80359965</v>
          </cell>
          <cell r="B1893" t="str">
            <v>WH Smith PLC</v>
          </cell>
          <cell r="C1893" t="str">
            <v>Corporates</v>
          </cell>
          <cell r="D1893" t="str">
            <v>UNITED KINGDOM</v>
          </cell>
          <cell r="E1893" t="str">
            <v>Y</v>
          </cell>
          <cell r="F1893" t="str">
            <v>Downgrade</v>
          </cell>
          <cell r="G1893">
            <v>38201</v>
          </cell>
          <cell r="H1893" t="str">
            <v>BB-</v>
          </cell>
          <cell r="I1893" t="str">
            <v>Rating Outlook Stable</v>
          </cell>
        </row>
        <row r="1894">
          <cell r="A1894">
            <v>80359966</v>
          </cell>
          <cell r="B1894" t="str">
            <v>Mothercare plc</v>
          </cell>
          <cell r="C1894" t="str">
            <v>Retailing</v>
          </cell>
          <cell r="D1894" t="str">
            <v>UNITED KINGDOM</v>
          </cell>
          <cell r="E1894" t="str">
            <v>N</v>
          </cell>
          <cell r="F1894" t="str">
            <v>Withdrawn</v>
          </cell>
          <cell r="G1894">
            <v>37650</v>
          </cell>
          <cell r="H1894" t="str">
            <v>NR</v>
          </cell>
          <cell r="I1894" t="str">
            <v>Not on Rating Watch</v>
          </cell>
        </row>
        <row r="1895">
          <cell r="A1895">
            <v>80359967</v>
          </cell>
          <cell r="B1895" t="str">
            <v>Tarmac PLC</v>
          </cell>
          <cell r="C1895" t="str">
            <v>Building Materials</v>
          </cell>
          <cell r="D1895" t="str">
            <v>UNITED KINGDOM</v>
          </cell>
          <cell r="E1895" t="str">
            <v>N</v>
          </cell>
          <cell r="F1895" t="str">
            <v>Withdrawn</v>
          </cell>
          <cell r="G1895">
            <v>36851</v>
          </cell>
          <cell r="H1895" t="str">
            <v>NR</v>
          </cell>
          <cell r="I1895" t="str">
            <v>Not on Rating Watch</v>
          </cell>
        </row>
        <row r="1896">
          <cell r="A1896">
            <v>80359968</v>
          </cell>
          <cell r="B1896" t="str">
            <v>Taylor Woodrow plc</v>
          </cell>
          <cell r="C1896" t="str">
            <v>Corporates</v>
          </cell>
          <cell r="D1896" t="str">
            <v>UNITED KINGDOM</v>
          </cell>
          <cell r="E1896" t="str">
            <v>Y</v>
          </cell>
          <cell r="F1896" t="str">
            <v>Affirmed</v>
          </cell>
          <cell r="G1896">
            <v>38238</v>
          </cell>
          <cell r="H1896" t="str">
            <v>BBB+</v>
          </cell>
          <cell r="I1896" t="str">
            <v>Rating Outlook Stable</v>
          </cell>
        </row>
        <row r="1897">
          <cell r="A1897">
            <v>80359969</v>
          </cell>
          <cell r="B1897" t="str">
            <v>Tesco PLC</v>
          </cell>
          <cell r="C1897" t="str">
            <v>Corporates</v>
          </cell>
          <cell r="D1897" t="str">
            <v>UNITED KINGDOM</v>
          </cell>
          <cell r="E1897" t="str">
            <v>Y</v>
          </cell>
          <cell r="F1897" t="str">
            <v>Affirmed</v>
          </cell>
          <cell r="G1897">
            <v>38215</v>
          </cell>
          <cell r="H1897" t="str">
            <v>A+</v>
          </cell>
          <cell r="I1897" t="str">
            <v>Rating Outlook Stable</v>
          </cell>
        </row>
        <row r="1898">
          <cell r="A1898">
            <v>80359970</v>
          </cell>
          <cell r="B1898" t="str">
            <v>Unigate PLC</v>
          </cell>
          <cell r="C1898" t="str">
            <v>Food</v>
          </cell>
          <cell r="D1898" t="str">
            <v>UNITED KINGDOM</v>
          </cell>
          <cell r="E1898" t="str">
            <v>N</v>
          </cell>
          <cell r="F1898" t="str">
            <v>Withdrawn</v>
          </cell>
          <cell r="G1898">
            <v>36391</v>
          </cell>
          <cell r="H1898" t="str">
            <v>NR</v>
          </cell>
        </row>
        <row r="1899">
          <cell r="A1899">
            <v>80359971</v>
          </cell>
          <cell r="B1899" t="str">
            <v>Whitbread PLC</v>
          </cell>
          <cell r="C1899" t="str">
            <v>Lodging</v>
          </cell>
          <cell r="D1899" t="str">
            <v>UNITED KINGDOM</v>
          </cell>
          <cell r="E1899" t="str">
            <v>Y</v>
          </cell>
          <cell r="F1899" t="str">
            <v>Downgrade</v>
          </cell>
          <cell r="G1899">
            <v>38195</v>
          </cell>
          <cell r="H1899" t="str">
            <v>BBB</v>
          </cell>
          <cell r="I1899" t="str">
            <v>Rating Outlook Negative</v>
          </cell>
        </row>
        <row r="1900">
          <cell r="A1900">
            <v>80359972</v>
          </cell>
          <cell r="B1900" t="str">
            <v>Natexis Banque [Guaranteed]</v>
          </cell>
          <cell r="C1900" t="str">
            <v>Banks</v>
          </cell>
          <cell r="D1900" t="str">
            <v>FRANCE</v>
          </cell>
          <cell r="E1900" t="str">
            <v>Y</v>
          </cell>
          <cell r="F1900" t="str">
            <v>New Rating</v>
          </cell>
          <cell r="G1900">
            <v>35229</v>
          </cell>
          <cell r="H1900" t="str">
            <v>AAA</v>
          </cell>
        </row>
        <row r="1901">
          <cell r="A1901">
            <v>80359973</v>
          </cell>
          <cell r="B1901" t="str">
            <v>Alpha Bank</v>
          </cell>
          <cell r="C1901" t="str">
            <v>Banks</v>
          </cell>
          <cell r="D1901" t="str">
            <v>GREECE</v>
          </cell>
          <cell r="E1901" t="str">
            <v>Y</v>
          </cell>
          <cell r="F1901" t="str">
            <v>Affirmed</v>
          </cell>
          <cell r="G1901">
            <v>38198</v>
          </cell>
          <cell r="H1901" t="str">
            <v>A-</v>
          </cell>
          <cell r="I1901" t="str">
            <v>Rating Outlook Stable</v>
          </cell>
        </row>
        <row r="1902">
          <cell r="A1902">
            <v>80359974</v>
          </cell>
          <cell r="B1902" t="str">
            <v>National Bank of Greece</v>
          </cell>
          <cell r="C1902" t="str">
            <v>Banks</v>
          </cell>
          <cell r="D1902" t="str">
            <v>GREECE</v>
          </cell>
          <cell r="E1902" t="str">
            <v>Y</v>
          </cell>
          <cell r="F1902" t="str">
            <v>Affirmed</v>
          </cell>
          <cell r="G1902">
            <v>38198</v>
          </cell>
          <cell r="H1902" t="str">
            <v>A-</v>
          </cell>
          <cell r="I1902" t="str">
            <v>Rating Outlook Stable</v>
          </cell>
        </row>
        <row r="1903">
          <cell r="A1903">
            <v>80359976</v>
          </cell>
          <cell r="B1903" t="str">
            <v>Malayan Banking</v>
          </cell>
          <cell r="C1903" t="str">
            <v>Banks</v>
          </cell>
          <cell r="D1903" t="str">
            <v>MALAYSIA</v>
          </cell>
          <cell r="E1903" t="str">
            <v>Y</v>
          </cell>
          <cell r="F1903" t="str">
            <v>Revision Outlook</v>
          </cell>
          <cell r="G1903">
            <v>38096</v>
          </cell>
          <cell r="H1903" t="str">
            <v>BBB+</v>
          </cell>
          <cell r="I1903" t="str">
            <v>Rating Outlook Positive</v>
          </cell>
        </row>
        <row r="1904">
          <cell r="A1904">
            <v>80359977</v>
          </cell>
          <cell r="B1904" t="str">
            <v>Bank Austria Creditanstalt AG</v>
          </cell>
          <cell r="C1904" t="str">
            <v>Banks</v>
          </cell>
          <cell r="D1904" t="str">
            <v>AUSTRIA</v>
          </cell>
          <cell r="E1904" t="str">
            <v>N</v>
          </cell>
          <cell r="F1904" t="str">
            <v>Withdrawn</v>
          </cell>
          <cell r="G1904">
            <v>36971</v>
          </cell>
          <cell r="H1904" t="str">
            <v>NR</v>
          </cell>
          <cell r="I1904" t="str">
            <v>Rating Outlook Stable</v>
          </cell>
        </row>
        <row r="1905">
          <cell r="A1905">
            <v>80359978</v>
          </cell>
          <cell r="B1905" t="str">
            <v>Bremer Landesbank (Guaranteed)</v>
          </cell>
          <cell r="C1905" t="str">
            <v>Banks</v>
          </cell>
          <cell r="D1905" t="str">
            <v>GERMANY</v>
          </cell>
          <cell r="E1905" t="str">
            <v>Y</v>
          </cell>
          <cell r="F1905" t="str">
            <v>Affirmed</v>
          </cell>
          <cell r="G1905">
            <v>38169</v>
          </cell>
          <cell r="H1905" t="str">
            <v>AAA</v>
          </cell>
          <cell r="I1905" t="str">
            <v>Rating Outlook Stable</v>
          </cell>
        </row>
        <row r="1906">
          <cell r="A1906">
            <v>80359979</v>
          </cell>
          <cell r="B1906" t="str">
            <v>GZ-Bank</v>
          </cell>
          <cell r="C1906" t="str">
            <v>Banks</v>
          </cell>
          <cell r="D1906" t="str">
            <v>GERMANY</v>
          </cell>
          <cell r="E1906" t="str">
            <v>N</v>
          </cell>
          <cell r="F1906" t="str">
            <v>Withdrawn</v>
          </cell>
          <cell r="G1906">
            <v>37146</v>
          </cell>
          <cell r="H1906" t="str">
            <v>NR</v>
          </cell>
          <cell r="I1906" t="str">
            <v>Rating Outlook Stable</v>
          </cell>
        </row>
        <row r="1907">
          <cell r="A1907">
            <v>80359981</v>
          </cell>
          <cell r="B1907" t="str">
            <v>Northern Rock PLC</v>
          </cell>
          <cell r="C1907" t="str">
            <v>Banks</v>
          </cell>
          <cell r="D1907" t="str">
            <v>UNITED KINGDOM</v>
          </cell>
          <cell r="E1907" t="str">
            <v>Y</v>
          </cell>
          <cell r="F1907" t="str">
            <v>Upgrade</v>
          </cell>
          <cell r="G1907">
            <v>35590</v>
          </cell>
          <cell r="H1907" t="str">
            <v>A+</v>
          </cell>
          <cell r="I1907" t="str">
            <v>Rating Outlook Stable</v>
          </cell>
        </row>
        <row r="1908">
          <cell r="A1908">
            <v>80359982</v>
          </cell>
          <cell r="B1908" t="str">
            <v>Commercial International Bank</v>
          </cell>
          <cell r="C1908" t="str">
            <v>Banks</v>
          </cell>
          <cell r="D1908" t="str">
            <v>EGYPT</v>
          </cell>
          <cell r="E1908" t="str">
            <v>Y</v>
          </cell>
          <cell r="F1908" t="str">
            <v>Affirmed</v>
          </cell>
          <cell r="G1908">
            <v>38209</v>
          </cell>
          <cell r="H1908" t="str">
            <v>BB+</v>
          </cell>
          <cell r="I1908" t="str">
            <v>Rating Outlook Stable</v>
          </cell>
        </row>
        <row r="1909">
          <cell r="A1909">
            <v>80359983</v>
          </cell>
          <cell r="B1909" t="str">
            <v>Banca Popolare di Vicenza</v>
          </cell>
          <cell r="C1909" t="str">
            <v>Banks</v>
          </cell>
          <cell r="D1909" t="str">
            <v>ITALY</v>
          </cell>
          <cell r="E1909" t="str">
            <v>Y</v>
          </cell>
          <cell r="F1909" t="str">
            <v>Affirmed</v>
          </cell>
          <cell r="G1909">
            <v>37613</v>
          </cell>
          <cell r="H1909" t="str">
            <v>A-</v>
          </cell>
          <cell r="I1909" t="str">
            <v>Rating Outlook Stable</v>
          </cell>
        </row>
        <row r="1910">
          <cell r="A1910">
            <v>80359984</v>
          </cell>
          <cell r="B1910" t="str">
            <v>Caixa d'Estalvis de Catalunya</v>
          </cell>
          <cell r="C1910" t="str">
            <v>Banks</v>
          </cell>
          <cell r="D1910" t="str">
            <v>SPAIN</v>
          </cell>
          <cell r="E1910" t="str">
            <v>Y</v>
          </cell>
          <cell r="F1910" t="str">
            <v>Affirmed</v>
          </cell>
          <cell r="G1910">
            <v>38175</v>
          </cell>
          <cell r="H1910" t="str">
            <v>A</v>
          </cell>
          <cell r="I1910" t="str">
            <v>Rating Outlook Stable</v>
          </cell>
        </row>
        <row r="1911">
          <cell r="A1911">
            <v>80359985</v>
          </cell>
          <cell r="B1911" t="str">
            <v>Efg Eurobank Ergasias</v>
          </cell>
          <cell r="C1911" t="str">
            <v>Banks</v>
          </cell>
          <cell r="D1911" t="str">
            <v>GREECE</v>
          </cell>
          <cell r="E1911" t="str">
            <v>Y</v>
          </cell>
          <cell r="F1911" t="str">
            <v>Affirmed</v>
          </cell>
          <cell r="G1911">
            <v>38161</v>
          </cell>
          <cell r="H1911" t="str">
            <v>A-</v>
          </cell>
          <cell r="I1911" t="str">
            <v>Rating Outlook Stable</v>
          </cell>
        </row>
        <row r="1912">
          <cell r="A1912">
            <v>80359986</v>
          </cell>
          <cell r="B1912" t="str">
            <v>Banco Comercial Portugues</v>
          </cell>
          <cell r="C1912" t="str">
            <v>Banks</v>
          </cell>
          <cell r="D1912" t="str">
            <v>PORTUGAL</v>
          </cell>
          <cell r="E1912" t="str">
            <v>Y</v>
          </cell>
          <cell r="F1912" t="str">
            <v>Affirmed</v>
          </cell>
          <cell r="G1912">
            <v>38188</v>
          </cell>
          <cell r="H1912" t="str">
            <v>A+</v>
          </cell>
          <cell r="I1912" t="str">
            <v>Rating Outlook Stable</v>
          </cell>
        </row>
        <row r="1913">
          <cell r="A1913">
            <v>80359987</v>
          </cell>
          <cell r="B1913" t="str">
            <v>Credit Suisse First Boston International</v>
          </cell>
          <cell r="C1913" t="str">
            <v>Banks</v>
          </cell>
          <cell r="D1913" t="str">
            <v>UNITED KINGDOM</v>
          </cell>
          <cell r="E1913" t="str">
            <v>Y</v>
          </cell>
          <cell r="F1913" t="str">
            <v>Revision Outlook</v>
          </cell>
          <cell r="G1913">
            <v>37531</v>
          </cell>
          <cell r="H1913" t="str">
            <v>AA-</v>
          </cell>
          <cell r="I1913" t="str">
            <v>Rating Outlook Negative</v>
          </cell>
        </row>
        <row r="1914">
          <cell r="A1914">
            <v>80359988</v>
          </cell>
          <cell r="B1914" t="str">
            <v>Sociedad Estatal de Participaciones Industriales</v>
          </cell>
          <cell r="C1914" t="str">
            <v>Corporates</v>
          </cell>
          <cell r="D1914" t="str">
            <v>SPAIN</v>
          </cell>
          <cell r="E1914" t="str">
            <v>Y</v>
          </cell>
          <cell r="F1914" t="str">
            <v>Upgrade</v>
          </cell>
          <cell r="G1914">
            <v>37974</v>
          </cell>
          <cell r="H1914" t="str">
            <v>AAA</v>
          </cell>
          <cell r="I1914" t="str">
            <v>Rating Outlook Stable</v>
          </cell>
        </row>
        <row r="1915">
          <cell r="A1915">
            <v>80359989</v>
          </cell>
          <cell r="B1915" t="str">
            <v>HSBC Holdings Plc</v>
          </cell>
          <cell r="C1915" t="str">
            <v>Banks</v>
          </cell>
          <cell r="D1915" t="str">
            <v>UNITED KINGDOM</v>
          </cell>
          <cell r="E1915" t="str">
            <v>Y</v>
          </cell>
          <cell r="F1915" t="str">
            <v>Upgrade</v>
          </cell>
          <cell r="G1915">
            <v>38215</v>
          </cell>
          <cell r="H1915" t="str">
            <v>AA</v>
          </cell>
          <cell r="I1915" t="str">
            <v>Rating Outlook Stable</v>
          </cell>
        </row>
        <row r="1916">
          <cell r="A1916">
            <v>80359990</v>
          </cell>
          <cell r="B1916" t="str">
            <v>Cassa di Risparmio in Bologna</v>
          </cell>
          <cell r="C1916" t="str">
            <v>Banks</v>
          </cell>
          <cell r="D1916" t="str">
            <v>ITALY</v>
          </cell>
          <cell r="E1916" t="str">
            <v>N</v>
          </cell>
          <cell r="F1916" t="str">
            <v>Withdrawn</v>
          </cell>
          <cell r="G1916">
            <v>37413</v>
          </cell>
          <cell r="H1916" t="str">
            <v>NR</v>
          </cell>
          <cell r="I1916" t="str">
            <v>Rating Watch Off</v>
          </cell>
        </row>
        <row r="1917">
          <cell r="A1917">
            <v>80359991</v>
          </cell>
          <cell r="B1917" t="str">
            <v>Bilbao Bizkaia Kutxa</v>
          </cell>
          <cell r="C1917" t="str">
            <v>Banks</v>
          </cell>
          <cell r="D1917" t="str">
            <v>SPAIN</v>
          </cell>
          <cell r="E1917" t="str">
            <v>Y</v>
          </cell>
          <cell r="F1917" t="str">
            <v>Affirmed</v>
          </cell>
          <cell r="G1917">
            <v>38202</v>
          </cell>
          <cell r="H1917" t="str">
            <v>A+</v>
          </cell>
          <cell r="I1917" t="str">
            <v>Rating Outlook Stable</v>
          </cell>
        </row>
        <row r="1918">
          <cell r="A1918">
            <v>80359994</v>
          </cell>
          <cell r="B1918" t="str">
            <v>Shinhan Bank</v>
          </cell>
          <cell r="C1918" t="str">
            <v>Banks</v>
          </cell>
          <cell r="D1918" t="str">
            <v>KOREA, REPUBLIC OF</v>
          </cell>
          <cell r="E1918" t="str">
            <v>Y</v>
          </cell>
          <cell r="F1918" t="str">
            <v>New Rating</v>
          </cell>
          <cell r="G1918">
            <v>37861</v>
          </cell>
          <cell r="H1918" t="str">
            <v>BBB+</v>
          </cell>
          <cell r="I1918" t="str">
            <v>Rating Outlook Stable</v>
          </cell>
        </row>
        <row r="1919">
          <cell r="A1919">
            <v>80359995</v>
          </cell>
          <cell r="B1919" t="str">
            <v>Korea First Bank</v>
          </cell>
          <cell r="C1919" t="str">
            <v>Banks</v>
          </cell>
          <cell r="D1919" t="str">
            <v>KOREA, REPUBLIC OF</v>
          </cell>
          <cell r="E1919" t="str">
            <v>Y</v>
          </cell>
          <cell r="F1919" t="str">
            <v>New Rating</v>
          </cell>
          <cell r="G1919">
            <v>37676</v>
          </cell>
          <cell r="H1919" t="str">
            <v>BBB+</v>
          </cell>
          <cell r="I1919" t="str">
            <v>Rating Outlook Stable</v>
          </cell>
        </row>
        <row r="1920">
          <cell r="A1920">
            <v>80359996</v>
          </cell>
          <cell r="B1920" t="str">
            <v>Banca Popolare dell'Emilia-Romagna</v>
          </cell>
          <cell r="C1920" t="str">
            <v>Banks</v>
          </cell>
          <cell r="D1920" t="str">
            <v>ITALY</v>
          </cell>
          <cell r="E1920" t="str">
            <v>Y</v>
          </cell>
          <cell r="F1920" t="str">
            <v>Affirmed</v>
          </cell>
          <cell r="G1920">
            <v>38167</v>
          </cell>
          <cell r="H1920" t="str">
            <v>BBB+</v>
          </cell>
          <cell r="I1920" t="str">
            <v>Rating Outlook Positive</v>
          </cell>
        </row>
        <row r="1921">
          <cell r="A1921">
            <v>80359997</v>
          </cell>
          <cell r="B1921" t="str">
            <v>Sun Bank plc</v>
          </cell>
          <cell r="C1921" t="str">
            <v>Banks</v>
          </cell>
          <cell r="D1921" t="str">
            <v>UNITED KINGDOM</v>
          </cell>
          <cell r="E1921" t="str">
            <v>N</v>
          </cell>
          <cell r="F1921" t="str">
            <v>Withdrawn</v>
          </cell>
          <cell r="G1921">
            <v>37232</v>
          </cell>
          <cell r="H1921" t="str">
            <v>NR</v>
          </cell>
          <cell r="I1921" t="str">
            <v>Not on Rating Watch</v>
          </cell>
        </row>
        <row r="1922">
          <cell r="A1922">
            <v>80359998</v>
          </cell>
          <cell r="B1922" t="str">
            <v>Korea Exchange Bank</v>
          </cell>
          <cell r="C1922" t="str">
            <v>Banks</v>
          </cell>
          <cell r="D1922" t="str">
            <v>KOREA, REPUBLIC OF</v>
          </cell>
          <cell r="E1922" t="str">
            <v>Y</v>
          </cell>
          <cell r="F1922" t="str">
            <v>Affirmed</v>
          </cell>
          <cell r="G1922">
            <v>37946</v>
          </cell>
          <cell r="H1922" t="str">
            <v>BBB-</v>
          </cell>
          <cell r="I1922" t="str">
            <v>Rating Outlook Stable</v>
          </cell>
        </row>
        <row r="1923">
          <cell r="A1923">
            <v>80360000</v>
          </cell>
          <cell r="B1923" t="str">
            <v>BAE Systems PLC</v>
          </cell>
          <cell r="C1923" t="str">
            <v>Corporates</v>
          </cell>
          <cell r="D1923" t="str">
            <v>UNITED KINGDOM</v>
          </cell>
          <cell r="E1923" t="str">
            <v>Y</v>
          </cell>
          <cell r="F1923" t="str">
            <v>Affirmed</v>
          </cell>
          <cell r="G1923">
            <v>38244</v>
          </cell>
          <cell r="H1923" t="str">
            <v>BBB+</v>
          </cell>
          <cell r="I1923" t="str">
            <v>Rating Outlook Negative</v>
          </cell>
        </row>
        <row r="1924">
          <cell r="A1924">
            <v>80360001</v>
          </cell>
          <cell r="B1924" t="str">
            <v>Groupe Credit Cooperatif</v>
          </cell>
          <cell r="C1924" t="str">
            <v>Banks</v>
          </cell>
          <cell r="D1924" t="str">
            <v>FRANCE</v>
          </cell>
          <cell r="E1924" t="str">
            <v>Y</v>
          </cell>
          <cell r="F1924" t="str">
            <v>Affirmed</v>
          </cell>
          <cell r="G1924">
            <v>38232</v>
          </cell>
          <cell r="H1924" t="str">
            <v>A+</v>
          </cell>
          <cell r="I1924" t="str">
            <v>Rating Outlook Stable</v>
          </cell>
        </row>
        <row r="1925">
          <cell r="A1925">
            <v>80360002</v>
          </cell>
          <cell r="B1925" t="str">
            <v>Credit Immobilier de France Developpement (CIFD)</v>
          </cell>
          <cell r="C1925" t="str">
            <v>Financial Institutions</v>
          </cell>
          <cell r="D1925" t="str">
            <v>FRANCE</v>
          </cell>
          <cell r="E1925" t="str">
            <v>Y</v>
          </cell>
          <cell r="F1925" t="str">
            <v>Affirmed</v>
          </cell>
          <cell r="G1925">
            <v>37879</v>
          </cell>
          <cell r="H1925" t="str">
            <v>A+</v>
          </cell>
          <cell r="I1925" t="str">
            <v>Rating Outlook Stable</v>
          </cell>
        </row>
        <row r="1926">
          <cell r="A1926">
            <v>80360003</v>
          </cell>
          <cell r="B1926" t="str">
            <v>Interbail</v>
          </cell>
          <cell r="C1926" t="str">
            <v>Banks</v>
          </cell>
          <cell r="D1926" t="str">
            <v>FRANCE</v>
          </cell>
          <cell r="E1926" t="str">
            <v>N</v>
          </cell>
          <cell r="F1926" t="str">
            <v>Withdrawn</v>
          </cell>
          <cell r="G1926">
            <v>36542</v>
          </cell>
          <cell r="H1926" t="str">
            <v>NR</v>
          </cell>
        </row>
        <row r="1927">
          <cell r="A1927">
            <v>80360005</v>
          </cell>
          <cell r="B1927" t="str">
            <v>Rhone-Poulenc S.A.</v>
          </cell>
          <cell r="C1927" t="str">
            <v>Chemicals</v>
          </cell>
          <cell r="D1927" t="str">
            <v>FRANCE</v>
          </cell>
          <cell r="E1927" t="str">
            <v>N</v>
          </cell>
          <cell r="F1927" t="str">
            <v>Withdrawn</v>
          </cell>
          <cell r="G1927">
            <v>36538</v>
          </cell>
          <cell r="H1927" t="str">
            <v>NR</v>
          </cell>
          <cell r="I1927" t="str">
            <v>Rating Watch Off</v>
          </cell>
        </row>
        <row r="1928">
          <cell r="A1928">
            <v>80360007</v>
          </cell>
          <cell r="B1928" t="str">
            <v>La Poste</v>
          </cell>
          <cell r="C1928" t="str">
            <v>Operating</v>
          </cell>
          <cell r="D1928" t="str">
            <v>FRANCE</v>
          </cell>
          <cell r="E1928" t="str">
            <v>Y</v>
          </cell>
          <cell r="F1928" t="str">
            <v>Affirmed</v>
          </cell>
          <cell r="G1928">
            <v>38042</v>
          </cell>
          <cell r="H1928" t="str">
            <v>AAA</v>
          </cell>
          <cell r="I1928" t="str">
            <v>Rating Outlook Stable</v>
          </cell>
        </row>
        <row r="1929">
          <cell r="A1929">
            <v>80360008</v>
          </cell>
          <cell r="B1929" t="str">
            <v>Banca Popolare di Sondrio</v>
          </cell>
          <cell r="C1929" t="str">
            <v>Banks</v>
          </cell>
          <cell r="D1929" t="str">
            <v>ITALY</v>
          </cell>
          <cell r="E1929" t="str">
            <v>Y</v>
          </cell>
          <cell r="F1929" t="str">
            <v>Affirmed</v>
          </cell>
          <cell r="G1929">
            <v>38050</v>
          </cell>
          <cell r="H1929" t="str">
            <v>A-</v>
          </cell>
          <cell r="I1929" t="str">
            <v>Rating Outlook Stable</v>
          </cell>
        </row>
        <row r="1930">
          <cell r="A1930">
            <v>80360009</v>
          </cell>
          <cell r="B1930" t="str">
            <v>Credit Suisse Group</v>
          </cell>
          <cell r="C1930" t="str">
            <v>Banks</v>
          </cell>
          <cell r="D1930" t="str">
            <v>SWITZERLAND</v>
          </cell>
          <cell r="E1930" t="str">
            <v>Y</v>
          </cell>
          <cell r="F1930" t="str">
            <v>Affirmed</v>
          </cell>
          <cell r="G1930">
            <v>38085</v>
          </cell>
          <cell r="H1930" t="str">
            <v>AA-</v>
          </cell>
          <cell r="I1930" t="str">
            <v>Rating Outlook Negative</v>
          </cell>
        </row>
        <row r="1931">
          <cell r="A1931">
            <v>80360010</v>
          </cell>
          <cell r="B1931" t="str">
            <v>Endesa SA</v>
          </cell>
          <cell r="C1931" t="str">
            <v>Global Power</v>
          </cell>
          <cell r="D1931" t="str">
            <v>SPAIN</v>
          </cell>
          <cell r="E1931" t="str">
            <v>Y</v>
          </cell>
          <cell r="F1931" t="str">
            <v>Affirmed</v>
          </cell>
          <cell r="G1931">
            <v>37974</v>
          </cell>
          <cell r="H1931" t="str">
            <v>A</v>
          </cell>
          <cell r="I1931" t="str">
            <v>Rating Outlook Stable</v>
          </cell>
        </row>
        <row r="1932">
          <cell r="A1932">
            <v>80360011</v>
          </cell>
          <cell r="B1932" t="str">
            <v>Carlton Communications Plc</v>
          </cell>
          <cell r="C1932" t="str">
            <v>Media &amp; Entertainment</v>
          </cell>
          <cell r="D1932" t="str">
            <v>UNITED KINGDOM</v>
          </cell>
          <cell r="E1932" t="str">
            <v>N</v>
          </cell>
          <cell r="F1932" t="str">
            <v>Withdrawn</v>
          </cell>
          <cell r="G1932">
            <v>38250</v>
          </cell>
          <cell r="H1932" t="str">
            <v>WD</v>
          </cell>
        </row>
        <row r="1933">
          <cell r="A1933">
            <v>80360012</v>
          </cell>
          <cell r="B1933" t="str">
            <v>Bank of Taiwan</v>
          </cell>
          <cell r="C1933" t="str">
            <v>Banks</v>
          </cell>
          <cell r="D1933" t="str">
            <v>TAIWAN</v>
          </cell>
          <cell r="E1933" t="str">
            <v>Y</v>
          </cell>
          <cell r="F1933" t="str">
            <v>Withdrawn</v>
          </cell>
          <cell r="G1933">
            <v>36957</v>
          </cell>
          <cell r="H1933" t="str">
            <v>NR</v>
          </cell>
          <cell r="I1933" t="str">
            <v>Not on Rating Watch</v>
          </cell>
        </row>
        <row r="1934">
          <cell r="A1934">
            <v>80360013</v>
          </cell>
          <cell r="B1934" t="str">
            <v>Chang Hwa Bank</v>
          </cell>
          <cell r="C1934" t="str">
            <v>Banks</v>
          </cell>
          <cell r="D1934" t="str">
            <v>TAIWAN</v>
          </cell>
          <cell r="E1934" t="str">
            <v>Y</v>
          </cell>
          <cell r="F1934" t="str">
            <v>Affirmed</v>
          </cell>
          <cell r="G1934">
            <v>37942</v>
          </cell>
          <cell r="H1934" t="str">
            <v>BBB</v>
          </cell>
          <cell r="I1934" t="str">
            <v>Rating Outlook Stable</v>
          </cell>
        </row>
        <row r="1935">
          <cell r="A1935">
            <v>80360014</v>
          </cell>
          <cell r="B1935" t="str">
            <v>First Commercial Bank (Taiwan)</v>
          </cell>
          <cell r="C1935" t="str">
            <v>Banks</v>
          </cell>
          <cell r="D1935" t="str">
            <v>TAIWAN</v>
          </cell>
          <cell r="E1935" t="str">
            <v>Y</v>
          </cell>
          <cell r="F1935" t="str">
            <v>Affirmed</v>
          </cell>
          <cell r="G1935">
            <v>37942</v>
          </cell>
          <cell r="H1935" t="str">
            <v>BBB+</v>
          </cell>
          <cell r="I1935" t="str">
            <v>Rating Outlook Stable</v>
          </cell>
        </row>
        <row r="1936">
          <cell r="A1936">
            <v>80360015</v>
          </cell>
          <cell r="B1936" t="str">
            <v>Hua Nan Commercial Bank</v>
          </cell>
          <cell r="C1936" t="str">
            <v>Banks</v>
          </cell>
          <cell r="D1936" t="str">
            <v>TAIWAN</v>
          </cell>
          <cell r="E1936" t="str">
            <v>Y</v>
          </cell>
          <cell r="F1936" t="str">
            <v>Affirmed</v>
          </cell>
          <cell r="G1936">
            <v>37942</v>
          </cell>
          <cell r="H1936" t="str">
            <v>BBB+</v>
          </cell>
          <cell r="I1936" t="str">
            <v>Rating Outlook Stable</v>
          </cell>
        </row>
        <row r="1937">
          <cell r="A1937">
            <v>80360018</v>
          </cell>
          <cell r="B1937" t="str">
            <v>Landesbank Berlin (Guaranteed)</v>
          </cell>
          <cell r="C1937" t="str">
            <v>Banks</v>
          </cell>
          <cell r="D1937" t="str">
            <v>GERMANY</v>
          </cell>
          <cell r="E1937" t="str">
            <v>Y</v>
          </cell>
          <cell r="F1937" t="str">
            <v>Affirmed</v>
          </cell>
          <cell r="G1937">
            <v>38252</v>
          </cell>
          <cell r="H1937" t="str">
            <v>AAA</v>
          </cell>
          <cell r="I1937" t="str">
            <v>Rating Outlook Stable</v>
          </cell>
        </row>
        <row r="1938">
          <cell r="A1938">
            <v>80360019</v>
          </cell>
          <cell r="B1938" t="str">
            <v>Banca Agricola Mantovana</v>
          </cell>
          <cell r="C1938" t="str">
            <v>Banks</v>
          </cell>
          <cell r="D1938" t="str">
            <v>ITALY</v>
          </cell>
          <cell r="E1938" t="str">
            <v>Y</v>
          </cell>
          <cell r="F1938" t="str">
            <v>Upgrade</v>
          </cell>
          <cell r="G1938">
            <v>37712</v>
          </cell>
          <cell r="H1938" t="str">
            <v>A+</v>
          </cell>
          <cell r="I1938" t="str">
            <v>Rating Outlook Stable</v>
          </cell>
        </row>
        <row r="1939">
          <cell r="A1939">
            <v>80360020</v>
          </cell>
          <cell r="B1939" t="str">
            <v>Oddo et Compagnie</v>
          </cell>
          <cell r="C1939" t="str">
            <v>Financial Institutions</v>
          </cell>
          <cell r="D1939" t="str">
            <v>FRANCE</v>
          </cell>
          <cell r="E1939" t="str">
            <v>Y</v>
          </cell>
          <cell r="F1939" t="str">
            <v>Affirmed</v>
          </cell>
          <cell r="G1939">
            <v>38050</v>
          </cell>
          <cell r="H1939" t="str">
            <v>BBB+</v>
          </cell>
          <cell r="I1939" t="str">
            <v>Rating Outlook Stable</v>
          </cell>
        </row>
        <row r="1940">
          <cell r="A1940">
            <v>80360021</v>
          </cell>
          <cell r="B1940" t="str">
            <v>Confederacion Espanola de Cajas de Ahorros</v>
          </cell>
          <cell r="C1940" t="str">
            <v>Banks</v>
          </cell>
          <cell r="D1940" t="str">
            <v>SPAIN</v>
          </cell>
          <cell r="E1940" t="str">
            <v>Y</v>
          </cell>
          <cell r="F1940" t="str">
            <v>Affirmed</v>
          </cell>
          <cell r="G1940">
            <v>37949</v>
          </cell>
          <cell r="H1940" t="str">
            <v>AA-</v>
          </cell>
          <cell r="I1940" t="str">
            <v>Rating Outlook Stable</v>
          </cell>
        </row>
        <row r="1941">
          <cell r="A1941">
            <v>80360022</v>
          </cell>
          <cell r="B1941" t="str">
            <v>Investec Bank (UK) Ltd</v>
          </cell>
          <cell r="C1941" t="str">
            <v>Banks</v>
          </cell>
          <cell r="D1941" t="str">
            <v>UNITED KINGDOM</v>
          </cell>
          <cell r="E1941" t="str">
            <v>Y</v>
          </cell>
          <cell r="F1941" t="str">
            <v>Affirmed</v>
          </cell>
          <cell r="G1941">
            <v>38020</v>
          </cell>
          <cell r="H1941" t="str">
            <v>BBB+</v>
          </cell>
          <cell r="I1941" t="str">
            <v>Rating Outlook Stable</v>
          </cell>
        </row>
        <row r="1942">
          <cell r="A1942">
            <v>80360027</v>
          </cell>
          <cell r="B1942" t="str">
            <v>Principality Building Society</v>
          </cell>
          <cell r="C1942" t="str">
            <v>Banks</v>
          </cell>
          <cell r="D1942" t="str">
            <v>UNITED KINGDOM</v>
          </cell>
          <cell r="E1942" t="str">
            <v>Y</v>
          </cell>
          <cell r="F1942" t="str">
            <v>New Rating</v>
          </cell>
          <cell r="G1942">
            <v>35944</v>
          </cell>
          <cell r="H1942" t="str">
            <v>A</v>
          </cell>
          <cell r="I1942" t="str">
            <v>Rating Outlook Stable</v>
          </cell>
        </row>
        <row r="1943">
          <cell r="A1943">
            <v>80360029</v>
          </cell>
          <cell r="B1943" t="str">
            <v>Chohung Bank</v>
          </cell>
          <cell r="C1943" t="str">
            <v>Banks</v>
          </cell>
          <cell r="D1943" t="str">
            <v>KOREA, REPUBLIC OF</v>
          </cell>
          <cell r="E1943" t="str">
            <v>Y</v>
          </cell>
          <cell r="F1943" t="str">
            <v>Affirmed</v>
          </cell>
          <cell r="G1943">
            <v>37874</v>
          </cell>
          <cell r="H1943" t="str">
            <v>BBB</v>
          </cell>
          <cell r="I1943" t="str">
            <v>Rating Outlook Stable</v>
          </cell>
        </row>
        <row r="1944">
          <cell r="A1944">
            <v>80360030</v>
          </cell>
          <cell r="B1944" t="str">
            <v>Co-Operative Bank (The)</v>
          </cell>
          <cell r="C1944" t="str">
            <v>Banks</v>
          </cell>
          <cell r="D1944" t="str">
            <v>UNITED KINGDOM</v>
          </cell>
          <cell r="E1944" t="str">
            <v>Y</v>
          </cell>
          <cell r="F1944" t="str">
            <v>Upgrade</v>
          </cell>
          <cell r="G1944">
            <v>35632</v>
          </cell>
          <cell r="H1944" t="str">
            <v>A</v>
          </cell>
          <cell r="I1944" t="str">
            <v>Rating Outlook Stable</v>
          </cell>
        </row>
        <row r="1945">
          <cell r="A1945">
            <v>80360031</v>
          </cell>
          <cell r="B1945" t="str">
            <v>Banque Sanpaolo</v>
          </cell>
          <cell r="C1945" t="str">
            <v>Banks</v>
          </cell>
          <cell r="D1945" t="str">
            <v>FRANCE</v>
          </cell>
          <cell r="E1945" t="str">
            <v>Y</v>
          </cell>
          <cell r="F1945" t="str">
            <v>Affirmed</v>
          </cell>
          <cell r="G1945">
            <v>37959</v>
          </cell>
          <cell r="H1945" t="str">
            <v>A+</v>
          </cell>
          <cell r="I1945" t="str">
            <v>Rating Outlook Positive</v>
          </cell>
        </row>
        <row r="1946">
          <cell r="A1946">
            <v>80360032</v>
          </cell>
          <cell r="B1946" t="str">
            <v>Zivnostenska Banka</v>
          </cell>
          <cell r="C1946" t="str">
            <v>Banks</v>
          </cell>
          <cell r="D1946" t="str">
            <v>CZECH REPUBLIC</v>
          </cell>
          <cell r="E1946" t="str">
            <v>Y</v>
          </cell>
          <cell r="F1946" t="str">
            <v>Withdrawn</v>
          </cell>
          <cell r="G1946">
            <v>36803</v>
          </cell>
          <cell r="H1946" t="str">
            <v>NR</v>
          </cell>
        </row>
        <row r="1947">
          <cell r="A1947">
            <v>80360033</v>
          </cell>
          <cell r="B1947" t="str">
            <v>Cassa di Risparmio di Gorizia</v>
          </cell>
          <cell r="C1947" t="str">
            <v>Banks</v>
          </cell>
          <cell r="D1947" t="str">
            <v>ITALY</v>
          </cell>
          <cell r="E1947" t="str">
            <v>N</v>
          </cell>
          <cell r="F1947" t="str">
            <v>Withdrawn</v>
          </cell>
          <cell r="G1947">
            <v>37123</v>
          </cell>
          <cell r="H1947" t="str">
            <v>NR</v>
          </cell>
          <cell r="I1947" t="str">
            <v>Not on Rating Watch</v>
          </cell>
        </row>
        <row r="1948">
          <cell r="A1948">
            <v>80360034</v>
          </cell>
          <cell r="B1948" t="str">
            <v>Finter Bank France</v>
          </cell>
          <cell r="C1948" t="str">
            <v>Banks</v>
          </cell>
          <cell r="D1948" t="str">
            <v>FRANCE</v>
          </cell>
          <cell r="E1948" t="str">
            <v>N</v>
          </cell>
          <cell r="F1948" t="str">
            <v>Withdrawn</v>
          </cell>
          <cell r="G1948">
            <v>35583</v>
          </cell>
          <cell r="H1948" t="str">
            <v>NR</v>
          </cell>
        </row>
        <row r="1949">
          <cell r="A1949">
            <v>80360035</v>
          </cell>
          <cell r="B1949" t="str">
            <v>Eurofactor</v>
          </cell>
          <cell r="C1949" t="str">
            <v>Financial Institutions</v>
          </cell>
          <cell r="D1949" t="str">
            <v>FRANCE</v>
          </cell>
          <cell r="E1949" t="str">
            <v>Y</v>
          </cell>
          <cell r="F1949" t="str">
            <v>Rating Watch On</v>
          </cell>
          <cell r="G1949">
            <v>38196</v>
          </cell>
          <cell r="H1949" t="str">
            <v>A-</v>
          </cell>
          <cell r="I1949" t="str">
            <v>Rating Watch Positive</v>
          </cell>
        </row>
        <row r="1950">
          <cell r="A1950">
            <v>80360036</v>
          </cell>
          <cell r="B1950" t="str">
            <v>Argentaria Caja Postal y Banco Hipotecario</v>
          </cell>
          <cell r="C1950" t="str">
            <v>Banks</v>
          </cell>
          <cell r="D1950" t="str">
            <v>SPAIN</v>
          </cell>
          <cell r="E1950" t="str">
            <v>N</v>
          </cell>
          <cell r="F1950" t="str">
            <v>Withdrawn</v>
          </cell>
          <cell r="G1950">
            <v>36556</v>
          </cell>
          <cell r="H1950" t="str">
            <v>NR</v>
          </cell>
        </row>
        <row r="1951">
          <cell r="A1951">
            <v>80360037</v>
          </cell>
          <cell r="B1951" t="str">
            <v>Gas Natural SDG</v>
          </cell>
          <cell r="C1951" t="str">
            <v>Natural Gas &amp; Propane</v>
          </cell>
          <cell r="D1951" t="str">
            <v>SPAIN</v>
          </cell>
          <cell r="E1951" t="str">
            <v>Y</v>
          </cell>
          <cell r="F1951" t="str">
            <v>Affirmed</v>
          </cell>
          <cell r="G1951">
            <v>38097</v>
          </cell>
          <cell r="H1951" t="str">
            <v>A+</v>
          </cell>
          <cell r="I1951" t="str">
            <v>Rating Outlook Stable</v>
          </cell>
        </row>
        <row r="1952">
          <cell r="A1952">
            <v>80360039</v>
          </cell>
          <cell r="B1952" t="str">
            <v>Banca 121</v>
          </cell>
          <cell r="C1952" t="str">
            <v>Banks</v>
          </cell>
          <cell r="D1952" t="str">
            <v>ITALY</v>
          </cell>
          <cell r="E1952" t="str">
            <v>N</v>
          </cell>
          <cell r="F1952" t="str">
            <v>Withdrawn</v>
          </cell>
          <cell r="G1952">
            <v>37629</v>
          </cell>
          <cell r="H1952" t="str">
            <v>NR</v>
          </cell>
          <cell r="I1952" t="str">
            <v>Not on Rating Watch</v>
          </cell>
        </row>
        <row r="1953">
          <cell r="A1953">
            <v>80360041</v>
          </cell>
          <cell r="B1953" t="str">
            <v>Jardine Fleming Bank Limited</v>
          </cell>
          <cell r="C1953" t="str">
            <v>Banks</v>
          </cell>
          <cell r="D1953" t="str">
            <v>HONG KONG</v>
          </cell>
          <cell r="E1953" t="str">
            <v>N</v>
          </cell>
          <cell r="F1953" t="str">
            <v>Withdrawn</v>
          </cell>
          <cell r="G1953">
            <v>37078</v>
          </cell>
          <cell r="H1953" t="str">
            <v>NR</v>
          </cell>
        </row>
        <row r="1954">
          <cell r="A1954">
            <v>80360042</v>
          </cell>
          <cell r="B1954" t="str">
            <v>Caja de Ahorros y Monte de Piedad de Madrid</v>
          </cell>
          <cell r="C1954" t="str">
            <v>Banks</v>
          </cell>
          <cell r="D1954" t="str">
            <v>SPAIN</v>
          </cell>
          <cell r="E1954" t="str">
            <v>Y</v>
          </cell>
          <cell r="F1954" t="str">
            <v>Affirmed</v>
          </cell>
          <cell r="G1954">
            <v>38121</v>
          </cell>
          <cell r="H1954" t="str">
            <v>AA-</v>
          </cell>
          <cell r="I1954" t="str">
            <v>Rating Outlook Stable</v>
          </cell>
        </row>
        <row r="1955">
          <cell r="A1955">
            <v>80360043</v>
          </cell>
          <cell r="B1955" t="str">
            <v>Banco de Credito Local de Espana</v>
          </cell>
          <cell r="C1955" t="str">
            <v>Banks</v>
          </cell>
          <cell r="D1955" t="str">
            <v>SPAIN</v>
          </cell>
          <cell r="E1955" t="str">
            <v>Y</v>
          </cell>
          <cell r="F1955" t="str">
            <v>Affirmed</v>
          </cell>
          <cell r="G1955">
            <v>38181</v>
          </cell>
          <cell r="H1955" t="str">
            <v>AA-</v>
          </cell>
          <cell r="I1955" t="str">
            <v>Rating Outlook Stable</v>
          </cell>
        </row>
        <row r="1956">
          <cell r="A1956">
            <v>80360044</v>
          </cell>
          <cell r="B1956" t="str">
            <v>Hidroelectrica del Cantabrico - Hidrocantabrico</v>
          </cell>
          <cell r="C1956" t="str">
            <v>Corporates</v>
          </cell>
          <cell r="D1956" t="str">
            <v>SPAIN</v>
          </cell>
          <cell r="E1956" t="str">
            <v>Y</v>
          </cell>
          <cell r="F1956" t="str">
            <v>Affirmed</v>
          </cell>
          <cell r="G1956">
            <v>38198</v>
          </cell>
          <cell r="H1956" t="str">
            <v>BBB</v>
          </cell>
          <cell r="I1956" t="str">
            <v>Rating Outlook Positive</v>
          </cell>
        </row>
        <row r="1957">
          <cell r="A1957">
            <v>80360045</v>
          </cell>
          <cell r="B1957" t="str">
            <v>Telefonica</v>
          </cell>
          <cell r="C1957" t="str">
            <v>Corporates</v>
          </cell>
          <cell r="D1957" t="str">
            <v>SPAIN</v>
          </cell>
          <cell r="E1957" t="str">
            <v>Y</v>
          </cell>
          <cell r="F1957" t="str">
            <v>Affirmed</v>
          </cell>
          <cell r="G1957">
            <v>38253</v>
          </cell>
          <cell r="H1957" t="str">
            <v>A</v>
          </cell>
          <cell r="I1957" t="str">
            <v>Rating Outlook Stable</v>
          </cell>
        </row>
        <row r="1958">
          <cell r="A1958">
            <v>80360046</v>
          </cell>
          <cell r="B1958" t="str">
            <v>First Active plc.</v>
          </cell>
          <cell r="C1958" t="str">
            <v>Banks</v>
          </cell>
          <cell r="D1958" t="str">
            <v>IRELAND</v>
          </cell>
          <cell r="E1958" t="str">
            <v>Y</v>
          </cell>
          <cell r="F1958" t="str">
            <v>Upgrade</v>
          </cell>
          <cell r="G1958">
            <v>38042</v>
          </cell>
          <cell r="H1958" t="str">
            <v>AA</v>
          </cell>
          <cell r="I1958" t="str">
            <v>Rating Outlook Stable</v>
          </cell>
        </row>
        <row r="1959">
          <cell r="A1959">
            <v>80360047</v>
          </cell>
          <cell r="B1959" t="str">
            <v>CPR</v>
          </cell>
          <cell r="C1959" t="str">
            <v>Banks</v>
          </cell>
          <cell r="D1959" t="str">
            <v>FRANCE</v>
          </cell>
          <cell r="E1959" t="str">
            <v>N</v>
          </cell>
          <cell r="F1959" t="str">
            <v>Withdrawn</v>
          </cell>
          <cell r="G1959">
            <v>37391</v>
          </cell>
          <cell r="H1959" t="str">
            <v>NR</v>
          </cell>
          <cell r="I1959" t="str">
            <v>Not on Rating Watch</v>
          </cell>
        </row>
        <row r="1960">
          <cell r="A1960">
            <v>80360048</v>
          </cell>
          <cell r="B1960" t="str">
            <v>Credit Cooperatif</v>
          </cell>
          <cell r="C1960" t="str">
            <v>Banks</v>
          </cell>
          <cell r="D1960" t="str">
            <v>FRANCE</v>
          </cell>
          <cell r="E1960" t="str">
            <v>Y</v>
          </cell>
          <cell r="F1960" t="str">
            <v>Affirmed</v>
          </cell>
          <cell r="G1960">
            <v>37929</v>
          </cell>
          <cell r="H1960" t="str">
            <v>A+</v>
          </cell>
          <cell r="I1960" t="str">
            <v>Rating Outlook Stable</v>
          </cell>
        </row>
        <row r="1961">
          <cell r="A1961">
            <v>80360049</v>
          </cell>
          <cell r="B1961" t="str">
            <v>Caisse Centrale de Credit Cooperatif ( CCCC )</v>
          </cell>
          <cell r="C1961" t="str">
            <v>Banks</v>
          </cell>
          <cell r="D1961" t="str">
            <v>FRANCE</v>
          </cell>
          <cell r="E1961" t="str">
            <v>N</v>
          </cell>
          <cell r="F1961" t="str">
            <v>Withdrawn</v>
          </cell>
          <cell r="G1961">
            <v>37929</v>
          </cell>
          <cell r="H1961" t="str">
            <v>NR</v>
          </cell>
        </row>
        <row r="1962">
          <cell r="A1962">
            <v>80360050</v>
          </cell>
          <cell r="B1962" t="str">
            <v>Banco Bilbao Vizcaya Argentaria Brasil</v>
          </cell>
          <cell r="C1962" t="str">
            <v>Banks</v>
          </cell>
          <cell r="D1962" t="str">
            <v>BRAZIL</v>
          </cell>
          <cell r="E1962" t="str">
            <v>N</v>
          </cell>
          <cell r="F1962" t="str">
            <v>Affirmed</v>
          </cell>
          <cell r="G1962">
            <v>37777</v>
          </cell>
          <cell r="H1962" t="str">
            <v>B</v>
          </cell>
          <cell r="I1962" t="str">
            <v>Rating Outlook Positive</v>
          </cell>
        </row>
        <row r="1963">
          <cell r="A1963">
            <v>80360051</v>
          </cell>
          <cell r="B1963" t="str">
            <v>Bank Leumi</v>
          </cell>
          <cell r="C1963" t="str">
            <v>Banks</v>
          </cell>
          <cell r="D1963" t="str">
            <v>ISRAEL</v>
          </cell>
          <cell r="E1963" t="str">
            <v>Y</v>
          </cell>
          <cell r="F1963" t="str">
            <v>Downgrade</v>
          </cell>
          <cell r="G1963">
            <v>37726</v>
          </cell>
          <cell r="H1963" t="str">
            <v>BBB+</v>
          </cell>
          <cell r="I1963" t="str">
            <v>Rating Outlook Stable</v>
          </cell>
        </row>
        <row r="1964">
          <cell r="A1964">
            <v>80360052</v>
          </cell>
          <cell r="B1964" t="str">
            <v>DePfa [Mortgage Pfandbriefe]</v>
          </cell>
          <cell r="C1964" t="str">
            <v>Financial Institutions</v>
          </cell>
          <cell r="D1964" t="str">
            <v>GERMANY</v>
          </cell>
          <cell r="E1964" t="str">
            <v>Y</v>
          </cell>
          <cell r="F1964" t="str">
            <v>Affirmed</v>
          </cell>
          <cell r="G1964">
            <v>38047</v>
          </cell>
          <cell r="H1964" t="str">
            <v>AAA</v>
          </cell>
        </row>
        <row r="1965">
          <cell r="A1965">
            <v>80360053</v>
          </cell>
          <cell r="B1965" t="str">
            <v>DePfa [Public Sector Pfandbriefe]</v>
          </cell>
          <cell r="C1965" t="str">
            <v>Financial Institutions</v>
          </cell>
          <cell r="D1965" t="str">
            <v>GERMANY</v>
          </cell>
          <cell r="E1965" t="str">
            <v>Y</v>
          </cell>
          <cell r="F1965" t="str">
            <v>Affirmed</v>
          </cell>
          <cell r="G1965">
            <v>38047</v>
          </cell>
          <cell r="H1965" t="str">
            <v>AAA</v>
          </cell>
        </row>
        <row r="1966">
          <cell r="A1966">
            <v>80360054</v>
          </cell>
          <cell r="B1966" t="str">
            <v>Citibank International Bank</v>
          </cell>
          <cell r="C1966" t="str">
            <v>Banks</v>
          </cell>
          <cell r="D1966" t="str">
            <v>UNITED KINGDOM</v>
          </cell>
          <cell r="E1966" t="str">
            <v>Y</v>
          </cell>
          <cell r="F1966" t="str">
            <v>Affirmed</v>
          </cell>
          <cell r="G1966">
            <v>37817</v>
          </cell>
          <cell r="H1966" t="str">
            <v>AA+</v>
          </cell>
          <cell r="I1966" t="str">
            <v>Rating Outlook Stable</v>
          </cell>
        </row>
        <row r="1967">
          <cell r="A1967">
            <v>80360055</v>
          </cell>
          <cell r="B1967" t="str">
            <v>Credit Maritime Mutuel</v>
          </cell>
          <cell r="C1967" t="str">
            <v>Banks</v>
          </cell>
          <cell r="D1967" t="str">
            <v>FRANCE</v>
          </cell>
          <cell r="E1967" t="str">
            <v>Y</v>
          </cell>
          <cell r="F1967" t="str">
            <v>Downgrade</v>
          </cell>
          <cell r="G1967">
            <v>37823</v>
          </cell>
          <cell r="H1967" t="str">
            <v>A+</v>
          </cell>
          <cell r="I1967" t="str">
            <v>Rating Outlook Stable</v>
          </cell>
        </row>
        <row r="1968">
          <cell r="A1968">
            <v>80360056</v>
          </cell>
          <cell r="B1968" t="str">
            <v>Coventry Building Society</v>
          </cell>
          <cell r="C1968" t="str">
            <v>Banks</v>
          </cell>
          <cell r="D1968" t="str">
            <v>UNITED KINGDOM</v>
          </cell>
          <cell r="E1968" t="str">
            <v>Y</v>
          </cell>
          <cell r="F1968" t="str">
            <v>New Rating</v>
          </cell>
          <cell r="G1968">
            <v>34520</v>
          </cell>
          <cell r="H1968" t="str">
            <v>A</v>
          </cell>
          <cell r="I1968" t="str">
            <v>Rating Outlook Stable</v>
          </cell>
        </row>
        <row r="1969">
          <cell r="A1969">
            <v>80360057</v>
          </cell>
          <cell r="B1969" t="str">
            <v>Suncorp-Metway Limited</v>
          </cell>
          <cell r="C1969" t="str">
            <v>Banks</v>
          </cell>
          <cell r="D1969" t="str">
            <v>AUSTRALIA</v>
          </cell>
          <cell r="E1969" t="str">
            <v>Y</v>
          </cell>
          <cell r="F1969" t="str">
            <v>Affirmed</v>
          </cell>
          <cell r="G1969">
            <v>37280</v>
          </cell>
          <cell r="H1969" t="str">
            <v>A</v>
          </cell>
          <cell r="I1969" t="str">
            <v>Rating Outlook Stable</v>
          </cell>
        </row>
        <row r="1970">
          <cell r="A1970">
            <v>80360059</v>
          </cell>
          <cell r="B1970" t="str">
            <v>Credit Agricole S.A.</v>
          </cell>
          <cell r="C1970" t="str">
            <v>Banks</v>
          </cell>
          <cell r="D1970" t="str">
            <v>FRANCE</v>
          </cell>
          <cell r="E1970" t="str">
            <v>Y</v>
          </cell>
          <cell r="F1970" t="str">
            <v>Downgrade</v>
          </cell>
          <cell r="G1970">
            <v>37778</v>
          </cell>
          <cell r="H1970" t="str">
            <v>AA</v>
          </cell>
          <cell r="I1970" t="str">
            <v>Rating Outlook Stable</v>
          </cell>
        </row>
        <row r="1971">
          <cell r="A1971">
            <v>80360060</v>
          </cell>
          <cell r="B1971" t="str">
            <v>Gulf Bank</v>
          </cell>
          <cell r="C1971" t="str">
            <v>Banks</v>
          </cell>
          <cell r="D1971" t="str">
            <v>KUWAIT</v>
          </cell>
          <cell r="E1971" t="str">
            <v>Y</v>
          </cell>
          <cell r="F1971" t="str">
            <v>Upgrade</v>
          </cell>
          <cell r="G1971">
            <v>37428</v>
          </cell>
          <cell r="H1971" t="str">
            <v>A-</v>
          </cell>
          <cell r="I1971" t="str">
            <v>Rating Outlook Stable</v>
          </cell>
        </row>
        <row r="1972">
          <cell r="A1972">
            <v>80360063</v>
          </cell>
          <cell r="B1972" t="str">
            <v>Bank Nederlandse Gemeenten</v>
          </cell>
          <cell r="C1972" t="str">
            <v>Banks</v>
          </cell>
          <cell r="D1972" t="str">
            <v>NETHERLANDS</v>
          </cell>
          <cell r="E1972" t="str">
            <v>Y</v>
          </cell>
          <cell r="F1972" t="str">
            <v>Affirmed</v>
          </cell>
          <cell r="G1972">
            <v>38078</v>
          </cell>
          <cell r="H1972" t="str">
            <v>AAA</v>
          </cell>
          <cell r="I1972" t="str">
            <v>Rating Outlook Stable</v>
          </cell>
        </row>
        <row r="1973">
          <cell r="A1973">
            <v>80360064</v>
          </cell>
          <cell r="B1973" t="str">
            <v>Banco de Andalucia</v>
          </cell>
          <cell r="C1973" t="str">
            <v>Banks</v>
          </cell>
          <cell r="D1973" t="str">
            <v>SPAIN</v>
          </cell>
          <cell r="E1973" t="str">
            <v>Y</v>
          </cell>
          <cell r="F1973" t="str">
            <v>Affirmed</v>
          </cell>
          <cell r="G1973">
            <v>38114</v>
          </cell>
          <cell r="H1973" t="str">
            <v>AA-</v>
          </cell>
          <cell r="I1973" t="str">
            <v>Rating Outlook Stable</v>
          </cell>
        </row>
        <row r="1974">
          <cell r="A1974">
            <v>80360065</v>
          </cell>
          <cell r="B1974" t="str">
            <v>Landesbank Rheinland-Pfalz Girozentrale (Guaranteed)</v>
          </cell>
          <cell r="C1974" t="str">
            <v>Banks</v>
          </cell>
          <cell r="D1974" t="str">
            <v>GERMANY</v>
          </cell>
          <cell r="E1974" t="str">
            <v>Y</v>
          </cell>
          <cell r="F1974" t="str">
            <v>Affirmed</v>
          </cell>
          <cell r="G1974">
            <v>38169</v>
          </cell>
          <cell r="H1974" t="str">
            <v>AAA</v>
          </cell>
          <cell r="I1974" t="str">
            <v>Rating Outlook Stable</v>
          </cell>
        </row>
        <row r="1975">
          <cell r="A1975">
            <v>80360068</v>
          </cell>
          <cell r="B1975" t="str">
            <v>Skipton Building Society</v>
          </cell>
          <cell r="C1975" t="str">
            <v>Banks</v>
          </cell>
          <cell r="D1975" t="str">
            <v>UNITED KINGDOM</v>
          </cell>
          <cell r="E1975" t="str">
            <v>Y</v>
          </cell>
          <cell r="F1975" t="str">
            <v>New Rating</v>
          </cell>
          <cell r="G1975">
            <v>36143</v>
          </cell>
          <cell r="H1975" t="str">
            <v>A</v>
          </cell>
          <cell r="I1975" t="str">
            <v>Rating Outlook Stable</v>
          </cell>
        </row>
        <row r="1976">
          <cell r="A1976">
            <v>80360069</v>
          </cell>
          <cell r="B1976" t="str">
            <v>Chelsea Building Society (The)</v>
          </cell>
          <cell r="C1976" t="str">
            <v>Banks</v>
          </cell>
          <cell r="D1976" t="str">
            <v>UNITED KINGDOM</v>
          </cell>
          <cell r="E1976" t="str">
            <v>Y</v>
          </cell>
          <cell r="F1976" t="str">
            <v>New Rating</v>
          </cell>
          <cell r="G1976">
            <v>38180</v>
          </cell>
          <cell r="H1976" t="str">
            <v>A</v>
          </cell>
          <cell r="I1976" t="str">
            <v>Rating Outlook Stable</v>
          </cell>
        </row>
        <row r="1977">
          <cell r="A1977">
            <v>80360070</v>
          </cell>
          <cell r="B1977" t="str">
            <v>Standard Bank of South Africa Limited</v>
          </cell>
          <cell r="C1977" t="str">
            <v>Banks</v>
          </cell>
          <cell r="D1977" t="str">
            <v>SOUTH AFRICA</v>
          </cell>
          <cell r="E1977" t="str">
            <v>Y</v>
          </cell>
          <cell r="F1977" t="str">
            <v>Affirmed</v>
          </cell>
          <cell r="G1977">
            <v>38147</v>
          </cell>
          <cell r="H1977" t="str">
            <v>BBB</v>
          </cell>
          <cell r="I1977" t="str">
            <v>Rating Outlook Stable</v>
          </cell>
        </row>
        <row r="1978">
          <cell r="A1978">
            <v>80360073</v>
          </cell>
          <cell r="B1978" t="str">
            <v>Storebrand Bank (Formerly Finansbanken)</v>
          </cell>
          <cell r="C1978" t="str">
            <v>Banks</v>
          </cell>
          <cell r="D1978" t="str">
            <v>NORWAY</v>
          </cell>
          <cell r="E1978" t="str">
            <v>N</v>
          </cell>
          <cell r="F1978" t="str">
            <v>Withdrawn</v>
          </cell>
          <cell r="G1978">
            <v>38033</v>
          </cell>
          <cell r="H1978" t="str">
            <v>NR</v>
          </cell>
        </row>
        <row r="1979">
          <cell r="A1979">
            <v>80360074</v>
          </cell>
          <cell r="B1979" t="str">
            <v>Portman Building Society</v>
          </cell>
          <cell r="C1979" t="str">
            <v>Banks</v>
          </cell>
          <cell r="D1979" t="str">
            <v>UNITED KINGDOM</v>
          </cell>
          <cell r="E1979" t="str">
            <v>Y</v>
          </cell>
          <cell r="F1979" t="str">
            <v>New Rating</v>
          </cell>
          <cell r="G1979">
            <v>38145</v>
          </cell>
          <cell r="H1979" t="str">
            <v>A</v>
          </cell>
          <cell r="I1979" t="str">
            <v>Rating Outlook Stable</v>
          </cell>
        </row>
        <row r="1980">
          <cell r="A1980">
            <v>80360076</v>
          </cell>
          <cell r="B1980" t="str">
            <v>Investec Limited</v>
          </cell>
          <cell r="C1980" t="str">
            <v>Banks</v>
          </cell>
          <cell r="D1980" t="str">
            <v>SOUTH AFRICA</v>
          </cell>
          <cell r="E1980" t="str">
            <v>Y</v>
          </cell>
          <cell r="F1980" t="str">
            <v>Upgrade</v>
          </cell>
          <cell r="G1980">
            <v>37743</v>
          </cell>
          <cell r="H1980" t="str">
            <v>BBB</v>
          </cell>
          <cell r="I1980" t="str">
            <v>Rating Outlook Stable</v>
          </cell>
        </row>
        <row r="1981">
          <cell r="A1981">
            <v>80360077</v>
          </cell>
          <cell r="B1981" t="str">
            <v>ABSA Bank Limited</v>
          </cell>
          <cell r="C1981" t="str">
            <v>Banks</v>
          </cell>
          <cell r="D1981" t="str">
            <v>SOUTH AFRICA</v>
          </cell>
          <cell r="E1981" t="str">
            <v>Y</v>
          </cell>
          <cell r="F1981" t="str">
            <v>Affirmed</v>
          </cell>
          <cell r="G1981">
            <v>38043</v>
          </cell>
          <cell r="H1981" t="str">
            <v>BBB</v>
          </cell>
          <cell r="I1981" t="str">
            <v>Rating Outlook Stable</v>
          </cell>
        </row>
        <row r="1982">
          <cell r="A1982">
            <v>80360079</v>
          </cell>
          <cell r="B1982" t="str">
            <v>Clearstream Banking, Luxembourg</v>
          </cell>
          <cell r="C1982" t="str">
            <v>Banks</v>
          </cell>
          <cell r="D1982" t="str">
            <v>LUXEMBOURG</v>
          </cell>
          <cell r="E1982" t="str">
            <v>Y</v>
          </cell>
          <cell r="F1982" t="str">
            <v>Affirmed</v>
          </cell>
          <cell r="G1982">
            <v>37916</v>
          </cell>
          <cell r="H1982" t="str">
            <v>AA+</v>
          </cell>
          <cell r="I1982" t="str">
            <v>Rating Outlook Stable</v>
          </cell>
        </row>
        <row r="1983">
          <cell r="A1983">
            <v>80360080</v>
          </cell>
          <cell r="B1983" t="str">
            <v>Locafinanciere</v>
          </cell>
          <cell r="C1983" t="str">
            <v>Banks</v>
          </cell>
          <cell r="D1983" t="str">
            <v>FRANCE</v>
          </cell>
          <cell r="E1983" t="str">
            <v>N</v>
          </cell>
          <cell r="F1983" t="str">
            <v>Withdrawn</v>
          </cell>
          <cell r="G1983">
            <v>37007</v>
          </cell>
          <cell r="H1983" t="str">
            <v>NR</v>
          </cell>
          <cell r="I1983" t="str">
            <v>Rating Watch Off</v>
          </cell>
        </row>
        <row r="1984">
          <cell r="A1984">
            <v>80360082</v>
          </cell>
          <cell r="B1984" t="str">
            <v>Banco Boavista Interatlantico</v>
          </cell>
          <cell r="C1984" t="str">
            <v>Banks</v>
          </cell>
          <cell r="D1984" t="str">
            <v>BRAZIL</v>
          </cell>
          <cell r="E1984" t="str">
            <v>N</v>
          </cell>
          <cell r="F1984" t="str">
            <v>Withdrawn</v>
          </cell>
          <cell r="G1984">
            <v>36999</v>
          </cell>
          <cell r="H1984" t="str">
            <v>NR</v>
          </cell>
        </row>
        <row r="1985">
          <cell r="A1985">
            <v>80360083</v>
          </cell>
          <cell r="B1985" t="str">
            <v>Banco Bandeirantes</v>
          </cell>
          <cell r="C1985" t="str">
            <v>Banks</v>
          </cell>
          <cell r="D1985" t="str">
            <v>BRAZIL</v>
          </cell>
          <cell r="E1985" t="str">
            <v>N</v>
          </cell>
          <cell r="F1985" t="str">
            <v>Withdrawn</v>
          </cell>
          <cell r="G1985">
            <v>36969</v>
          </cell>
          <cell r="H1985" t="str">
            <v>NR</v>
          </cell>
        </row>
        <row r="1986">
          <cell r="A1986">
            <v>80360084</v>
          </cell>
          <cell r="B1986" t="str">
            <v>O'Higgins Central Hispanoamericano</v>
          </cell>
          <cell r="C1986" t="str">
            <v>Banks</v>
          </cell>
          <cell r="D1986" t="str">
            <v>CHILE</v>
          </cell>
          <cell r="E1986" t="str">
            <v>N</v>
          </cell>
          <cell r="F1986" t="str">
            <v>Withdrawn</v>
          </cell>
          <cell r="G1986">
            <v>36350</v>
          </cell>
          <cell r="H1986" t="str">
            <v>NR</v>
          </cell>
        </row>
        <row r="1987">
          <cell r="A1987">
            <v>80360085</v>
          </cell>
          <cell r="B1987" t="str">
            <v>Kas Bank</v>
          </cell>
          <cell r="C1987" t="str">
            <v>Banks</v>
          </cell>
          <cell r="D1987" t="str">
            <v>NETHERLANDS</v>
          </cell>
          <cell r="E1987" t="str">
            <v>N</v>
          </cell>
          <cell r="F1987" t="str">
            <v>Withdrawn</v>
          </cell>
          <cell r="G1987">
            <v>37797</v>
          </cell>
          <cell r="H1987" t="str">
            <v>NR</v>
          </cell>
          <cell r="I1987" t="str">
            <v>Rating Outlook Off</v>
          </cell>
        </row>
        <row r="1988">
          <cell r="A1988">
            <v>80360086</v>
          </cell>
          <cell r="B1988" t="str">
            <v>Bankgesellschaft Berlin AG</v>
          </cell>
          <cell r="C1988" t="str">
            <v>Banks</v>
          </cell>
          <cell r="D1988" t="str">
            <v>GERMANY</v>
          </cell>
          <cell r="E1988" t="str">
            <v>Y</v>
          </cell>
          <cell r="F1988" t="str">
            <v>Downgrade</v>
          </cell>
          <cell r="G1988">
            <v>38169</v>
          </cell>
          <cell r="H1988" t="str">
            <v>BBB+</v>
          </cell>
          <cell r="I1988" t="str">
            <v>Rating Outlook Evolving</v>
          </cell>
        </row>
        <row r="1989">
          <cell r="A1989">
            <v>80360087</v>
          </cell>
          <cell r="B1989" t="str">
            <v>Credit Professionnel</v>
          </cell>
          <cell r="C1989" t="str">
            <v>Banks</v>
          </cell>
          <cell r="D1989" t="str">
            <v>BELGIUM</v>
          </cell>
          <cell r="E1989" t="str">
            <v>Y</v>
          </cell>
          <cell r="F1989" t="str">
            <v>New Rating</v>
          </cell>
          <cell r="G1989">
            <v>37965</v>
          </cell>
          <cell r="H1989" t="str">
            <v>A-</v>
          </cell>
          <cell r="I1989" t="str">
            <v>Rating Outlook Stable</v>
          </cell>
        </row>
        <row r="1990">
          <cell r="A1990">
            <v>80360088</v>
          </cell>
          <cell r="B1990" t="str">
            <v>Osmanli Bankasi</v>
          </cell>
          <cell r="C1990" t="str">
            <v>Banks</v>
          </cell>
          <cell r="D1990" t="str">
            <v>TURKEY</v>
          </cell>
          <cell r="E1990" t="str">
            <v>N</v>
          </cell>
          <cell r="F1990" t="str">
            <v>Withdrawn</v>
          </cell>
          <cell r="G1990">
            <v>37244</v>
          </cell>
          <cell r="H1990" t="str">
            <v>NR</v>
          </cell>
          <cell r="I1990" t="str">
            <v>Not on Rating Watch</v>
          </cell>
        </row>
        <row r="1991">
          <cell r="A1991">
            <v>80360089</v>
          </cell>
          <cell r="B1991" t="str">
            <v>National Bank of Egypt (UK) Limited</v>
          </cell>
          <cell r="C1991" t="str">
            <v>Banks</v>
          </cell>
          <cell r="D1991" t="str">
            <v>UNITED KINGDOM</v>
          </cell>
          <cell r="E1991" t="str">
            <v>Y</v>
          </cell>
          <cell r="F1991" t="str">
            <v>Affirmed</v>
          </cell>
          <cell r="G1991">
            <v>37609</v>
          </cell>
          <cell r="H1991" t="str">
            <v>BB+</v>
          </cell>
          <cell r="I1991" t="str">
            <v>Rating Outlook Stable</v>
          </cell>
        </row>
        <row r="1992">
          <cell r="A1992">
            <v>80360090</v>
          </cell>
          <cell r="B1992" t="str">
            <v>Trust Bank</v>
          </cell>
          <cell r="C1992" t="str">
            <v>Banks</v>
          </cell>
          <cell r="D1992" t="str">
            <v>AUSTRALIA</v>
          </cell>
          <cell r="E1992" t="str">
            <v>N</v>
          </cell>
          <cell r="F1992" t="str">
            <v>Withdrawn</v>
          </cell>
          <cell r="G1992">
            <v>36627</v>
          </cell>
          <cell r="H1992" t="str">
            <v>NR</v>
          </cell>
        </row>
        <row r="1993">
          <cell r="A1993">
            <v>80360091</v>
          </cell>
          <cell r="B1993" t="str">
            <v>State Street Banque</v>
          </cell>
          <cell r="C1993" t="str">
            <v>Banks</v>
          </cell>
          <cell r="D1993" t="str">
            <v>FRANCE</v>
          </cell>
          <cell r="E1993" t="str">
            <v>Y</v>
          </cell>
          <cell r="F1993" t="str">
            <v>Downgrade</v>
          </cell>
          <cell r="G1993">
            <v>37859</v>
          </cell>
          <cell r="H1993" t="str">
            <v>AA-</v>
          </cell>
          <cell r="I1993" t="str">
            <v>Rating Outlook Negative</v>
          </cell>
        </row>
        <row r="1994">
          <cell r="A1994">
            <v>80360094</v>
          </cell>
          <cell r="B1994" t="str">
            <v>Bahrain International Bank</v>
          </cell>
          <cell r="C1994" t="str">
            <v>Banks</v>
          </cell>
          <cell r="D1994" t="str">
            <v>BAHRAIN</v>
          </cell>
          <cell r="E1994" t="str">
            <v>N</v>
          </cell>
          <cell r="F1994" t="str">
            <v>Withdrawn</v>
          </cell>
          <cell r="G1994">
            <v>38189</v>
          </cell>
          <cell r="H1994" t="str">
            <v>NR</v>
          </cell>
        </row>
        <row r="1995">
          <cell r="A1995">
            <v>80360095</v>
          </cell>
          <cell r="B1995" t="str">
            <v>Nordea Bank Finland</v>
          </cell>
          <cell r="C1995" t="str">
            <v>Banks</v>
          </cell>
          <cell r="D1995" t="str">
            <v>FINLAND</v>
          </cell>
          <cell r="E1995" t="str">
            <v>Y</v>
          </cell>
          <cell r="F1995" t="str">
            <v>Affirmed</v>
          </cell>
          <cell r="G1995">
            <v>38230</v>
          </cell>
          <cell r="H1995" t="str">
            <v>AA-</v>
          </cell>
          <cell r="I1995" t="str">
            <v>Rating Outlook Stable</v>
          </cell>
        </row>
        <row r="1996">
          <cell r="A1996">
            <v>80360096</v>
          </cell>
          <cell r="B1996" t="str">
            <v>PT Bank Internasional Indonesia Tbk</v>
          </cell>
          <cell r="C1996" t="str">
            <v>Financial Institutions</v>
          </cell>
          <cell r="D1996" t="str">
            <v>INDONESIA</v>
          </cell>
          <cell r="E1996" t="str">
            <v>Y</v>
          </cell>
          <cell r="F1996" t="str">
            <v>Upgrade</v>
          </cell>
          <cell r="G1996">
            <v>38114</v>
          </cell>
          <cell r="H1996" t="str">
            <v>B+</v>
          </cell>
          <cell r="I1996" t="str">
            <v>Rating Outlook Stable</v>
          </cell>
        </row>
        <row r="1997">
          <cell r="A1997">
            <v>80360097</v>
          </cell>
          <cell r="B1997" t="str">
            <v>St. George Bank</v>
          </cell>
          <cell r="C1997" t="str">
            <v>Banks</v>
          </cell>
          <cell r="D1997" t="str">
            <v>AUSTRALIA</v>
          </cell>
          <cell r="E1997" t="str">
            <v>Y</v>
          </cell>
          <cell r="F1997" t="str">
            <v>Upgrade</v>
          </cell>
          <cell r="G1997">
            <v>36913</v>
          </cell>
          <cell r="H1997" t="str">
            <v>A+</v>
          </cell>
          <cell r="I1997" t="str">
            <v>Rating Outlook Stable</v>
          </cell>
        </row>
        <row r="1998">
          <cell r="A1998">
            <v>80360099</v>
          </cell>
          <cell r="B1998" t="str">
            <v>DePfa-Bank Europe PLC</v>
          </cell>
          <cell r="C1998" t="str">
            <v>Banks</v>
          </cell>
          <cell r="D1998" t="str">
            <v>IRELAND</v>
          </cell>
          <cell r="E1998" t="str">
            <v>N</v>
          </cell>
          <cell r="F1998" t="str">
            <v>Withdrawn</v>
          </cell>
          <cell r="G1998">
            <v>37750</v>
          </cell>
          <cell r="H1998" t="str">
            <v>NR</v>
          </cell>
        </row>
        <row r="1999">
          <cell r="A1999">
            <v>80360100</v>
          </cell>
          <cell r="B1999" t="str">
            <v>West Bromwich Building Society</v>
          </cell>
          <cell r="C1999" t="str">
            <v>Banks</v>
          </cell>
          <cell r="D1999" t="str">
            <v>UNITED KINGDOM</v>
          </cell>
          <cell r="E1999" t="str">
            <v>Y</v>
          </cell>
          <cell r="F1999" t="str">
            <v>New Rating</v>
          </cell>
          <cell r="G1999">
            <v>38236</v>
          </cell>
          <cell r="H1999" t="str">
            <v>A</v>
          </cell>
          <cell r="I1999" t="str">
            <v>Rating Outlook Stable</v>
          </cell>
        </row>
        <row r="2000">
          <cell r="A2000">
            <v>80360101</v>
          </cell>
          <cell r="B2000" t="str">
            <v>SEPI (Guaranteed)</v>
          </cell>
          <cell r="C2000" t="str">
            <v>Corporates</v>
          </cell>
          <cell r="D2000" t="str">
            <v>SPAIN</v>
          </cell>
          <cell r="E2000" t="str">
            <v>N</v>
          </cell>
          <cell r="F2000" t="str">
            <v>Upgrade</v>
          </cell>
          <cell r="G2000">
            <v>37974</v>
          </cell>
          <cell r="H2000" t="str">
            <v>AAA</v>
          </cell>
          <cell r="I2000" t="str">
            <v>Rating Outlook Stable</v>
          </cell>
        </row>
        <row r="2001">
          <cell r="A2001">
            <v>80360103</v>
          </cell>
          <cell r="B2001" t="str">
            <v>Industrial Bank of Korea</v>
          </cell>
          <cell r="C2001" t="str">
            <v>Banks</v>
          </cell>
          <cell r="D2001" t="str">
            <v>KOREA, REPUBLIC OF</v>
          </cell>
          <cell r="E2001" t="str">
            <v>Y</v>
          </cell>
          <cell r="F2001" t="str">
            <v>Upgrade</v>
          </cell>
          <cell r="G2001">
            <v>37434</v>
          </cell>
          <cell r="H2001" t="str">
            <v>A</v>
          </cell>
          <cell r="I2001" t="str">
            <v>Rating Outlook Stable</v>
          </cell>
        </row>
        <row r="2002">
          <cell r="A2002">
            <v>80360104</v>
          </cell>
          <cell r="B2002" t="str">
            <v>Hana Bank</v>
          </cell>
          <cell r="C2002" t="str">
            <v>Banks</v>
          </cell>
          <cell r="D2002" t="str">
            <v>KOREA, REPUBLIC OF</v>
          </cell>
          <cell r="E2002" t="str">
            <v>Y</v>
          </cell>
          <cell r="F2002" t="str">
            <v>Affirmed</v>
          </cell>
          <cell r="G2002">
            <v>38211</v>
          </cell>
          <cell r="H2002" t="str">
            <v>BBB+</v>
          </cell>
          <cell r="I2002" t="str">
            <v>Rating Outlook Stable</v>
          </cell>
        </row>
        <row r="2003">
          <cell r="A2003">
            <v>80360105</v>
          </cell>
          <cell r="B2003" t="str">
            <v>Bank of East Asia</v>
          </cell>
          <cell r="C2003" t="str">
            <v>Banks</v>
          </cell>
          <cell r="D2003" t="str">
            <v>HONG KONG</v>
          </cell>
          <cell r="E2003" t="str">
            <v>Y</v>
          </cell>
          <cell r="F2003" t="str">
            <v>Affirmed</v>
          </cell>
          <cell r="G2003">
            <v>38168</v>
          </cell>
          <cell r="H2003" t="str">
            <v>A-</v>
          </cell>
          <cell r="I2003" t="str">
            <v>Rating Outlook Stable</v>
          </cell>
        </row>
        <row r="2004">
          <cell r="A2004">
            <v>80360107</v>
          </cell>
          <cell r="B2004" t="str">
            <v>DBS Bank (Hong Kong) Limited</v>
          </cell>
          <cell r="C2004" t="str">
            <v>Banks</v>
          </cell>
          <cell r="D2004" t="str">
            <v>HONG KONG</v>
          </cell>
          <cell r="E2004" t="str">
            <v>Y</v>
          </cell>
          <cell r="F2004" t="str">
            <v>Affirmed</v>
          </cell>
          <cell r="G2004">
            <v>37823</v>
          </cell>
          <cell r="H2004" t="str">
            <v>A+</v>
          </cell>
          <cell r="I2004" t="str">
            <v>Rating Outlook Stable</v>
          </cell>
        </row>
        <row r="2005">
          <cell r="A2005">
            <v>80360108</v>
          </cell>
          <cell r="B2005" t="str">
            <v>Bank Hapoalim</v>
          </cell>
          <cell r="C2005" t="str">
            <v>Banks</v>
          </cell>
          <cell r="D2005" t="str">
            <v>ISRAEL</v>
          </cell>
          <cell r="E2005" t="str">
            <v>Y</v>
          </cell>
          <cell r="F2005" t="str">
            <v>Downgrade</v>
          </cell>
          <cell r="G2005">
            <v>37726</v>
          </cell>
          <cell r="H2005" t="str">
            <v>BBB+</v>
          </cell>
          <cell r="I2005" t="str">
            <v>Rating Outlook Stable</v>
          </cell>
        </row>
        <row r="2006">
          <cell r="A2006">
            <v>80360109</v>
          </cell>
          <cell r="B2006" t="str">
            <v>Banca Regionale Europea</v>
          </cell>
          <cell r="C2006" t="str">
            <v>Banks</v>
          </cell>
          <cell r="D2006" t="str">
            <v>ITALY</v>
          </cell>
          <cell r="E2006" t="str">
            <v>N</v>
          </cell>
          <cell r="F2006" t="str">
            <v>Withdrawn</v>
          </cell>
          <cell r="G2006">
            <v>37237</v>
          </cell>
          <cell r="H2006" t="str">
            <v>NR</v>
          </cell>
          <cell r="I2006" t="str">
            <v>Not on Rating Watch</v>
          </cell>
        </row>
        <row r="2007">
          <cell r="A2007">
            <v>80360111</v>
          </cell>
          <cell r="B2007" t="str">
            <v>FirstRand Bank</v>
          </cell>
          <cell r="C2007" t="str">
            <v>Banks</v>
          </cell>
          <cell r="D2007" t="str">
            <v>SOUTH AFRICA</v>
          </cell>
          <cell r="E2007" t="str">
            <v>Y</v>
          </cell>
          <cell r="F2007" t="str">
            <v>Upgrade</v>
          </cell>
          <cell r="G2007">
            <v>37743</v>
          </cell>
          <cell r="H2007" t="str">
            <v>BBB</v>
          </cell>
          <cell r="I2007" t="str">
            <v>Rating Outlook Stable</v>
          </cell>
        </row>
        <row r="2008">
          <cell r="A2008">
            <v>80360112</v>
          </cell>
          <cell r="B2008" t="str">
            <v>Landshypotek AB</v>
          </cell>
          <cell r="C2008" t="str">
            <v>Banks</v>
          </cell>
          <cell r="D2008" t="str">
            <v>SWEDEN</v>
          </cell>
          <cell r="E2008" t="str">
            <v>Y</v>
          </cell>
          <cell r="F2008" t="str">
            <v>Affirmed</v>
          </cell>
          <cell r="G2008">
            <v>37609</v>
          </cell>
          <cell r="H2008" t="str">
            <v>A</v>
          </cell>
          <cell r="I2008" t="str">
            <v>Rating Outlook Stable</v>
          </cell>
        </row>
        <row r="2009">
          <cell r="A2009">
            <v>80360113</v>
          </cell>
          <cell r="B2009" t="str">
            <v>Hamburgische Landesbank (Guaranteed)</v>
          </cell>
          <cell r="C2009" t="str">
            <v>Banks</v>
          </cell>
          <cell r="D2009" t="str">
            <v>GERMANY</v>
          </cell>
          <cell r="E2009" t="str">
            <v>N</v>
          </cell>
          <cell r="F2009" t="str">
            <v>Withdrawn</v>
          </cell>
          <cell r="G2009">
            <v>37775</v>
          </cell>
          <cell r="H2009" t="str">
            <v>NR</v>
          </cell>
        </row>
        <row r="2010">
          <cell r="A2010">
            <v>80360114</v>
          </cell>
          <cell r="B2010" t="str">
            <v>Banco FonteCindam</v>
          </cell>
          <cell r="C2010" t="str">
            <v>Banks</v>
          </cell>
          <cell r="D2010" t="str">
            <v>BRAZIL</v>
          </cell>
          <cell r="E2010" t="str">
            <v>N</v>
          </cell>
          <cell r="F2010" t="str">
            <v>Withdrawn</v>
          </cell>
          <cell r="G2010">
            <v>36388</v>
          </cell>
          <cell r="H2010" t="str">
            <v>NR</v>
          </cell>
        </row>
        <row r="2011">
          <cell r="A2011">
            <v>80360115</v>
          </cell>
          <cell r="B2011" t="str">
            <v>Banco BPI</v>
          </cell>
          <cell r="C2011" t="str">
            <v>Banks</v>
          </cell>
          <cell r="D2011" t="str">
            <v>PORTUGAL</v>
          </cell>
          <cell r="E2011" t="str">
            <v>Y</v>
          </cell>
          <cell r="F2011" t="str">
            <v>Affirmed</v>
          </cell>
          <cell r="G2011">
            <v>38245</v>
          </cell>
          <cell r="H2011" t="str">
            <v>A+</v>
          </cell>
          <cell r="I2011" t="str">
            <v>Rating Outlook Stable</v>
          </cell>
        </row>
        <row r="2012">
          <cell r="A2012">
            <v>80360116</v>
          </cell>
          <cell r="B2012" t="str">
            <v>Altadis</v>
          </cell>
          <cell r="C2012" t="str">
            <v>Tobacco</v>
          </cell>
          <cell r="D2012" t="str">
            <v>SPAIN</v>
          </cell>
          <cell r="E2012" t="str">
            <v>Y</v>
          </cell>
          <cell r="F2012" t="str">
            <v>Affirmed</v>
          </cell>
          <cell r="G2012">
            <v>38209</v>
          </cell>
          <cell r="H2012" t="str">
            <v>A-</v>
          </cell>
          <cell r="I2012" t="str">
            <v>Rating Outlook Negative</v>
          </cell>
        </row>
        <row r="2013">
          <cell r="A2013">
            <v>80360117</v>
          </cell>
          <cell r="B2013" t="str">
            <v>Institut Catala de Finances</v>
          </cell>
          <cell r="C2013" t="str">
            <v>Financial Institutions</v>
          </cell>
          <cell r="D2013" t="str">
            <v>SPAIN</v>
          </cell>
          <cell r="E2013" t="str">
            <v>Y</v>
          </cell>
          <cell r="F2013" t="str">
            <v>Affirmed</v>
          </cell>
          <cell r="G2013">
            <v>38253</v>
          </cell>
          <cell r="H2013" t="str">
            <v>A+</v>
          </cell>
          <cell r="I2013" t="str">
            <v>Rating Outlook Negative</v>
          </cell>
        </row>
        <row r="2014">
          <cell r="A2014">
            <v>80360119</v>
          </cell>
          <cell r="B2014" t="str">
            <v>Natexis Banques Populaires</v>
          </cell>
          <cell r="C2014" t="str">
            <v>Banks</v>
          </cell>
          <cell r="D2014" t="str">
            <v>FRANCE</v>
          </cell>
          <cell r="E2014" t="str">
            <v>Y</v>
          </cell>
          <cell r="F2014" t="str">
            <v>Downgrade</v>
          </cell>
          <cell r="G2014">
            <v>37823</v>
          </cell>
          <cell r="H2014" t="str">
            <v>A+</v>
          </cell>
          <cell r="I2014" t="str">
            <v>Rating Outlook Stable</v>
          </cell>
        </row>
        <row r="2015">
          <cell r="A2015">
            <v>80360120</v>
          </cell>
          <cell r="B2015" t="str">
            <v>Bangkok Bank</v>
          </cell>
          <cell r="C2015" t="str">
            <v>Banks</v>
          </cell>
          <cell r="D2015" t="str">
            <v>THAILAND</v>
          </cell>
          <cell r="E2015" t="str">
            <v>Y</v>
          </cell>
          <cell r="F2015" t="str">
            <v>Revision Rating</v>
          </cell>
          <cell r="G2015">
            <v>38138</v>
          </cell>
          <cell r="H2015" t="str">
            <v>BBB-</v>
          </cell>
          <cell r="I2015" t="str">
            <v>Rating Outlook Positive</v>
          </cell>
        </row>
        <row r="2016">
          <cell r="A2016">
            <v>80360121</v>
          </cell>
          <cell r="B2016" t="str">
            <v>Caisse des Depots et Consignations ( CDC )</v>
          </cell>
          <cell r="C2016" t="str">
            <v>Banks</v>
          </cell>
          <cell r="D2016" t="str">
            <v>FRANCE</v>
          </cell>
          <cell r="E2016" t="str">
            <v>Y</v>
          </cell>
          <cell r="F2016" t="str">
            <v>Affirmed</v>
          </cell>
          <cell r="G2016">
            <v>37826</v>
          </cell>
          <cell r="H2016" t="str">
            <v>AAA</v>
          </cell>
          <cell r="I2016" t="str">
            <v>Rating Outlook Stable</v>
          </cell>
        </row>
        <row r="2017">
          <cell r="A2017">
            <v>80360122</v>
          </cell>
          <cell r="B2017" t="str">
            <v>Rolo Banca 1473</v>
          </cell>
          <cell r="C2017" t="str">
            <v>Banks</v>
          </cell>
          <cell r="D2017" t="str">
            <v>ITALY</v>
          </cell>
          <cell r="E2017" t="str">
            <v>N</v>
          </cell>
          <cell r="F2017" t="str">
            <v>Withdrawn</v>
          </cell>
          <cell r="G2017">
            <v>37438</v>
          </cell>
          <cell r="H2017" t="str">
            <v>NR</v>
          </cell>
          <cell r="I2017" t="str">
            <v>Not on Rating Watch</v>
          </cell>
        </row>
        <row r="2018">
          <cell r="A2018">
            <v>80360123</v>
          </cell>
          <cell r="B2018" t="str">
            <v>Ceska Sporitelna</v>
          </cell>
          <cell r="C2018" t="str">
            <v>Banks</v>
          </cell>
          <cell r="D2018" t="str">
            <v>CZECH REPUBLIC</v>
          </cell>
          <cell r="E2018" t="str">
            <v>Y</v>
          </cell>
          <cell r="F2018" t="str">
            <v>Affirmed</v>
          </cell>
          <cell r="G2018">
            <v>38169</v>
          </cell>
          <cell r="H2018" t="str">
            <v>A-</v>
          </cell>
          <cell r="I2018" t="str">
            <v>Rating Outlook Stable</v>
          </cell>
        </row>
        <row r="2019">
          <cell r="A2019">
            <v>80360124</v>
          </cell>
          <cell r="B2019" t="str">
            <v>Ceskoslovenska Obchodni Banka</v>
          </cell>
          <cell r="C2019" t="str">
            <v>Banks</v>
          </cell>
          <cell r="D2019" t="str">
            <v>CZECH REPUBLIC</v>
          </cell>
          <cell r="E2019" t="str">
            <v>Y</v>
          </cell>
          <cell r="F2019" t="str">
            <v>Upgrade</v>
          </cell>
          <cell r="G2019">
            <v>38106</v>
          </cell>
          <cell r="H2019" t="str">
            <v>A+</v>
          </cell>
          <cell r="I2019" t="str">
            <v>Rating Outlook Stable</v>
          </cell>
        </row>
        <row r="2020">
          <cell r="A2020">
            <v>80360125</v>
          </cell>
          <cell r="B2020" t="str">
            <v>ASLK-CGER Bank</v>
          </cell>
          <cell r="C2020" t="str">
            <v>Banks</v>
          </cell>
          <cell r="D2020" t="str">
            <v>BELGIUM</v>
          </cell>
          <cell r="E2020" t="str">
            <v>N</v>
          </cell>
          <cell r="F2020" t="str">
            <v>Withdrawn</v>
          </cell>
          <cell r="G2020">
            <v>36335</v>
          </cell>
          <cell r="H2020" t="str">
            <v>NR</v>
          </cell>
        </row>
        <row r="2021">
          <cell r="A2021">
            <v>80360126</v>
          </cell>
          <cell r="B2021" t="str">
            <v>Alfa Bank</v>
          </cell>
          <cell r="C2021" t="str">
            <v>Banks</v>
          </cell>
          <cell r="D2021" t="str">
            <v>RUSSIAN FEDERATION</v>
          </cell>
          <cell r="E2021" t="str">
            <v>Y</v>
          </cell>
          <cell r="F2021" t="str">
            <v>Affirmed</v>
          </cell>
          <cell r="G2021">
            <v>38176</v>
          </cell>
          <cell r="H2021" t="str">
            <v>B+</v>
          </cell>
          <cell r="I2021" t="str">
            <v>Rating Outlook Stable</v>
          </cell>
        </row>
        <row r="2022">
          <cell r="A2022">
            <v>80360127</v>
          </cell>
          <cell r="B2022" t="str">
            <v>DialogBank</v>
          </cell>
          <cell r="C2022" t="str">
            <v>Banks</v>
          </cell>
          <cell r="D2022" t="str">
            <v>RUSSIAN FEDERATION</v>
          </cell>
          <cell r="E2022" t="str">
            <v>N</v>
          </cell>
          <cell r="F2022" t="str">
            <v>Withdrawn</v>
          </cell>
          <cell r="G2022">
            <v>36469</v>
          </cell>
          <cell r="H2022" t="str">
            <v>NR</v>
          </cell>
        </row>
        <row r="2023">
          <cell r="A2023">
            <v>80360128</v>
          </cell>
          <cell r="B2023" t="str">
            <v>International Moscow Bank</v>
          </cell>
          <cell r="C2023" t="str">
            <v>Banks</v>
          </cell>
          <cell r="D2023" t="str">
            <v>RUSSIAN FEDERATION</v>
          </cell>
          <cell r="E2023" t="str">
            <v>Y</v>
          </cell>
          <cell r="F2023" t="str">
            <v>Rating Watch On</v>
          </cell>
          <cell r="G2023">
            <v>38258</v>
          </cell>
          <cell r="H2023" t="str">
            <v>BB-</v>
          </cell>
          <cell r="I2023" t="str">
            <v>Rating Watch Positive</v>
          </cell>
        </row>
        <row r="2024">
          <cell r="A2024">
            <v>80360129</v>
          </cell>
          <cell r="B2024" t="str">
            <v>Rossiyskiy Kredit Bank</v>
          </cell>
          <cell r="C2024" t="str">
            <v>Banks</v>
          </cell>
          <cell r="D2024" t="str">
            <v>RUSSIAN FEDERATION</v>
          </cell>
          <cell r="E2024" t="str">
            <v>N</v>
          </cell>
          <cell r="F2024" t="str">
            <v>Withdrawn</v>
          </cell>
          <cell r="G2024">
            <v>36469</v>
          </cell>
          <cell r="H2024" t="str">
            <v>NR</v>
          </cell>
        </row>
        <row r="2025">
          <cell r="A2025">
            <v>80360130</v>
          </cell>
          <cell r="B2025" t="str">
            <v>Sberbank-Savings Bank of the Russian Federation</v>
          </cell>
          <cell r="C2025" t="str">
            <v>Banks</v>
          </cell>
          <cell r="D2025" t="str">
            <v>RUSSIAN FEDERATION</v>
          </cell>
          <cell r="E2025" t="str">
            <v>Y</v>
          </cell>
          <cell r="F2025" t="str">
            <v>Affirmed</v>
          </cell>
          <cell r="G2025">
            <v>38208</v>
          </cell>
          <cell r="H2025" t="str">
            <v>BB+</v>
          </cell>
          <cell r="I2025" t="str">
            <v>Rating Outlook Stable</v>
          </cell>
        </row>
        <row r="2026">
          <cell r="A2026">
            <v>80360131</v>
          </cell>
          <cell r="B2026" t="str">
            <v>United Export Import Bank</v>
          </cell>
          <cell r="C2026" t="str">
            <v>Banks</v>
          </cell>
          <cell r="D2026" t="str">
            <v>RUSSIAN FEDERATION</v>
          </cell>
          <cell r="E2026" t="str">
            <v>N</v>
          </cell>
          <cell r="F2026" t="str">
            <v>Withdrawn</v>
          </cell>
          <cell r="G2026">
            <v>36879</v>
          </cell>
          <cell r="H2026" t="str">
            <v>NR</v>
          </cell>
        </row>
        <row r="2027">
          <cell r="A2027">
            <v>80360133</v>
          </cell>
          <cell r="B2027" t="str">
            <v>Kereskedelmi es Hitelbank</v>
          </cell>
          <cell r="C2027" t="str">
            <v>Banks</v>
          </cell>
          <cell r="D2027" t="str">
            <v>HUNGARY</v>
          </cell>
          <cell r="E2027" t="str">
            <v>Y</v>
          </cell>
          <cell r="F2027" t="str">
            <v>Upgrade</v>
          </cell>
          <cell r="G2027">
            <v>38106</v>
          </cell>
          <cell r="H2027" t="str">
            <v>A+</v>
          </cell>
          <cell r="I2027" t="str">
            <v>Rating Outlook Negative</v>
          </cell>
        </row>
        <row r="2028">
          <cell r="A2028">
            <v>80360134</v>
          </cell>
          <cell r="B2028" t="str">
            <v>Magyar Kulkereskedelmi Bank Rt</v>
          </cell>
          <cell r="C2028" t="str">
            <v>Banks</v>
          </cell>
          <cell r="D2028" t="str">
            <v>HUNGARY</v>
          </cell>
          <cell r="E2028" t="str">
            <v>Y</v>
          </cell>
          <cell r="F2028" t="str">
            <v>Withdrawn</v>
          </cell>
          <cell r="G2028">
            <v>37305</v>
          </cell>
          <cell r="H2028" t="str">
            <v>NR</v>
          </cell>
          <cell r="I2028" t="str">
            <v>Not on Rating Watch</v>
          </cell>
        </row>
        <row r="2029">
          <cell r="A2029">
            <v>80360135</v>
          </cell>
          <cell r="B2029" t="str">
            <v>Bank Handlowy w Warszawie</v>
          </cell>
          <cell r="C2029" t="str">
            <v>Banks</v>
          </cell>
          <cell r="D2029" t="str">
            <v>POLAND</v>
          </cell>
          <cell r="E2029" t="str">
            <v>Y</v>
          </cell>
          <cell r="F2029" t="str">
            <v>Withdrawn</v>
          </cell>
          <cell r="G2029">
            <v>37166</v>
          </cell>
          <cell r="H2029" t="str">
            <v>NR</v>
          </cell>
          <cell r="I2029" t="str">
            <v>Not on Rating Watch</v>
          </cell>
        </row>
        <row r="2030">
          <cell r="A2030">
            <v>80360136</v>
          </cell>
          <cell r="B2030" t="str">
            <v>Bank Pekao</v>
          </cell>
          <cell r="C2030" t="str">
            <v>Banks</v>
          </cell>
          <cell r="D2030" t="str">
            <v>POLAND</v>
          </cell>
          <cell r="E2030" t="str">
            <v>Y</v>
          </cell>
          <cell r="F2030" t="str">
            <v>Revision Outlook</v>
          </cell>
          <cell r="G2030">
            <v>38113</v>
          </cell>
          <cell r="H2030" t="str">
            <v>A</v>
          </cell>
          <cell r="I2030" t="str">
            <v>Rating Outlook Stable</v>
          </cell>
        </row>
        <row r="2031">
          <cell r="A2031">
            <v>80360138</v>
          </cell>
          <cell r="B2031" t="str">
            <v>Banco Dibens S.A.</v>
          </cell>
          <cell r="C2031" t="str">
            <v>Banks</v>
          </cell>
          <cell r="D2031" t="str">
            <v>BRAZIL</v>
          </cell>
          <cell r="E2031" t="str">
            <v>Y</v>
          </cell>
          <cell r="F2031" t="str">
            <v>Withdrawn</v>
          </cell>
          <cell r="G2031">
            <v>36999</v>
          </cell>
          <cell r="H2031" t="str">
            <v>NR</v>
          </cell>
        </row>
        <row r="2032">
          <cell r="A2032">
            <v>80360140</v>
          </cell>
          <cell r="B2032" t="str">
            <v>BCP Investimento</v>
          </cell>
          <cell r="C2032" t="str">
            <v>Banks</v>
          </cell>
          <cell r="D2032" t="str">
            <v>PORTUGAL</v>
          </cell>
          <cell r="E2032" t="str">
            <v>Y</v>
          </cell>
          <cell r="F2032" t="str">
            <v>Affirmed</v>
          </cell>
          <cell r="G2032">
            <v>38103</v>
          </cell>
          <cell r="H2032" t="str">
            <v>A+</v>
          </cell>
          <cell r="I2032" t="str">
            <v>Rating Outlook Stable</v>
          </cell>
        </row>
        <row r="2033">
          <cell r="A2033">
            <v>80360141</v>
          </cell>
          <cell r="B2033" t="str">
            <v>Krung Thai Bank</v>
          </cell>
          <cell r="C2033" t="str">
            <v>Banks</v>
          </cell>
          <cell r="D2033" t="str">
            <v>THAILAND</v>
          </cell>
          <cell r="E2033" t="str">
            <v>Y</v>
          </cell>
          <cell r="F2033" t="str">
            <v>Affirmed</v>
          </cell>
          <cell r="G2033">
            <v>38210</v>
          </cell>
          <cell r="H2033" t="str">
            <v>BBB-</v>
          </cell>
          <cell r="I2033" t="str">
            <v>Rating Outlook Stable</v>
          </cell>
        </row>
        <row r="2034">
          <cell r="A2034">
            <v>80360142</v>
          </cell>
          <cell r="B2034" t="str">
            <v>Korea Development Bank</v>
          </cell>
          <cell r="C2034" t="str">
            <v>Banks</v>
          </cell>
          <cell r="D2034" t="str">
            <v>KOREA, REPUBLIC OF</v>
          </cell>
          <cell r="E2034" t="str">
            <v>Y</v>
          </cell>
          <cell r="F2034" t="str">
            <v>Upgrade</v>
          </cell>
          <cell r="G2034">
            <v>37434</v>
          </cell>
          <cell r="H2034" t="str">
            <v>A</v>
          </cell>
          <cell r="I2034" t="str">
            <v>Rating Outlook Stable</v>
          </cell>
        </row>
        <row r="2035">
          <cell r="A2035">
            <v>80360143</v>
          </cell>
          <cell r="B2035" t="str">
            <v>KASIKORNBANK</v>
          </cell>
          <cell r="C2035" t="str">
            <v>Banks</v>
          </cell>
          <cell r="D2035" t="str">
            <v>THAILAND</v>
          </cell>
          <cell r="E2035" t="str">
            <v>Y</v>
          </cell>
          <cell r="F2035" t="str">
            <v>Upgrade</v>
          </cell>
          <cell r="G2035">
            <v>38138</v>
          </cell>
          <cell r="H2035" t="str">
            <v>BBB</v>
          </cell>
          <cell r="I2035" t="str">
            <v>Rating Outlook Stable</v>
          </cell>
        </row>
        <row r="2036">
          <cell r="A2036">
            <v>80360144</v>
          </cell>
          <cell r="B2036" t="str">
            <v>Thai Military Bank</v>
          </cell>
          <cell r="C2036" t="str">
            <v>Banks</v>
          </cell>
          <cell r="D2036" t="str">
            <v>THAILAND</v>
          </cell>
          <cell r="E2036" t="str">
            <v>Y</v>
          </cell>
          <cell r="F2036" t="str">
            <v>Affirmed</v>
          </cell>
          <cell r="G2036">
            <v>38160</v>
          </cell>
          <cell r="H2036" t="str">
            <v>BB-</v>
          </cell>
          <cell r="I2036" t="str">
            <v>Rating Outlook Positive</v>
          </cell>
        </row>
        <row r="2037">
          <cell r="A2037">
            <v>80360145</v>
          </cell>
          <cell r="B2037" t="str">
            <v>Siam Commercial Bank</v>
          </cell>
          <cell r="C2037" t="str">
            <v>Banks</v>
          </cell>
          <cell r="D2037" t="str">
            <v>THAILAND</v>
          </cell>
          <cell r="E2037" t="str">
            <v>Y</v>
          </cell>
          <cell r="F2037" t="str">
            <v>Upgrade</v>
          </cell>
          <cell r="G2037">
            <v>38138</v>
          </cell>
          <cell r="H2037" t="str">
            <v>BBB</v>
          </cell>
          <cell r="I2037" t="str">
            <v>Rating Outlook Stable</v>
          </cell>
        </row>
        <row r="2038">
          <cell r="A2038">
            <v>80360146</v>
          </cell>
          <cell r="B2038" t="str">
            <v>Bank of Ayudhya</v>
          </cell>
          <cell r="C2038" t="str">
            <v>Banks</v>
          </cell>
          <cell r="D2038" t="str">
            <v>THAILAND</v>
          </cell>
          <cell r="E2038" t="str">
            <v>Y</v>
          </cell>
          <cell r="F2038" t="str">
            <v>Upgrade</v>
          </cell>
          <cell r="G2038">
            <v>38160</v>
          </cell>
          <cell r="H2038" t="str">
            <v>BB-</v>
          </cell>
          <cell r="I2038" t="str">
            <v>Rating Outlook Stable</v>
          </cell>
        </row>
        <row r="2039">
          <cell r="A2039">
            <v>80360147</v>
          </cell>
          <cell r="B2039" t="str">
            <v>Rhb Bank</v>
          </cell>
          <cell r="C2039" t="str">
            <v>Banks</v>
          </cell>
          <cell r="D2039" t="str">
            <v>MALAYSIA</v>
          </cell>
          <cell r="E2039" t="str">
            <v>Y</v>
          </cell>
          <cell r="F2039" t="str">
            <v>New Rating</v>
          </cell>
          <cell r="G2039">
            <v>37552</v>
          </cell>
          <cell r="H2039" t="str">
            <v>BBB</v>
          </cell>
          <cell r="I2039" t="str">
            <v>Rating Outlook Stable</v>
          </cell>
        </row>
        <row r="2040">
          <cell r="A2040">
            <v>80360148</v>
          </cell>
          <cell r="B2040" t="str">
            <v>Chiao Tung Bank</v>
          </cell>
          <cell r="C2040" t="str">
            <v>Banks</v>
          </cell>
          <cell r="D2040" t="str">
            <v>TAIWAN</v>
          </cell>
          <cell r="E2040" t="str">
            <v>Y</v>
          </cell>
          <cell r="F2040" t="str">
            <v>Withdrawn</v>
          </cell>
          <cell r="G2040">
            <v>36957</v>
          </cell>
          <cell r="H2040" t="str">
            <v>NR</v>
          </cell>
          <cell r="I2040" t="str">
            <v>Not on Rating Watch</v>
          </cell>
        </row>
        <row r="2041">
          <cell r="A2041">
            <v>80360151</v>
          </cell>
          <cell r="B2041" t="str">
            <v>Societe Centrale de Credit Maritime Mutuel</v>
          </cell>
          <cell r="C2041" t="str">
            <v>Banks</v>
          </cell>
          <cell r="D2041" t="str">
            <v>FRANCE</v>
          </cell>
          <cell r="E2041" t="str">
            <v>Y</v>
          </cell>
          <cell r="F2041" t="str">
            <v>Downgrade</v>
          </cell>
          <cell r="G2041">
            <v>37823</v>
          </cell>
          <cell r="H2041" t="str">
            <v>A+</v>
          </cell>
          <cell r="I2041" t="str">
            <v>Rating Outlook Stable</v>
          </cell>
        </row>
        <row r="2042">
          <cell r="A2042">
            <v>80360153</v>
          </cell>
          <cell r="B2042" t="str">
            <v>Koram Bank</v>
          </cell>
          <cell r="C2042" t="str">
            <v>Banks</v>
          </cell>
          <cell r="D2042" t="str">
            <v>KOREA, REPUBLIC OF</v>
          </cell>
          <cell r="E2042" t="str">
            <v>Y</v>
          </cell>
          <cell r="F2042" t="str">
            <v>Upgrade</v>
          </cell>
          <cell r="G2042">
            <v>38114</v>
          </cell>
          <cell r="H2042" t="str">
            <v>A</v>
          </cell>
          <cell r="I2042" t="str">
            <v>Rating Outlook Stable</v>
          </cell>
        </row>
        <row r="2043">
          <cell r="A2043">
            <v>80360154</v>
          </cell>
          <cell r="B2043" t="str">
            <v>Caisse Centrale de Credit Immobilier de France (3CIF) (Groupe CIFD)</v>
          </cell>
          <cell r="C2043" t="str">
            <v>Banks</v>
          </cell>
          <cell r="D2043" t="str">
            <v>FRANCE</v>
          </cell>
          <cell r="E2043" t="str">
            <v>Y</v>
          </cell>
          <cell r="F2043" t="str">
            <v>Affirmed</v>
          </cell>
          <cell r="G2043">
            <v>37879</v>
          </cell>
          <cell r="H2043" t="str">
            <v>A+</v>
          </cell>
          <cell r="I2043" t="str">
            <v>Rating Outlook Stable</v>
          </cell>
        </row>
        <row r="2044">
          <cell r="A2044">
            <v>80360155</v>
          </cell>
          <cell r="B2044" t="str">
            <v>Dexia Municipal Bank</v>
          </cell>
          <cell r="C2044" t="str">
            <v>Banks</v>
          </cell>
          <cell r="D2044" t="str">
            <v>UNITED KINGDOM</v>
          </cell>
          <cell r="E2044" t="str">
            <v>N</v>
          </cell>
          <cell r="F2044" t="str">
            <v>Withdrawn</v>
          </cell>
          <cell r="G2044">
            <v>36815</v>
          </cell>
          <cell r="H2044" t="str">
            <v>NR</v>
          </cell>
        </row>
        <row r="2045">
          <cell r="A2045">
            <v>80360156</v>
          </cell>
          <cell r="B2045" t="str">
            <v>Bank Central Asia</v>
          </cell>
          <cell r="C2045" t="str">
            <v>Banks</v>
          </cell>
          <cell r="D2045" t="str">
            <v>INDONESIA</v>
          </cell>
          <cell r="E2045" t="str">
            <v>Y</v>
          </cell>
          <cell r="F2045" t="str">
            <v>Upgrade</v>
          </cell>
          <cell r="G2045">
            <v>37951</v>
          </cell>
          <cell r="H2045" t="str">
            <v>B+</v>
          </cell>
          <cell r="I2045" t="str">
            <v>Rating Outlook Stable</v>
          </cell>
        </row>
        <row r="2046">
          <cell r="A2046">
            <v>80360157</v>
          </cell>
          <cell r="B2046" t="str">
            <v>Bank of Tokyo-Mitsubishi</v>
          </cell>
          <cell r="C2046" t="str">
            <v>Banks</v>
          </cell>
          <cell r="D2046" t="str">
            <v>JAPAN</v>
          </cell>
          <cell r="E2046" t="str">
            <v>Y</v>
          </cell>
          <cell r="F2046" t="str">
            <v>Affirmed</v>
          </cell>
          <cell r="G2046">
            <v>38247</v>
          </cell>
          <cell r="H2046" t="str">
            <v>A-</v>
          </cell>
          <cell r="I2046" t="str">
            <v>Rating Outlook Stable</v>
          </cell>
        </row>
        <row r="2047">
          <cell r="A2047">
            <v>80360158</v>
          </cell>
          <cell r="B2047" t="str">
            <v>Bank Negara Indonesia</v>
          </cell>
          <cell r="C2047" t="str">
            <v>Banks</v>
          </cell>
          <cell r="D2047" t="str">
            <v>INDONESIA</v>
          </cell>
          <cell r="E2047" t="str">
            <v>Y</v>
          </cell>
          <cell r="F2047" t="str">
            <v>Upgrade</v>
          </cell>
          <cell r="G2047">
            <v>37951</v>
          </cell>
          <cell r="H2047" t="str">
            <v>B+</v>
          </cell>
          <cell r="I2047" t="str">
            <v>Rating Outlook Stable</v>
          </cell>
        </row>
        <row r="2048">
          <cell r="A2048">
            <v>80360159</v>
          </cell>
          <cell r="B2048" t="str">
            <v>Komercni banka</v>
          </cell>
          <cell r="C2048" t="str">
            <v>Banks</v>
          </cell>
          <cell r="D2048" t="str">
            <v>CZECH REPUBLIC</v>
          </cell>
          <cell r="E2048" t="str">
            <v>Y</v>
          </cell>
          <cell r="F2048" t="str">
            <v>Upgrade</v>
          </cell>
          <cell r="G2048">
            <v>38230</v>
          </cell>
          <cell r="H2048" t="str">
            <v>A+</v>
          </cell>
          <cell r="I2048" t="str">
            <v>Rating Outlook Stable</v>
          </cell>
        </row>
        <row r="2049">
          <cell r="A2049">
            <v>80360160</v>
          </cell>
          <cell r="B2049" t="str">
            <v>Banco di Desio e della Brianza</v>
          </cell>
          <cell r="C2049" t="str">
            <v>Banks</v>
          </cell>
          <cell r="D2049" t="str">
            <v>ITALY</v>
          </cell>
          <cell r="E2049" t="str">
            <v>Y</v>
          </cell>
          <cell r="F2049" t="str">
            <v>Affirmed</v>
          </cell>
          <cell r="G2049">
            <v>38127</v>
          </cell>
          <cell r="H2049" t="str">
            <v>A-</v>
          </cell>
          <cell r="I2049" t="str">
            <v>Rating Outlook Stable</v>
          </cell>
        </row>
        <row r="2050">
          <cell r="A2050">
            <v>80360161</v>
          </cell>
          <cell r="B2050" t="str">
            <v>Caja de Ahorros del Mediterraneo</v>
          </cell>
          <cell r="C2050" t="str">
            <v>Banks</v>
          </cell>
          <cell r="D2050" t="str">
            <v>SPAIN</v>
          </cell>
          <cell r="E2050" t="str">
            <v>Y</v>
          </cell>
          <cell r="F2050" t="str">
            <v>Affirmed</v>
          </cell>
          <cell r="G2050">
            <v>38182</v>
          </cell>
          <cell r="H2050" t="str">
            <v>A+</v>
          </cell>
          <cell r="I2050" t="str">
            <v>Rating Outlook Stable</v>
          </cell>
        </row>
        <row r="2051">
          <cell r="A2051">
            <v>80360162</v>
          </cell>
          <cell r="B2051" t="str">
            <v>Caja de Ahorros de Valencia, Castellon y Alicante (Bancaja)</v>
          </cell>
          <cell r="C2051" t="str">
            <v>Banks</v>
          </cell>
          <cell r="D2051" t="str">
            <v>SPAIN</v>
          </cell>
          <cell r="E2051" t="str">
            <v>Y</v>
          </cell>
          <cell r="F2051" t="str">
            <v>Affirmed</v>
          </cell>
          <cell r="G2051">
            <v>38140</v>
          </cell>
          <cell r="H2051" t="str">
            <v>A+</v>
          </cell>
          <cell r="I2051" t="str">
            <v>Rating Outlook Stable</v>
          </cell>
        </row>
        <row r="2052">
          <cell r="A2052">
            <v>80360163</v>
          </cell>
          <cell r="B2052" t="str">
            <v>National Bank Of Kuwait</v>
          </cell>
          <cell r="C2052" t="str">
            <v>Banks</v>
          </cell>
          <cell r="D2052" t="str">
            <v>KUWAIT</v>
          </cell>
          <cell r="E2052" t="str">
            <v>Y</v>
          </cell>
          <cell r="F2052" t="str">
            <v>Affirmed</v>
          </cell>
          <cell r="G2052">
            <v>38133</v>
          </cell>
          <cell r="H2052" t="str">
            <v>A+</v>
          </cell>
          <cell r="I2052" t="str">
            <v>Rating Outlook Stable</v>
          </cell>
        </row>
        <row r="2053">
          <cell r="A2053">
            <v>80360164</v>
          </cell>
          <cell r="B2053" t="str">
            <v>CIBC World Markets plc</v>
          </cell>
          <cell r="C2053" t="str">
            <v>Banks</v>
          </cell>
          <cell r="D2053" t="str">
            <v>UNITED KINGDOM</v>
          </cell>
          <cell r="E2053" t="str">
            <v>N</v>
          </cell>
          <cell r="F2053" t="str">
            <v>Withdrawn</v>
          </cell>
          <cell r="G2053">
            <v>37238</v>
          </cell>
          <cell r="H2053" t="str">
            <v>NR</v>
          </cell>
        </row>
        <row r="2054">
          <cell r="A2054">
            <v>80360165</v>
          </cell>
          <cell r="B2054" t="str">
            <v>Banco de Iberoamerica</v>
          </cell>
          <cell r="C2054" t="str">
            <v>Banks</v>
          </cell>
          <cell r="D2054" t="str">
            <v>PANAMA</v>
          </cell>
          <cell r="E2054" t="str">
            <v>N</v>
          </cell>
          <cell r="F2054" t="str">
            <v>Withdrawn</v>
          </cell>
          <cell r="G2054">
            <v>37055</v>
          </cell>
          <cell r="H2054" t="str">
            <v>NR</v>
          </cell>
        </row>
        <row r="2055">
          <cell r="A2055">
            <v>80360166</v>
          </cell>
          <cell r="B2055" t="str">
            <v>HSBC Bank Malta plc</v>
          </cell>
          <cell r="C2055" t="str">
            <v>Banks</v>
          </cell>
          <cell r="D2055" t="str">
            <v>MALTA</v>
          </cell>
          <cell r="E2055" t="str">
            <v>N</v>
          </cell>
          <cell r="F2055" t="str">
            <v>Withdrawn</v>
          </cell>
          <cell r="G2055">
            <v>36613</v>
          </cell>
          <cell r="H2055" t="str">
            <v>NR</v>
          </cell>
        </row>
        <row r="2056">
          <cell r="A2056">
            <v>80360167</v>
          </cell>
          <cell r="B2056" t="str">
            <v>Instituto de Credito Oficial</v>
          </cell>
          <cell r="C2056" t="str">
            <v>Banks</v>
          </cell>
          <cell r="D2056" t="str">
            <v>SPAIN</v>
          </cell>
          <cell r="E2056" t="str">
            <v>Y</v>
          </cell>
          <cell r="F2056" t="str">
            <v>Affirmed</v>
          </cell>
          <cell r="G2056">
            <v>38198</v>
          </cell>
          <cell r="H2056" t="str">
            <v>AAA</v>
          </cell>
          <cell r="I2056" t="str">
            <v>Rating Outlook Stable</v>
          </cell>
        </row>
        <row r="2057">
          <cell r="A2057">
            <v>80360168</v>
          </cell>
          <cell r="B2057" t="str">
            <v>Chinatrust Commercial Bank</v>
          </cell>
          <cell r="C2057" t="str">
            <v>Banks</v>
          </cell>
          <cell r="D2057" t="str">
            <v>TAIWAN</v>
          </cell>
          <cell r="E2057" t="str">
            <v>Y</v>
          </cell>
          <cell r="F2057" t="str">
            <v>Upgrade</v>
          </cell>
          <cell r="G2057">
            <v>38233</v>
          </cell>
          <cell r="H2057" t="str">
            <v>A</v>
          </cell>
          <cell r="I2057" t="str">
            <v>Rating Outlook Stable</v>
          </cell>
        </row>
        <row r="2058">
          <cell r="A2058">
            <v>80360169</v>
          </cell>
          <cell r="B2058" t="str">
            <v>CDC IXIS Capital Markets (Guaranteed Commitments)</v>
          </cell>
          <cell r="C2058" t="str">
            <v>Financial Institutions</v>
          </cell>
          <cell r="D2058" t="str">
            <v>FRANCE</v>
          </cell>
          <cell r="E2058" t="str">
            <v>Y</v>
          </cell>
          <cell r="F2058" t="str">
            <v>Affirmed</v>
          </cell>
          <cell r="G2058">
            <v>37708</v>
          </cell>
          <cell r="H2058" t="str">
            <v>AAA</v>
          </cell>
          <cell r="I2058" t="str">
            <v>Rating Outlook Stable</v>
          </cell>
        </row>
        <row r="2059">
          <cell r="A2059">
            <v>80360170</v>
          </cell>
          <cell r="B2059" t="str">
            <v>Caisse des Depots et Consignations GmbH</v>
          </cell>
          <cell r="C2059" t="str">
            <v>Financial Institutions</v>
          </cell>
          <cell r="D2059" t="str">
            <v>FRANCE</v>
          </cell>
          <cell r="E2059" t="str">
            <v>Y</v>
          </cell>
          <cell r="F2059" t="str">
            <v>New Rating</v>
          </cell>
          <cell r="G2059">
            <v>35766</v>
          </cell>
          <cell r="H2059" t="str">
            <v>AAA</v>
          </cell>
        </row>
        <row r="2060">
          <cell r="A2060">
            <v>80360171</v>
          </cell>
          <cell r="B2060" t="str">
            <v>Vseobecna Uverova Banka</v>
          </cell>
          <cell r="C2060" t="str">
            <v>Banks</v>
          </cell>
          <cell r="D2060" t="str">
            <v>SLOVAKIA</v>
          </cell>
          <cell r="E2060" t="str">
            <v>Y</v>
          </cell>
          <cell r="F2060" t="str">
            <v>Upgrade</v>
          </cell>
          <cell r="G2060">
            <v>38106</v>
          </cell>
          <cell r="H2060" t="str">
            <v>A</v>
          </cell>
          <cell r="I2060" t="str">
            <v>Rating Outlook Stable</v>
          </cell>
        </row>
        <row r="2061">
          <cell r="A2061">
            <v>80360172</v>
          </cell>
          <cell r="B2061" t="str">
            <v>Irish Life &amp; Permanent</v>
          </cell>
          <cell r="C2061" t="str">
            <v>Banks</v>
          </cell>
          <cell r="D2061" t="str">
            <v>IRELAND</v>
          </cell>
          <cell r="E2061" t="str">
            <v>N</v>
          </cell>
          <cell r="F2061" t="str">
            <v>Withdrawn</v>
          </cell>
          <cell r="G2061">
            <v>36340</v>
          </cell>
          <cell r="H2061" t="str">
            <v>NR</v>
          </cell>
        </row>
        <row r="2062">
          <cell r="A2062">
            <v>80360173</v>
          </cell>
          <cell r="B2062" t="str">
            <v>Dexia Crediop</v>
          </cell>
          <cell r="C2062" t="str">
            <v>Banks</v>
          </cell>
          <cell r="D2062" t="str">
            <v>ITALY</v>
          </cell>
          <cell r="E2062" t="str">
            <v>Y</v>
          </cell>
          <cell r="F2062" t="str">
            <v>Affirmed</v>
          </cell>
          <cell r="G2062">
            <v>38072</v>
          </cell>
          <cell r="H2062" t="str">
            <v>AA</v>
          </cell>
          <cell r="I2062" t="str">
            <v>Rating Outlook Stable</v>
          </cell>
        </row>
        <row r="2063">
          <cell r="A2063">
            <v>80360174</v>
          </cell>
          <cell r="B2063" t="str">
            <v>Credit Industriel et Commercial (CIC)</v>
          </cell>
          <cell r="C2063" t="str">
            <v>Banks</v>
          </cell>
          <cell r="D2063" t="str">
            <v>FRANCE</v>
          </cell>
          <cell r="E2063" t="str">
            <v>Y</v>
          </cell>
          <cell r="F2063" t="str">
            <v>Affirmed</v>
          </cell>
          <cell r="G2063">
            <v>38163</v>
          </cell>
          <cell r="H2063" t="str">
            <v>A+</v>
          </cell>
          <cell r="I2063" t="str">
            <v>Rating Outlook Stable</v>
          </cell>
        </row>
        <row r="2064">
          <cell r="A2064">
            <v>80360175</v>
          </cell>
          <cell r="B2064" t="str">
            <v>Chekiang First Bank</v>
          </cell>
          <cell r="C2064" t="str">
            <v>Banks</v>
          </cell>
          <cell r="D2064" t="str">
            <v>HONG KONG</v>
          </cell>
          <cell r="E2064" t="str">
            <v>N</v>
          </cell>
          <cell r="F2064" t="str">
            <v>Withdrawn</v>
          </cell>
          <cell r="G2064">
            <v>38208</v>
          </cell>
          <cell r="H2064" t="str">
            <v>NR</v>
          </cell>
        </row>
        <row r="2065">
          <cell r="A2065">
            <v>80360176</v>
          </cell>
          <cell r="B2065" t="str">
            <v>Wing Hang Bank Limited</v>
          </cell>
          <cell r="C2065" t="str">
            <v>Banks</v>
          </cell>
          <cell r="D2065" t="str">
            <v>HONG KONG</v>
          </cell>
          <cell r="E2065" t="str">
            <v>Y</v>
          </cell>
          <cell r="F2065" t="str">
            <v>Affirmed</v>
          </cell>
          <cell r="G2065">
            <v>37839</v>
          </cell>
          <cell r="H2065" t="str">
            <v>A-</v>
          </cell>
          <cell r="I2065" t="str">
            <v>Rating Outlook Stable</v>
          </cell>
        </row>
        <row r="2066">
          <cell r="A2066">
            <v>80360178</v>
          </cell>
          <cell r="B2066" t="str">
            <v>Dah Sing Bank</v>
          </cell>
          <cell r="C2066" t="str">
            <v>Banks</v>
          </cell>
          <cell r="D2066" t="str">
            <v>HONG KONG</v>
          </cell>
          <cell r="E2066" t="str">
            <v>Y</v>
          </cell>
          <cell r="F2066" t="str">
            <v>Affirmed</v>
          </cell>
          <cell r="G2066">
            <v>37040</v>
          </cell>
          <cell r="H2066" t="str">
            <v>A-</v>
          </cell>
          <cell r="I2066" t="str">
            <v>Rating Outlook Stable</v>
          </cell>
        </row>
        <row r="2067">
          <cell r="A2067">
            <v>80360181</v>
          </cell>
          <cell r="B2067" t="str">
            <v>Bank Dagang Nasional Indonesia</v>
          </cell>
          <cell r="C2067" t="str">
            <v>Banks</v>
          </cell>
          <cell r="D2067" t="str">
            <v>INDONESIA</v>
          </cell>
          <cell r="E2067" t="str">
            <v>N</v>
          </cell>
          <cell r="F2067" t="str">
            <v>Withdrawn</v>
          </cell>
          <cell r="G2067">
            <v>36406</v>
          </cell>
          <cell r="H2067" t="str">
            <v>NR</v>
          </cell>
          <cell r="I2067" t="str">
            <v>Rating Watch Positive</v>
          </cell>
        </row>
        <row r="2068">
          <cell r="A2068">
            <v>80360183</v>
          </cell>
          <cell r="B2068" t="str">
            <v>Bank Danamon Indonesia</v>
          </cell>
          <cell r="C2068" t="str">
            <v>Banks</v>
          </cell>
          <cell r="D2068" t="str">
            <v>INDONESIA</v>
          </cell>
          <cell r="E2068" t="str">
            <v>Y</v>
          </cell>
          <cell r="F2068" t="str">
            <v>Upgrade</v>
          </cell>
          <cell r="G2068">
            <v>37951</v>
          </cell>
          <cell r="H2068" t="str">
            <v>B+</v>
          </cell>
          <cell r="I2068" t="str">
            <v>Rating Outlook Stable</v>
          </cell>
        </row>
        <row r="2069">
          <cell r="A2069">
            <v>80360184</v>
          </cell>
          <cell r="B2069" t="str">
            <v>Nova Ljubljanska Banka</v>
          </cell>
          <cell r="C2069" t="str">
            <v>Banks</v>
          </cell>
          <cell r="D2069" t="str">
            <v>SLOVENIA</v>
          </cell>
          <cell r="E2069" t="str">
            <v>Y</v>
          </cell>
          <cell r="F2069" t="str">
            <v>Affirmed</v>
          </cell>
          <cell r="G2069">
            <v>37881</v>
          </cell>
          <cell r="H2069" t="str">
            <v>A-</v>
          </cell>
          <cell r="I2069" t="str">
            <v>Rating Outlook Stable</v>
          </cell>
        </row>
        <row r="2070">
          <cell r="A2070">
            <v>80360185</v>
          </cell>
          <cell r="B2070" t="str">
            <v>Landwirtschaftliche Rentenbank</v>
          </cell>
          <cell r="C2070" t="str">
            <v>Banks</v>
          </cell>
          <cell r="D2070" t="str">
            <v>GERMANY</v>
          </cell>
          <cell r="E2070" t="str">
            <v>Y</v>
          </cell>
          <cell r="F2070" t="str">
            <v>Affirmed</v>
          </cell>
          <cell r="G2070">
            <v>37953</v>
          </cell>
          <cell r="H2070" t="str">
            <v>AAA</v>
          </cell>
          <cell r="I2070" t="str">
            <v>Rating Outlook Stable</v>
          </cell>
        </row>
        <row r="2071">
          <cell r="A2071">
            <v>80360186</v>
          </cell>
          <cell r="B2071" t="str">
            <v>General Mortgage Bank of Sweden</v>
          </cell>
          <cell r="C2071" t="str">
            <v>Banks</v>
          </cell>
          <cell r="D2071" t="str">
            <v>SWEDEN</v>
          </cell>
          <cell r="E2071" t="str">
            <v>Y</v>
          </cell>
          <cell r="F2071" t="str">
            <v>Affirmed</v>
          </cell>
          <cell r="G2071">
            <v>37609</v>
          </cell>
          <cell r="H2071" t="str">
            <v>A</v>
          </cell>
          <cell r="I2071" t="str">
            <v>Rating Outlook Stable</v>
          </cell>
        </row>
        <row r="2072">
          <cell r="A2072">
            <v>80360187</v>
          </cell>
          <cell r="B2072" t="str">
            <v>Credem - Credito Emiliano S.p.A.</v>
          </cell>
          <cell r="C2072" t="str">
            <v>Banks</v>
          </cell>
          <cell r="D2072" t="str">
            <v>ITALY</v>
          </cell>
          <cell r="E2072" t="str">
            <v>Y</v>
          </cell>
          <cell r="F2072" t="str">
            <v>Affirmed</v>
          </cell>
          <cell r="G2072">
            <v>38020</v>
          </cell>
          <cell r="H2072" t="str">
            <v>A</v>
          </cell>
          <cell r="I2072" t="str">
            <v>Rating Outlook Stable</v>
          </cell>
        </row>
        <row r="2073">
          <cell r="A2073">
            <v>80360188</v>
          </cell>
          <cell r="B2073" t="str">
            <v>Banque Federale Mutualiste</v>
          </cell>
          <cell r="C2073" t="str">
            <v>Banks</v>
          </cell>
          <cell r="D2073" t="str">
            <v>FRANCE</v>
          </cell>
          <cell r="E2073" t="str">
            <v>Y</v>
          </cell>
          <cell r="F2073" t="str">
            <v>Downgrade</v>
          </cell>
          <cell r="G2073">
            <v>37588</v>
          </cell>
          <cell r="H2073" t="str">
            <v>BBB</v>
          </cell>
          <cell r="I2073" t="str">
            <v>Rating Outlook Stable</v>
          </cell>
        </row>
        <row r="2074">
          <cell r="A2074">
            <v>80360191</v>
          </cell>
          <cell r="B2074" t="str">
            <v>Banca Privada d'Andorra</v>
          </cell>
          <cell r="C2074" t="str">
            <v>Banks</v>
          </cell>
          <cell r="D2074" t="str">
            <v>ANDORRA</v>
          </cell>
          <cell r="E2074" t="str">
            <v>Y</v>
          </cell>
          <cell r="F2074" t="str">
            <v>Affirmed</v>
          </cell>
          <cell r="G2074">
            <v>37946</v>
          </cell>
          <cell r="H2074" t="str">
            <v>BBB-</v>
          </cell>
          <cell r="I2074" t="str">
            <v>Rating Outlook Stable</v>
          </cell>
        </row>
        <row r="2075">
          <cell r="A2075">
            <v>80360192</v>
          </cell>
          <cell r="B2075" t="str">
            <v>ING Bank Slaski</v>
          </cell>
          <cell r="C2075" t="str">
            <v>Banks</v>
          </cell>
          <cell r="D2075" t="str">
            <v>POLAND</v>
          </cell>
          <cell r="E2075" t="str">
            <v>Y</v>
          </cell>
          <cell r="F2075" t="str">
            <v>Affirmed</v>
          </cell>
          <cell r="G2075">
            <v>38224</v>
          </cell>
          <cell r="H2075" t="str">
            <v>A</v>
          </cell>
          <cell r="I2075" t="str">
            <v>Rating Outlook Stable</v>
          </cell>
        </row>
        <row r="2076">
          <cell r="A2076">
            <v>80360193</v>
          </cell>
          <cell r="B2076" t="str">
            <v>Kazkommertsbank</v>
          </cell>
          <cell r="C2076" t="str">
            <v>Banks</v>
          </cell>
          <cell r="D2076" t="str">
            <v>KAZAKHSTAN</v>
          </cell>
          <cell r="E2076" t="str">
            <v>Y</v>
          </cell>
          <cell r="F2076" t="str">
            <v>Upgrade</v>
          </cell>
          <cell r="G2076">
            <v>37718</v>
          </cell>
          <cell r="H2076" t="str">
            <v>BB</v>
          </cell>
          <cell r="I2076" t="str">
            <v>Rating Outlook Stable</v>
          </cell>
        </row>
        <row r="2077">
          <cell r="A2077">
            <v>80360194</v>
          </cell>
          <cell r="B2077" t="str">
            <v>Mezhcombank</v>
          </cell>
          <cell r="C2077" t="str">
            <v>Banks</v>
          </cell>
          <cell r="D2077" t="str">
            <v>RUSSIAN FEDERATION</v>
          </cell>
          <cell r="E2077" t="str">
            <v>N</v>
          </cell>
          <cell r="F2077" t="str">
            <v>Withdrawn</v>
          </cell>
          <cell r="G2077">
            <v>36469</v>
          </cell>
          <cell r="H2077" t="str">
            <v>NR</v>
          </cell>
        </row>
        <row r="2078">
          <cell r="A2078">
            <v>80360195</v>
          </cell>
          <cell r="B2078" t="str">
            <v>NIB Capital Bank NV</v>
          </cell>
          <cell r="C2078" t="str">
            <v>Banks</v>
          </cell>
          <cell r="D2078" t="str">
            <v>NETHERLANDS</v>
          </cell>
          <cell r="E2078" t="str">
            <v>Y</v>
          </cell>
          <cell r="F2078" t="str">
            <v>Affirmed</v>
          </cell>
          <cell r="G2078">
            <v>37802</v>
          </cell>
          <cell r="H2078" t="str">
            <v>AA-</v>
          </cell>
          <cell r="I2078" t="str">
            <v>Rating Outlook Stable</v>
          </cell>
        </row>
        <row r="2079">
          <cell r="A2079">
            <v>80360196</v>
          </cell>
          <cell r="B2079" t="str">
            <v>Caja Laboral Popular</v>
          </cell>
          <cell r="C2079" t="str">
            <v>Banks</v>
          </cell>
          <cell r="D2079" t="str">
            <v>SPAIN</v>
          </cell>
          <cell r="E2079" t="str">
            <v>Y</v>
          </cell>
          <cell r="F2079" t="str">
            <v>Affirmed</v>
          </cell>
          <cell r="G2079">
            <v>37967</v>
          </cell>
          <cell r="H2079" t="str">
            <v>A+</v>
          </cell>
          <cell r="I2079" t="str">
            <v>Rating Outlook Stable</v>
          </cell>
        </row>
        <row r="2080">
          <cell r="A2080">
            <v>80360197</v>
          </cell>
          <cell r="B2080" t="str">
            <v>Zagrebacka Banka</v>
          </cell>
          <cell r="C2080" t="str">
            <v>Banks</v>
          </cell>
          <cell r="D2080" t="str">
            <v>CROATIA</v>
          </cell>
          <cell r="E2080" t="str">
            <v>Y</v>
          </cell>
          <cell r="F2080" t="str">
            <v>Affirmed</v>
          </cell>
          <cell r="G2080">
            <v>37957</v>
          </cell>
          <cell r="H2080" t="str">
            <v>BBB-</v>
          </cell>
          <cell r="I2080" t="str">
            <v>Rating Outlook Positive</v>
          </cell>
        </row>
        <row r="2081">
          <cell r="A2081">
            <v>80360198</v>
          </cell>
          <cell r="B2081" t="str">
            <v>Emporiki Bank of Greece SA</v>
          </cell>
          <cell r="C2081" t="str">
            <v>Banks</v>
          </cell>
          <cell r="D2081" t="str">
            <v>GREECE</v>
          </cell>
          <cell r="E2081" t="str">
            <v>Y</v>
          </cell>
          <cell r="F2081" t="str">
            <v>Affirmed</v>
          </cell>
          <cell r="G2081">
            <v>38023</v>
          </cell>
          <cell r="H2081" t="str">
            <v>BBB+</v>
          </cell>
          <cell r="I2081" t="str">
            <v>Rating Outlook Stable</v>
          </cell>
        </row>
        <row r="2082">
          <cell r="A2082">
            <v>80360199</v>
          </cell>
          <cell r="B2082" t="str">
            <v>Slovenska Sporitelna</v>
          </cell>
          <cell r="C2082" t="str">
            <v>Banks</v>
          </cell>
          <cell r="D2082" t="str">
            <v>SLOVAKIA</v>
          </cell>
          <cell r="E2082" t="str">
            <v>Y</v>
          </cell>
          <cell r="F2082" t="str">
            <v>Affirmed</v>
          </cell>
          <cell r="G2082">
            <v>38194</v>
          </cell>
          <cell r="H2082" t="str">
            <v>A-</v>
          </cell>
          <cell r="I2082" t="str">
            <v>Rating Outlook Stable</v>
          </cell>
        </row>
        <row r="2083">
          <cell r="A2083">
            <v>80360202</v>
          </cell>
          <cell r="B2083" t="str">
            <v>Imperial Tobacco Group plc</v>
          </cell>
          <cell r="C2083" t="str">
            <v>Bank Loans</v>
          </cell>
          <cell r="D2083" t="str">
            <v>UNITED KINGDOM</v>
          </cell>
          <cell r="E2083" t="str">
            <v>Y</v>
          </cell>
          <cell r="F2083" t="str">
            <v>Affirmed</v>
          </cell>
          <cell r="G2083">
            <v>38246</v>
          </cell>
          <cell r="H2083" t="str">
            <v>BBB</v>
          </cell>
          <cell r="I2083" t="str">
            <v>Rating Outlook Positive</v>
          </cell>
        </row>
        <row r="2084">
          <cell r="A2084">
            <v>80360203</v>
          </cell>
          <cell r="B2084" t="str">
            <v>Wielkopolski Bank Kredytowy SA</v>
          </cell>
          <cell r="C2084" t="str">
            <v>Banks</v>
          </cell>
          <cell r="D2084" t="str">
            <v>POLAND</v>
          </cell>
          <cell r="E2084" t="str">
            <v>N</v>
          </cell>
          <cell r="F2084" t="str">
            <v>Withdrawn</v>
          </cell>
          <cell r="G2084">
            <v>37057</v>
          </cell>
          <cell r="H2084" t="str">
            <v>NR</v>
          </cell>
          <cell r="I2084" t="str">
            <v>Not on Rating Watch</v>
          </cell>
        </row>
        <row r="2085">
          <cell r="A2085">
            <v>80360204</v>
          </cell>
          <cell r="B2085" t="str">
            <v>BRE Bank SA</v>
          </cell>
          <cell r="C2085" t="str">
            <v>Banks</v>
          </cell>
          <cell r="D2085" t="str">
            <v>POLAND</v>
          </cell>
          <cell r="E2085" t="str">
            <v>Y</v>
          </cell>
          <cell r="F2085" t="str">
            <v>Affirmed</v>
          </cell>
          <cell r="G2085">
            <v>38190</v>
          </cell>
          <cell r="H2085" t="str">
            <v>BBB+</v>
          </cell>
          <cell r="I2085" t="str">
            <v>Rating Outlook Positive</v>
          </cell>
        </row>
        <row r="2086">
          <cell r="A2086">
            <v>80360205</v>
          </cell>
          <cell r="B2086" t="str">
            <v>Bancoval</v>
          </cell>
          <cell r="C2086" t="str">
            <v>Banks</v>
          </cell>
          <cell r="D2086" t="str">
            <v>SPAIN</v>
          </cell>
          <cell r="E2086" t="str">
            <v>Y</v>
          </cell>
          <cell r="F2086" t="str">
            <v>Affirmed</v>
          </cell>
          <cell r="G2086">
            <v>37974</v>
          </cell>
          <cell r="H2086" t="str">
            <v>AA</v>
          </cell>
          <cell r="I2086" t="str">
            <v>Rating Outlook Stable</v>
          </cell>
        </row>
        <row r="2087">
          <cell r="A2087">
            <v>80360208</v>
          </cell>
          <cell r="B2087" t="str">
            <v>Casino Guichard-Perrachon</v>
          </cell>
          <cell r="C2087" t="str">
            <v>Corporates</v>
          </cell>
          <cell r="D2087" t="str">
            <v>FRANCE</v>
          </cell>
          <cell r="E2087" t="str">
            <v>Y</v>
          </cell>
          <cell r="F2087" t="str">
            <v>Affirmed</v>
          </cell>
          <cell r="G2087">
            <v>37840</v>
          </cell>
          <cell r="H2087" t="str">
            <v>BBB</v>
          </cell>
          <cell r="I2087" t="str">
            <v>Rating Outlook Stable</v>
          </cell>
        </row>
        <row r="2088">
          <cell r="A2088">
            <v>80360209</v>
          </cell>
          <cell r="B2088" t="str">
            <v>Carrefour</v>
          </cell>
          <cell r="C2088" t="str">
            <v>Food Retailing</v>
          </cell>
          <cell r="D2088" t="str">
            <v>FRANCE</v>
          </cell>
          <cell r="E2088" t="str">
            <v>Y</v>
          </cell>
          <cell r="F2088" t="str">
            <v>Affirmed</v>
          </cell>
          <cell r="G2088">
            <v>37727</v>
          </cell>
          <cell r="H2088" t="str">
            <v>A+</v>
          </cell>
          <cell r="I2088" t="str">
            <v>Rating Outlook Negative</v>
          </cell>
        </row>
        <row r="2089">
          <cell r="A2089">
            <v>80360210</v>
          </cell>
          <cell r="B2089" t="str">
            <v>BTP Banque</v>
          </cell>
          <cell r="C2089" t="str">
            <v>Banks</v>
          </cell>
          <cell r="D2089" t="str">
            <v>FRANCE</v>
          </cell>
          <cell r="E2089" t="str">
            <v>N</v>
          </cell>
          <cell r="F2089" t="str">
            <v>Withdrawn</v>
          </cell>
          <cell r="G2089">
            <v>37722</v>
          </cell>
          <cell r="H2089" t="str">
            <v>NR</v>
          </cell>
          <cell r="I2089" t="str">
            <v>Rating Watch Off</v>
          </cell>
        </row>
        <row r="2090">
          <cell r="A2090">
            <v>80360212</v>
          </cell>
          <cell r="B2090" t="str">
            <v>Renault SA</v>
          </cell>
          <cell r="C2090" t="str">
            <v>Automotive Manufacturer</v>
          </cell>
          <cell r="D2090" t="str">
            <v>FRANCE</v>
          </cell>
          <cell r="E2090" t="str">
            <v>Y</v>
          </cell>
          <cell r="F2090" t="str">
            <v>Revision Outlook</v>
          </cell>
          <cell r="G2090">
            <v>38091</v>
          </cell>
          <cell r="H2090" t="str">
            <v>BBB</v>
          </cell>
          <cell r="I2090" t="str">
            <v>Rating Outlook Positive</v>
          </cell>
        </row>
        <row r="2091">
          <cell r="A2091">
            <v>80360213</v>
          </cell>
          <cell r="B2091" t="str">
            <v>Caixa - Banco de Investimento</v>
          </cell>
          <cell r="C2091" t="str">
            <v>Banks</v>
          </cell>
          <cell r="D2091" t="str">
            <v>PORTUGAL</v>
          </cell>
          <cell r="E2091" t="str">
            <v>Y</v>
          </cell>
          <cell r="F2091" t="str">
            <v>Affirmed</v>
          </cell>
          <cell r="G2091">
            <v>37965</v>
          </cell>
          <cell r="H2091" t="str">
            <v>AA-</v>
          </cell>
          <cell r="I2091" t="str">
            <v>Rating Outlook Stable</v>
          </cell>
        </row>
        <row r="2092">
          <cell r="A2092">
            <v>80360214</v>
          </cell>
          <cell r="B2092" t="str">
            <v>Banca Carige</v>
          </cell>
          <cell r="C2092" t="str">
            <v>Banks</v>
          </cell>
          <cell r="D2092" t="str">
            <v>ITALY</v>
          </cell>
          <cell r="E2092" t="str">
            <v>Y</v>
          </cell>
          <cell r="F2092" t="str">
            <v>Affirmed</v>
          </cell>
          <cell r="G2092">
            <v>37977</v>
          </cell>
          <cell r="H2092" t="str">
            <v>A</v>
          </cell>
          <cell r="I2092" t="str">
            <v>Rating Outlook Stable</v>
          </cell>
        </row>
        <row r="2093">
          <cell r="A2093">
            <v>80360215</v>
          </cell>
          <cell r="B2093" t="str">
            <v>Bank of Valletta</v>
          </cell>
          <cell r="C2093" t="str">
            <v>Banks</v>
          </cell>
          <cell r="D2093" t="str">
            <v>MALTA</v>
          </cell>
          <cell r="E2093" t="str">
            <v>Y</v>
          </cell>
          <cell r="F2093" t="str">
            <v>Revision Outlook</v>
          </cell>
          <cell r="G2093">
            <v>37442</v>
          </cell>
          <cell r="H2093" t="str">
            <v>A-</v>
          </cell>
          <cell r="I2093" t="str">
            <v>Rating Outlook Negative</v>
          </cell>
        </row>
        <row r="2094">
          <cell r="A2094">
            <v>80360216</v>
          </cell>
          <cell r="B2094" t="str">
            <v>Landesbank Sachsen Girozentrale (Guaranteed)</v>
          </cell>
          <cell r="C2094" t="str">
            <v>Banks</v>
          </cell>
          <cell r="D2094" t="str">
            <v>GERMANY</v>
          </cell>
          <cell r="E2094" t="str">
            <v>Y</v>
          </cell>
          <cell r="F2094" t="str">
            <v>Affirmed</v>
          </cell>
          <cell r="G2094">
            <v>38169</v>
          </cell>
          <cell r="H2094" t="str">
            <v>AAA</v>
          </cell>
          <cell r="I2094" t="str">
            <v>Rating Outlook Stable</v>
          </cell>
        </row>
        <row r="2095">
          <cell r="A2095">
            <v>80360217</v>
          </cell>
          <cell r="B2095" t="str">
            <v>Eesti Uhispank</v>
          </cell>
          <cell r="C2095" t="str">
            <v>Banks</v>
          </cell>
          <cell r="D2095" t="str">
            <v>ESTONIA</v>
          </cell>
          <cell r="E2095" t="str">
            <v>Y</v>
          </cell>
          <cell r="F2095" t="str">
            <v>Withdrawn</v>
          </cell>
          <cell r="G2095">
            <v>37004</v>
          </cell>
          <cell r="H2095" t="str">
            <v>NR</v>
          </cell>
        </row>
        <row r="2096">
          <cell r="A2096">
            <v>80360218</v>
          </cell>
          <cell r="B2096" t="str">
            <v>Central European International Bank</v>
          </cell>
          <cell r="C2096" t="str">
            <v>Banks</v>
          </cell>
          <cell r="D2096" t="str">
            <v>HUNGARY</v>
          </cell>
          <cell r="E2096" t="str">
            <v>Y</v>
          </cell>
          <cell r="F2096" t="str">
            <v>Upgrade</v>
          </cell>
          <cell r="G2096">
            <v>38106</v>
          </cell>
          <cell r="H2096" t="str">
            <v>A</v>
          </cell>
          <cell r="I2096" t="str">
            <v>Rating Outlook Stable</v>
          </cell>
        </row>
        <row r="2097">
          <cell r="A2097">
            <v>80360219</v>
          </cell>
          <cell r="B2097" t="str">
            <v>Banque Federale des Banques Populaires</v>
          </cell>
          <cell r="C2097" t="str">
            <v>Banks</v>
          </cell>
          <cell r="D2097" t="str">
            <v>FRANCE</v>
          </cell>
          <cell r="E2097" t="str">
            <v>Y</v>
          </cell>
          <cell r="F2097" t="str">
            <v>Downgrade</v>
          </cell>
          <cell r="G2097">
            <v>37823</v>
          </cell>
          <cell r="H2097" t="str">
            <v>A+</v>
          </cell>
          <cell r="I2097" t="str">
            <v>Rating Outlook Stable</v>
          </cell>
        </row>
        <row r="2098">
          <cell r="A2098">
            <v>80360220</v>
          </cell>
          <cell r="B2098" t="str">
            <v>Bank Rakyat Indonesia</v>
          </cell>
          <cell r="C2098" t="str">
            <v>Banks</v>
          </cell>
          <cell r="D2098" t="str">
            <v>INDONESIA</v>
          </cell>
          <cell r="E2098" t="str">
            <v>Y</v>
          </cell>
          <cell r="F2098" t="str">
            <v>Upgrade</v>
          </cell>
          <cell r="G2098">
            <v>37951</v>
          </cell>
          <cell r="H2098" t="str">
            <v>B+</v>
          </cell>
          <cell r="I2098" t="str">
            <v>Rating Outlook Stable</v>
          </cell>
        </row>
        <row r="2099">
          <cell r="A2099">
            <v>80360225</v>
          </cell>
          <cell r="B2099" t="str">
            <v>Southern Bank Berhad (SBB)</v>
          </cell>
          <cell r="C2099" t="str">
            <v>Banks</v>
          </cell>
          <cell r="D2099" t="str">
            <v>MALAYSIA</v>
          </cell>
          <cell r="E2099" t="str">
            <v>Y</v>
          </cell>
          <cell r="F2099" t="str">
            <v>New Rating</v>
          </cell>
          <cell r="G2099">
            <v>38155</v>
          </cell>
          <cell r="H2099" t="str">
            <v>BBB</v>
          </cell>
          <cell r="I2099" t="str">
            <v>Rating Outlook Stable</v>
          </cell>
        </row>
        <row r="2100">
          <cell r="A2100">
            <v>80360227</v>
          </cell>
          <cell r="B2100" t="str">
            <v>Bank of Asia</v>
          </cell>
          <cell r="C2100" t="str">
            <v>Banks</v>
          </cell>
          <cell r="D2100" t="str">
            <v>THAILAND</v>
          </cell>
          <cell r="E2100" t="str">
            <v>Y</v>
          </cell>
          <cell r="F2100" t="str">
            <v>Affirmed</v>
          </cell>
          <cell r="G2100">
            <v>38196</v>
          </cell>
          <cell r="H2100" t="str">
            <v>BBB</v>
          </cell>
          <cell r="I2100" t="str">
            <v>Rating Outlook Positive</v>
          </cell>
        </row>
        <row r="2101">
          <cell r="A2101">
            <v>80360228</v>
          </cell>
          <cell r="B2101" t="str">
            <v>AmMerchant Bank</v>
          </cell>
          <cell r="C2101" t="str">
            <v>Banks</v>
          </cell>
          <cell r="D2101" t="str">
            <v>MALAYSIA</v>
          </cell>
          <cell r="E2101" t="str">
            <v>Y</v>
          </cell>
          <cell r="F2101" t="str">
            <v>New Rating</v>
          </cell>
          <cell r="G2101">
            <v>37068</v>
          </cell>
          <cell r="H2101" t="str">
            <v>BB-</v>
          </cell>
          <cell r="I2101" t="str">
            <v>Rating Outlook Stable</v>
          </cell>
        </row>
        <row r="2102">
          <cell r="A2102">
            <v>80360229</v>
          </cell>
          <cell r="B2102" t="str">
            <v>Kredyt Bank</v>
          </cell>
          <cell r="C2102" t="str">
            <v>Banks</v>
          </cell>
          <cell r="D2102" t="str">
            <v>POLAND</v>
          </cell>
          <cell r="E2102" t="str">
            <v>Y</v>
          </cell>
          <cell r="F2102" t="str">
            <v>Revision Outlook</v>
          </cell>
          <cell r="G2102">
            <v>38113</v>
          </cell>
          <cell r="H2102" t="str">
            <v>A</v>
          </cell>
          <cell r="I2102" t="str">
            <v>Rating Outlook Stable</v>
          </cell>
        </row>
        <row r="2103">
          <cell r="A2103">
            <v>80360230</v>
          </cell>
          <cell r="B2103" t="str">
            <v>Regie Autonome des Transports Parisiens (RATP)</v>
          </cell>
          <cell r="C2103" t="str">
            <v>Transportation</v>
          </cell>
          <cell r="D2103" t="str">
            <v>FRANCE</v>
          </cell>
          <cell r="E2103" t="str">
            <v>Y</v>
          </cell>
          <cell r="F2103" t="str">
            <v>Revision Outlook</v>
          </cell>
          <cell r="G2103">
            <v>36815</v>
          </cell>
          <cell r="H2103" t="str">
            <v>AAA</v>
          </cell>
          <cell r="I2103" t="str">
            <v>Rating Outlook Stable</v>
          </cell>
        </row>
        <row r="2104">
          <cell r="A2104">
            <v>80360231</v>
          </cell>
          <cell r="B2104" t="str">
            <v>Sofinco</v>
          </cell>
          <cell r="C2104" t="str">
            <v>Financial Institutions</v>
          </cell>
          <cell r="D2104" t="str">
            <v>FRANCE</v>
          </cell>
          <cell r="E2104" t="str">
            <v>Y</v>
          </cell>
          <cell r="F2104" t="str">
            <v>Upgrade</v>
          </cell>
          <cell r="G2104">
            <v>37897</v>
          </cell>
          <cell r="H2104" t="str">
            <v>AA</v>
          </cell>
          <cell r="I2104" t="str">
            <v>Rating Outlook Stable</v>
          </cell>
        </row>
        <row r="2105">
          <cell r="A2105">
            <v>80360232</v>
          </cell>
          <cell r="B2105" t="str">
            <v>Bank of New York Europe (The)</v>
          </cell>
          <cell r="C2105" t="str">
            <v>Banks</v>
          </cell>
          <cell r="D2105" t="str">
            <v>UNITED KINGDOM</v>
          </cell>
          <cell r="E2105" t="str">
            <v>Y</v>
          </cell>
          <cell r="F2105" t="str">
            <v>Affirmed</v>
          </cell>
          <cell r="G2105">
            <v>37657</v>
          </cell>
          <cell r="H2105" t="str">
            <v>AA-</v>
          </cell>
          <cell r="I2105" t="str">
            <v>Rating Outlook Stable</v>
          </cell>
        </row>
        <row r="2106">
          <cell r="A2106">
            <v>80360233</v>
          </cell>
          <cell r="B2106" t="str">
            <v>Meliorbanca</v>
          </cell>
          <cell r="C2106" t="str">
            <v>Banks</v>
          </cell>
          <cell r="D2106" t="str">
            <v>ITALY</v>
          </cell>
          <cell r="E2106" t="str">
            <v>Y</v>
          </cell>
          <cell r="F2106" t="str">
            <v>Affirmed</v>
          </cell>
          <cell r="G2106">
            <v>38154</v>
          </cell>
          <cell r="H2106" t="str">
            <v>BBB</v>
          </cell>
          <cell r="I2106" t="str">
            <v>Rating Outlook Stable</v>
          </cell>
        </row>
        <row r="2107">
          <cell r="A2107">
            <v>80360235</v>
          </cell>
          <cell r="B2107" t="str">
            <v>BT Group plc</v>
          </cell>
          <cell r="C2107" t="str">
            <v>Telecommunications</v>
          </cell>
          <cell r="D2107" t="str">
            <v>UNITED KINGDOM</v>
          </cell>
          <cell r="E2107" t="str">
            <v>Y</v>
          </cell>
          <cell r="F2107" t="str">
            <v>Affirmed</v>
          </cell>
          <cell r="G2107">
            <v>38181</v>
          </cell>
          <cell r="H2107" t="str">
            <v>A</v>
          </cell>
          <cell r="I2107" t="str">
            <v>Rating Outlook Stable</v>
          </cell>
        </row>
        <row r="2108">
          <cell r="A2108">
            <v>80360236</v>
          </cell>
          <cell r="B2108" t="str">
            <v>France Telecom</v>
          </cell>
          <cell r="C2108" t="str">
            <v>Telecommunications</v>
          </cell>
          <cell r="D2108" t="str">
            <v>FRANCE</v>
          </cell>
          <cell r="E2108" t="str">
            <v>Y</v>
          </cell>
          <cell r="F2108" t="str">
            <v>Affirmed</v>
          </cell>
          <cell r="G2108">
            <v>38233</v>
          </cell>
          <cell r="H2108" t="str">
            <v>A-</v>
          </cell>
          <cell r="I2108" t="str">
            <v>Rating Outlook Stable</v>
          </cell>
        </row>
        <row r="2109">
          <cell r="A2109">
            <v>80360237</v>
          </cell>
          <cell r="B2109" t="str">
            <v>Banque Audi S.A.L.</v>
          </cell>
          <cell r="C2109" t="str">
            <v>Banks</v>
          </cell>
          <cell r="D2109" t="str">
            <v>LEBANON</v>
          </cell>
          <cell r="E2109" t="str">
            <v>Y</v>
          </cell>
          <cell r="F2109" t="str">
            <v>Affirmed</v>
          </cell>
          <cell r="G2109">
            <v>38083</v>
          </cell>
          <cell r="H2109" t="str">
            <v>B-</v>
          </cell>
          <cell r="I2109" t="str">
            <v>Rating Outlook Stable</v>
          </cell>
        </row>
        <row r="2110">
          <cell r="A2110">
            <v>80360238</v>
          </cell>
          <cell r="B2110" t="str">
            <v>Dexia Kommunbank</v>
          </cell>
          <cell r="C2110" t="str">
            <v>Banks</v>
          </cell>
          <cell r="D2110" t="str">
            <v>SWEDEN</v>
          </cell>
          <cell r="E2110" t="str">
            <v>N</v>
          </cell>
          <cell r="F2110" t="str">
            <v>Withdrawn</v>
          </cell>
          <cell r="G2110">
            <v>37753</v>
          </cell>
          <cell r="H2110" t="str">
            <v>NR</v>
          </cell>
        </row>
        <row r="2111">
          <cell r="A2111">
            <v>80360239</v>
          </cell>
          <cell r="B2111" t="str">
            <v>Unimarc</v>
          </cell>
          <cell r="C2111" t="str">
            <v>Retailing</v>
          </cell>
          <cell r="D2111" t="str">
            <v>CHILE</v>
          </cell>
          <cell r="E2111" t="str">
            <v>N</v>
          </cell>
          <cell r="F2111" t="str">
            <v>Withdrawn</v>
          </cell>
          <cell r="G2111">
            <v>36362</v>
          </cell>
          <cell r="H2111" t="str">
            <v>NR</v>
          </cell>
        </row>
        <row r="2112">
          <cell r="A2112">
            <v>80360240</v>
          </cell>
          <cell r="B2112" t="str">
            <v>Vodafone Group Plc</v>
          </cell>
          <cell r="C2112" t="str">
            <v>Telecommunications</v>
          </cell>
          <cell r="D2112" t="str">
            <v>UNITED KINGDOM</v>
          </cell>
          <cell r="E2112" t="str">
            <v>Y</v>
          </cell>
          <cell r="F2112" t="str">
            <v>Affirmed</v>
          </cell>
          <cell r="G2112">
            <v>38037</v>
          </cell>
          <cell r="H2112" t="str">
            <v>A</v>
          </cell>
          <cell r="I2112" t="str">
            <v>Rating Outlook Stable</v>
          </cell>
        </row>
        <row r="2113">
          <cell r="A2113">
            <v>80360242</v>
          </cell>
          <cell r="B2113" t="str">
            <v>Metropolitan Bank and Trust Company</v>
          </cell>
          <cell r="C2113" t="str">
            <v>Banks</v>
          </cell>
          <cell r="D2113" t="str">
            <v>PHILIPPINES</v>
          </cell>
          <cell r="E2113" t="str">
            <v>Y</v>
          </cell>
          <cell r="F2113" t="str">
            <v>New Rating</v>
          </cell>
          <cell r="G2113">
            <v>37586</v>
          </cell>
          <cell r="H2113" t="str">
            <v>BB</v>
          </cell>
          <cell r="I2113" t="str">
            <v>Rating Outlook Stable</v>
          </cell>
        </row>
        <row r="2114">
          <cell r="A2114">
            <v>80360245</v>
          </cell>
          <cell r="B2114" t="str">
            <v>Far East Bank and Trust Company</v>
          </cell>
          <cell r="C2114" t="str">
            <v>Banks</v>
          </cell>
          <cell r="D2114" t="str">
            <v>PHILIPPINES</v>
          </cell>
          <cell r="E2114" t="str">
            <v>Y</v>
          </cell>
          <cell r="F2114" t="str">
            <v>Withdrawn</v>
          </cell>
          <cell r="G2114">
            <v>35949</v>
          </cell>
          <cell r="H2114" t="str">
            <v>NR</v>
          </cell>
        </row>
        <row r="2115">
          <cell r="A2115">
            <v>80360249</v>
          </cell>
          <cell r="B2115" t="str">
            <v>Commercial Bank Of Kuwait</v>
          </cell>
          <cell r="C2115" t="str">
            <v>Banks</v>
          </cell>
          <cell r="D2115" t="str">
            <v>KUWAIT</v>
          </cell>
          <cell r="E2115" t="str">
            <v>Y</v>
          </cell>
          <cell r="F2115" t="str">
            <v>Upgrade</v>
          </cell>
          <cell r="G2115">
            <v>37428</v>
          </cell>
          <cell r="H2115" t="str">
            <v>A-</v>
          </cell>
          <cell r="I2115" t="str">
            <v>Rating Outlook Stable</v>
          </cell>
        </row>
        <row r="2116">
          <cell r="A2116">
            <v>80360250</v>
          </cell>
          <cell r="B2116" t="str">
            <v>Saudi British Bank</v>
          </cell>
          <cell r="C2116" t="str">
            <v>Banks</v>
          </cell>
          <cell r="D2116" t="str">
            <v>SAUDI ARABIA</v>
          </cell>
          <cell r="E2116" t="str">
            <v>Y</v>
          </cell>
          <cell r="F2116" t="str">
            <v>Affirmed</v>
          </cell>
          <cell r="G2116">
            <v>38244</v>
          </cell>
          <cell r="H2116" t="str">
            <v>A-</v>
          </cell>
          <cell r="I2116" t="str">
            <v>Rating Outlook Stable</v>
          </cell>
        </row>
        <row r="2117">
          <cell r="A2117">
            <v>80360251</v>
          </cell>
          <cell r="B2117" t="str">
            <v>Bankas Hermis</v>
          </cell>
          <cell r="C2117" t="str">
            <v>Banks</v>
          </cell>
          <cell r="D2117" t="str">
            <v>LITHUANIA</v>
          </cell>
          <cell r="E2117" t="str">
            <v>N</v>
          </cell>
          <cell r="F2117" t="str">
            <v>Withdrawn</v>
          </cell>
          <cell r="G2117">
            <v>36563</v>
          </cell>
          <cell r="H2117" t="str">
            <v>NR</v>
          </cell>
        </row>
        <row r="2118">
          <cell r="A2118">
            <v>80360252</v>
          </cell>
          <cell r="B2118" t="str">
            <v>CJSC Privatbank</v>
          </cell>
          <cell r="C2118" t="str">
            <v>Banks</v>
          </cell>
          <cell r="D2118" t="str">
            <v>UKRAINE</v>
          </cell>
          <cell r="E2118" t="str">
            <v>Y</v>
          </cell>
          <cell r="F2118" t="str">
            <v>Affirmed</v>
          </cell>
          <cell r="G2118">
            <v>37935</v>
          </cell>
          <cell r="H2118" t="str">
            <v>B-</v>
          </cell>
          <cell r="I2118" t="str">
            <v>Rating Outlook Stable</v>
          </cell>
        </row>
        <row r="2119">
          <cell r="A2119">
            <v>80360253</v>
          </cell>
          <cell r="B2119" t="str">
            <v>Powszechny Bank Kredytowy SA W Warszawie</v>
          </cell>
          <cell r="C2119" t="str">
            <v>Banks</v>
          </cell>
          <cell r="D2119" t="str">
            <v>POLAND</v>
          </cell>
          <cell r="E2119" t="str">
            <v>N</v>
          </cell>
          <cell r="F2119" t="str">
            <v>Withdrawn</v>
          </cell>
          <cell r="G2119">
            <v>37266</v>
          </cell>
          <cell r="H2119" t="str">
            <v>NR</v>
          </cell>
          <cell r="I2119" t="str">
            <v>Not on Rating Watch</v>
          </cell>
        </row>
        <row r="2120">
          <cell r="A2120">
            <v>80360254</v>
          </cell>
          <cell r="B2120" t="str">
            <v>MDM Bank</v>
          </cell>
          <cell r="C2120" t="str">
            <v>Banks</v>
          </cell>
          <cell r="D2120" t="str">
            <v>RUSSIAN FEDERATION</v>
          </cell>
          <cell r="E2120" t="str">
            <v>Y</v>
          </cell>
          <cell r="F2120" t="str">
            <v>Affirmed</v>
          </cell>
          <cell r="G2120">
            <v>38252</v>
          </cell>
          <cell r="H2120" t="str">
            <v>B+</v>
          </cell>
          <cell r="I2120" t="str">
            <v>Rating Outlook Stable</v>
          </cell>
        </row>
        <row r="2121">
          <cell r="A2121">
            <v>80360255</v>
          </cell>
          <cell r="B2121" t="str">
            <v>National Reserve Bank</v>
          </cell>
          <cell r="C2121" t="str">
            <v>Banks</v>
          </cell>
          <cell r="D2121" t="str">
            <v>RUSSIAN FEDERATION</v>
          </cell>
          <cell r="E2121" t="str">
            <v>Y</v>
          </cell>
          <cell r="F2121" t="str">
            <v>Upgrade</v>
          </cell>
          <cell r="G2121">
            <v>38051</v>
          </cell>
          <cell r="H2121" t="str">
            <v>CCC+</v>
          </cell>
          <cell r="I2121" t="str">
            <v>Rating Outlook Stable</v>
          </cell>
        </row>
        <row r="2122">
          <cell r="A2122">
            <v>80360256</v>
          </cell>
          <cell r="B2122" t="str">
            <v>SBS-AGRO Group</v>
          </cell>
          <cell r="C2122" t="str">
            <v>Banks</v>
          </cell>
          <cell r="D2122" t="str">
            <v>RUSSIAN FEDERATION</v>
          </cell>
          <cell r="E2122" t="str">
            <v>N</v>
          </cell>
          <cell r="F2122" t="str">
            <v>Withdrawn</v>
          </cell>
          <cell r="G2122">
            <v>37671</v>
          </cell>
          <cell r="H2122" t="str">
            <v>NR</v>
          </cell>
          <cell r="I2122" t="str">
            <v>Not on Rating Watch</v>
          </cell>
        </row>
        <row r="2123">
          <cell r="A2123">
            <v>80360257</v>
          </cell>
          <cell r="B2123" t="str">
            <v>Probusinessbank</v>
          </cell>
          <cell r="C2123" t="str">
            <v>Banks</v>
          </cell>
          <cell r="D2123" t="str">
            <v>RUSSIAN FEDERATION</v>
          </cell>
          <cell r="E2123" t="str">
            <v>Y</v>
          </cell>
          <cell r="F2123" t="str">
            <v>Affirmed</v>
          </cell>
          <cell r="G2123">
            <v>38253</v>
          </cell>
          <cell r="H2123" t="str">
            <v>B-</v>
          </cell>
          <cell r="I2123" t="str">
            <v>Rating Outlook Stable</v>
          </cell>
        </row>
        <row r="2124">
          <cell r="A2124">
            <v>80360258</v>
          </cell>
          <cell r="B2124" t="str">
            <v>Abanka Vipa d.d.</v>
          </cell>
          <cell r="C2124" t="str">
            <v>Banks</v>
          </cell>
          <cell r="D2124" t="str">
            <v>SLOVENIA</v>
          </cell>
          <cell r="E2124" t="str">
            <v>Y</v>
          </cell>
          <cell r="F2124" t="str">
            <v>Affirmed</v>
          </cell>
          <cell r="G2124">
            <v>38247</v>
          </cell>
          <cell r="H2124" t="str">
            <v>BBB</v>
          </cell>
          <cell r="I2124" t="str">
            <v>Rating Outlook Stable</v>
          </cell>
        </row>
        <row r="2125">
          <cell r="A2125">
            <v>80360259</v>
          </cell>
          <cell r="B2125" t="str">
            <v>SKB Banka</v>
          </cell>
          <cell r="C2125" t="str">
            <v>Banks</v>
          </cell>
          <cell r="D2125" t="str">
            <v>SLOVENIA</v>
          </cell>
          <cell r="E2125" t="str">
            <v>Y</v>
          </cell>
          <cell r="F2125" t="str">
            <v>Withdrawn</v>
          </cell>
          <cell r="G2125">
            <v>37172</v>
          </cell>
          <cell r="H2125" t="str">
            <v>NR</v>
          </cell>
          <cell r="I2125" t="str">
            <v>Not on Rating Watch</v>
          </cell>
        </row>
        <row r="2126">
          <cell r="A2126">
            <v>80360260</v>
          </cell>
          <cell r="B2126" t="str">
            <v>Banka Koper d.d.</v>
          </cell>
          <cell r="C2126" t="str">
            <v>Banks</v>
          </cell>
          <cell r="D2126" t="str">
            <v>SLOVENIA</v>
          </cell>
          <cell r="E2126" t="str">
            <v>Y</v>
          </cell>
          <cell r="F2126" t="str">
            <v>Upgrade</v>
          </cell>
          <cell r="G2126">
            <v>37956</v>
          </cell>
          <cell r="H2126" t="str">
            <v>BBB+</v>
          </cell>
          <cell r="I2126" t="str">
            <v>Rating Outlook Stable</v>
          </cell>
        </row>
        <row r="2127">
          <cell r="A2127">
            <v>80360263</v>
          </cell>
          <cell r="B2127" t="str">
            <v>Deutsche Telekom, AG</v>
          </cell>
          <cell r="C2127" t="str">
            <v>Telecommunications</v>
          </cell>
          <cell r="D2127" t="str">
            <v>GERMANY</v>
          </cell>
          <cell r="E2127" t="str">
            <v>Y</v>
          </cell>
          <cell r="F2127" t="str">
            <v>Upgrade</v>
          </cell>
          <cell r="G2127">
            <v>38117</v>
          </cell>
          <cell r="H2127" t="str">
            <v>A-</v>
          </cell>
          <cell r="I2127" t="str">
            <v>Rating Outlook Stable</v>
          </cell>
        </row>
        <row r="2128">
          <cell r="A2128">
            <v>80360295</v>
          </cell>
          <cell r="B2128" t="str">
            <v>Hiscox Insurance Co Ltd</v>
          </cell>
          <cell r="C2128" t="str">
            <v>Insurance</v>
          </cell>
          <cell r="D2128" t="str">
            <v>UNITED KINGDOM</v>
          </cell>
          <cell r="E2128" t="str">
            <v>N</v>
          </cell>
          <cell r="F2128" t="str">
            <v>Withdrawn</v>
          </cell>
          <cell r="G2128">
            <v>36587</v>
          </cell>
          <cell r="H2128" t="str">
            <v>NR</v>
          </cell>
        </row>
        <row r="2129">
          <cell r="A2129">
            <v>80360337</v>
          </cell>
          <cell r="B2129" t="str">
            <v>BBV Italia SpA</v>
          </cell>
          <cell r="C2129" t="str">
            <v>Composite/Multi-Line Insurers</v>
          </cell>
          <cell r="D2129" t="str">
            <v>ITALY</v>
          </cell>
          <cell r="E2129" t="str">
            <v>N</v>
          </cell>
          <cell r="F2129" t="str">
            <v>Rating Watch On</v>
          </cell>
          <cell r="G2129">
            <v>36755</v>
          </cell>
          <cell r="H2129" t="str">
            <v>BB+</v>
          </cell>
          <cell r="I2129" t="str">
            <v>Rating Watch Positive</v>
          </cell>
        </row>
        <row r="2130">
          <cell r="A2130">
            <v>80360339</v>
          </cell>
          <cell r="B2130" t="str">
            <v>Shizuoka Bank</v>
          </cell>
          <cell r="C2130" t="str">
            <v>Banks</v>
          </cell>
          <cell r="D2130" t="str">
            <v>JAPAN</v>
          </cell>
          <cell r="E2130" t="str">
            <v>Y</v>
          </cell>
          <cell r="F2130" t="str">
            <v>Withdrawn</v>
          </cell>
          <cell r="G2130">
            <v>36873</v>
          </cell>
          <cell r="H2130" t="str">
            <v>NR</v>
          </cell>
          <cell r="I2130" t="str">
            <v>Not on Rating Watch</v>
          </cell>
        </row>
        <row r="2131">
          <cell r="A2131">
            <v>80360340</v>
          </cell>
          <cell r="B2131" t="str">
            <v>Hiroshima Bank</v>
          </cell>
          <cell r="C2131" t="str">
            <v>Banks</v>
          </cell>
          <cell r="D2131" t="str">
            <v>JAPAN</v>
          </cell>
          <cell r="E2131" t="str">
            <v>Y</v>
          </cell>
          <cell r="F2131" t="str">
            <v>Affirmed</v>
          </cell>
          <cell r="G2131">
            <v>38091</v>
          </cell>
          <cell r="H2131" t="str">
            <v>BBB</v>
          </cell>
          <cell r="I2131" t="str">
            <v>Rating Outlook Stable</v>
          </cell>
        </row>
        <row r="2132">
          <cell r="A2132">
            <v>80360341</v>
          </cell>
          <cell r="B2132" t="str">
            <v>Ashikaga Bank</v>
          </cell>
          <cell r="C2132" t="str">
            <v>Banks</v>
          </cell>
          <cell r="D2132" t="str">
            <v>JAPAN</v>
          </cell>
          <cell r="E2132" t="str">
            <v>Y</v>
          </cell>
          <cell r="F2132" t="str">
            <v>Affirmed</v>
          </cell>
          <cell r="G2132">
            <v>37956</v>
          </cell>
          <cell r="H2132" t="str">
            <v>BBB-</v>
          </cell>
          <cell r="I2132" t="str">
            <v>Rating Outlook Stable</v>
          </cell>
        </row>
        <row r="2133">
          <cell r="A2133">
            <v>80360342</v>
          </cell>
          <cell r="B2133" t="str">
            <v>Bank of Fukuoka</v>
          </cell>
          <cell r="C2133" t="str">
            <v>Banks</v>
          </cell>
          <cell r="D2133" t="str">
            <v>JAPAN</v>
          </cell>
          <cell r="E2133" t="str">
            <v>Y</v>
          </cell>
          <cell r="F2133" t="str">
            <v>Affirmed</v>
          </cell>
          <cell r="G2133">
            <v>37651</v>
          </cell>
          <cell r="H2133" t="str">
            <v>BBB</v>
          </cell>
          <cell r="I2133" t="str">
            <v>Rating Outlook Stable</v>
          </cell>
        </row>
        <row r="2134">
          <cell r="A2134">
            <v>80360343</v>
          </cell>
          <cell r="B2134" t="str">
            <v>Gunma Bank</v>
          </cell>
          <cell r="C2134" t="str">
            <v>Banks</v>
          </cell>
          <cell r="D2134" t="str">
            <v>JAPAN</v>
          </cell>
          <cell r="E2134" t="str">
            <v>Y</v>
          </cell>
          <cell r="F2134" t="str">
            <v>Downgrade</v>
          </cell>
          <cell r="G2134">
            <v>37651</v>
          </cell>
          <cell r="H2134" t="str">
            <v>BBB+</v>
          </cell>
          <cell r="I2134" t="str">
            <v>Rating Outlook Stable</v>
          </cell>
        </row>
        <row r="2135">
          <cell r="A2135">
            <v>80360344</v>
          </cell>
          <cell r="B2135" t="str">
            <v>Hachijuni Bank</v>
          </cell>
          <cell r="C2135" t="str">
            <v>Banks</v>
          </cell>
          <cell r="D2135" t="str">
            <v>JAPAN</v>
          </cell>
          <cell r="E2135" t="str">
            <v>Y</v>
          </cell>
          <cell r="F2135" t="str">
            <v>Affirmed</v>
          </cell>
          <cell r="G2135">
            <v>37651</v>
          </cell>
          <cell r="H2135" t="str">
            <v>A</v>
          </cell>
          <cell r="I2135" t="str">
            <v>Rating Outlook Stable</v>
          </cell>
        </row>
        <row r="2136">
          <cell r="A2136">
            <v>80360345</v>
          </cell>
          <cell r="B2136" t="str">
            <v>Caixa d'Estalvis de Sabadell</v>
          </cell>
          <cell r="C2136" t="str">
            <v>Banks</v>
          </cell>
          <cell r="D2136" t="str">
            <v>SPAIN</v>
          </cell>
          <cell r="E2136" t="str">
            <v>Y</v>
          </cell>
          <cell r="F2136" t="str">
            <v>Affirmed</v>
          </cell>
          <cell r="G2136">
            <v>38135</v>
          </cell>
          <cell r="H2136" t="str">
            <v>A-</v>
          </cell>
          <cell r="I2136" t="str">
            <v>Rating Outlook Stable</v>
          </cell>
        </row>
        <row r="2137">
          <cell r="A2137">
            <v>80360346</v>
          </cell>
          <cell r="B2137" t="str">
            <v>Banque CPR</v>
          </cell>
          <cell r="C2137" t="str">
            <v>Banks</v>
          </cell>
          <cell r="D2137" t="str">
            <v>FRANCE</v>
          </cell>
          <cell r="E2137" t="str">
            <v>N</v>
          </cell>
          <cell r="F2137" t="str">
            <v>Withdrawn</v>
          </cell>
          <cell r="G2137">
            <v>37609</v>
          </cell>
          <cell r="H2137" t="str">
            <v>NR</v>
          </cell>
          <cell r="I2137" t="str">
            <v>Not on Rating Watch</v>
          </cell>
        </row>
        <row r="2138">
          <cell r="A2138">
            <v>80360347</v>
          </cell>
          <cell r="B2138" t="str">
            <v>Banco CCF Brasil</v>
          </cell>
          <cell r="C2138" t="str">
            <v>Banks</v>
          </cell>
          <cell r="D2138" t="str">
            <v>BRAZIL</v>
          </cell>
          <cell r="E2138" t="str">
            <v>N</v>
          </cell>
          <cell r="F2138" t="str">
            <v>Upgrade</v>
          </cell>
          <cell r="G2138">
            <v>36665</v>
          </cell>
          <cell r="H2138" t="str">
            <v>BB-</v>
          </cell>
        </row>
        <row r="2139">
          <cell r="A2139">
            <v>80360351</v>
          </cell>
          <cell r="B2139" t="str">
            <v>Rosestbank</v>
          </cell>
          <cell r="C2139" t="str">
            <v>Banks</v>
          </cell>
          <cell r="D2139" t="str">
            <v>RUSSIAN FEDERATION</v>
          </cell>
          <cell r="E2139" t="str">
            <v>N</v>
          </cell>
          <cell r="F2139" t="str">
            <v>Withdrawn</v>
          </cell>
          <cell r="G2139">
            <v>36469</v>
          </cell>
          <cell r="H2139" t="str">
            <v>NR</v>
          </cell>
        </row>
        <row r="2140">
          <cell r="A2140">
            <v>80360354</v>
          </cell>
          <cell r="B2140" t="str">
            <v>Wurth Gruppe Welt</v>
          </cell>
          <cell r="C2140" t="str">
            <v>Diversified Manufacturing</v>
          </cell>
          <cell r="D2140" t="str">
            <v>GERMANY</v>
          </cell>
          <cell r="E2140" t="str">
            <v>Y</v>
          </cell>
          <cell r="F2140" t="str">
            <v>Affirmed</v>
          </cell>
          <cell r="G2140">
            <v>38250</v>
          </cell>
          <cell r="H2140" t="str">
            <v>A</v>
          </cell>
          <cell r="I2140" t="str">
            <v>Rating Outlook Stable</v>
          </cell>
        </row>
        <row r="2141">
          <cell r="A2141">
            <v>80360355</v>
          </cell>
          <cell r="B2141" t="str">
            <v>Banco Tornquist SA</v>
          </cell>
          <cell r="C2141" t="str">
            <v>Banks</v>
          </cell>
          <cell r="D2141" t="str">
            <v>ARGENTINA</v>
          </cell>
          <cell r="E2141" t="str">
            <v>N</v>
          </cell>
          <cell r="F2141" t="str">
            <v>Withdrawn</v>
          </cell>
          <cell r="G2141">
            <v>36817</v>
          </cell>
          <cell r="H2141" t="str">
            <v>NR</v>
          </cell>
        </row>
        <row r="2142">
          <cell r="A2142">
            <v>80360356</v>
          </cell>
          <cell r="B2142" t="str">
            <v>Banco Cooperativo Espanol</v>
          </cell>
          <cell r="C2142" t="str">
            <v>Banks</v>
          </cell>
          <cell r="D2142" t="str">
            <v>SPAIN</v>
          </cell>
          <cell r="E2142" t="str">
            <v>Y</v>
          </cell>
          <cell r="F2142" t="str">
            <v>Affirmed</v>
          </cell>
          <cell r="G2142">
            <v>37946</v>
          </cell>
          <cell r="H2142" t="str">
            <v>A</v>
          </cell>
          <cell r="I2142" t="str">
            <v>Rating Outlook Stable</v>
          </cell>
        </row>
        <row r="2143">
          <cell r="A2143">
            <v>80360357</v>
          </cell>
          <cell r="B2143" t="str">
            <v>Bank Ochrony Srodowiska</v>
          </cell>
          <cell r="C2143" t="str">
            <v>Banks</v>
          </cell>
          <cell r="D2143" t="str">
            <v>POLAND</v>
          </cell>
          <cell r="E2143" t="str">
            <v>Y</v>
          </cell>
          <cell r="F2143" t="str">
            <v>Affirmed</v>
          </cell>
          <cell r="G2143">
            <v>37974</v>
          </cell>
          <cell r="H2143" t="str">
            <v>BBB-</v>
          </cell>
          <cell r="I2143" t="str">
            <v>Rating Outlook Stable</v>
          </cell>
        </row>
        <row r="2144">
          <cell r="A2144">
            <v>80360358</v>
          </cell>
          <cell r="B2144" t="str">
            <v>Fortis Bank</v>
          </cell>
          <cell r="C2144" t="str">
            <v>Banks</v>
          </cell>
          <cell r="D2144" t="str">
            <v>BELGIUM</v>
          </cell>
          <cell r="E2144" t="str">
            <v>Y</v>
          </cell>
          <cell r="F2144" t="str">
            <v>Affirmed</v>
          </cell>
          <cell r="G2144">
            <v>37698</v>
          </cell>
          <cell r="H2144" t="str">
            <v>AA-</v>
          </cell>
          <cell r="I2144" t="str">
            <v>Rating Outlook Stable</v>
          </cell>
        </row>
        <row r="2145">
          <cell r="A2145">
            <v>80360360</v>
          </cell>
          <cell r="B2145" t="str">
            <v>Natexis Banque</v>
          </cell>
          <cell r="C2145" t="str">
            <v>Banks</v>
          </cell>
          <cell r="D2145" t="str">
            <v>FRANCE</v>
          </cell>
          <cell r="E2145" t="str">
            <v>N</v>
          </cell>
          <cell r="F2145" t="str">
            <v>Upgrade</v>
          </cell>
          <cell r="G2145">
            <v>36326</v>
          </cell>
          <cell r="H2145" t="str">
            <v>A+</v>
          </cell>
        </row>
        <row r="2146">
          <cell r="A2146">
            <v>80360364</v>
          </cell>
          <cell r="B2146" t="str">
            <v>Bank Sinopac</v>
          </cell>
          <cell r="C2146" t="str">
            <v>Banks</v>
          </cell>
          <cell r="D2146" t="str">
            <v>TAIWAN</v>
          </cell>
          <cell r="E2146" t="str">
            <v>Y</v>
          </cell>
          <cell r="F2146" t="str">
            <v>Upgrade</v>
          </cell>
          <cell r="G2146">
            <v>38225</v>
          </cell>
          <cell r="H2146" t="str">
            <v>BBB+</v>
          </cell>
          <cell r="I2146" t="str">
            <v>Rating Outlook Stable</v>
          </cell>
        </row>
        <row r="2147">
          <cell r="A2147">
            <v>80360365</v>
          </cell>
          <cell r="B2147" t="str">
            <v>Taishin International Bank</v>
          </cell>
          <cell r="C2147" t="str">
            <v>Banks</v>
          </cell>
          <cell r="D2147" t="str">
            <v>TAIWAN</v>
          </cell>
          <cell r="E2147" t="str">
            <v>Y</v>
          </cell>
          <cell r="F2147" t="str">
            <v>Upgrade</v>
          </cell>
          <cell r="G2147">
            <v>38176</v>
          </cell>
          <cell r="H2147" t="str">
            <v>BBB+</v>
          </cell>
          <cell r="I2147" t="str">
            <v>Rating Outlook Stable</v>
          </cell>
        </row>
        <row r="2148">
          <cell r="A2148">
            <v>80360370</v>
          </cell>
          <cell r="B2148" t="str">
            <v>Standard Chartered Nakornthon Bank</v>
          </cell>
          <cell r="C2148" t="str">
            <v>Banks</v>
          </cell>
          <cell r="D2148" t="str">
            <v>THAILAND</v>
          </cell>
          <cell r="E2148" t="str">
            <v>Y</v>
          </cell>
          <cell r="F2148" t="str">
            <v>Revision Outlook</v>
          </cell>
          <cell r="G2148">
            <v>38049</v>
          </cell>
          <cell r="H2148" t="str">
            <v>BBB</v>
          </cell>
          <cell r="I2148" t="str">
            <v>Rating Outlook Positive</v>
          </cell>
        </row>
        <row r="2149">
          <cell r="A2149">
            <v>80360371</v>
          </cell>
          <cell r="B2149" t="str">
            <v>SCOR SA</v>
          </cell>
          <cell r="C2149" t="str">
            <v>Reinsurers</v>
          </cell>
          <cell r="D2149" t="str">
            <v>FRANCE</v>
          </cell>
          <cell r="E2149" t="str">
            <v>Y</v>
          </cell>
          <cell r="F2149" t="str">
            <v>Affirmed</v>
          </cell>
          <cell r="G2149">
            <v>37998</v>
          </cell>
          <cell r="H2149" t="str">
            <v>BB</v>
          </cell>
          <cell r="I2149" t="str">
            <v>Rating Outlook Stable</v>
          </cell>
        </row>
        <row r="2150">
          <cell r="A2150">
            <v>80360372</v>
          </cell>
          <cell r="B2150" t="str">
            <v>Natexis S.A.</v>
          </cell>
          <cell r="C2150" t="str">
            <v>Banks</v>
          </cell>
          <cell r="D2150" t="str">
            <v>FRANCE</v>
          </cell>
          <cell r="E2150" t="str">
            <v>N</v>
          </cell>
          <cell r="F2150" t="str">
            <v>Withdrawn</v>
          </cell>
          <cell r="G2150">
            <v>35650</v>
          </cell>
          <cell r="H2150" t="str">
            <v>NR</v>
          </cell>
        </row>
        <row r="2151">
          <cell r="A2151">
            <v>80360373</v>
          </cell>
          <cell r="B2151" t="str">
            <v>Wurth Finance International B.V.</v>
          </cell>
          <cell r="C2151" t="str">
            <v>Diversified Manufacturing</v>
          </cell>
          <cell r="D2151" t="str">
            <v>NETHERLANDS</v>
          </cell>
          <cell r="E2151" t="str">
            <v>N</v>
          </cell>
          <cell r="F2151" t="str">
            <v>New Rating</v>
          </cell>
          <cell r="G2151">
            <v>35639</v>
          </cell>
          <cell r="H2151" t="str">
            <v>A</v>
          </cell>
        </row>
        <row r="2152">
          <cell r="A2152">
            <v>80360376</v>
          </cell>
          <cell r="B2152" t="str">
            <v>Daewoo Corporation</v>
          </cell>
          <cell r="C2152" t="str">
            <v>Capital Goods</v>
          </cell>
          <cell r="D2152" t="str">
            <v>KOREA, REPUBLIC OF</v>
          </cell>
          <cell r="E2152" t="str">
            <v>N</v>
          </cell>
          <cell r="F2152" t="str">
            <v>Withdrawn</v>
          </cell>
          <cell r="G2152">
            <v>37208</v>
          </cell>
          <cell r="H2152" t="str">
            <v>NR</v>
          </cell>
        </row>
        <row r="2153">
          <cell r="A2153">
            <v>80360380</v>
          </cell>
          <cell r="B2153" t="str">
            <v>Byblos Bank S.A.L.</v>
          </cell>
          <cell r="C2153" t="str">
            <v>Banks</v>
          </cell>
          <cell r="D2153" t="str">
            <v>LEBANON</v>
          </cell>
          <cell r="E2153" t="str">
            <v>Y</v>
          </cell>
          <cell r="F2153" t="str">
            <v>Affirmed</v>
          </cell>
          <cell r="G2153">
            <v>37435</v>
          </cell>
          <cell r="H2153" t="str">
            <v>B-</v>
          </cell>
          <cell r="I2153" t="str">
            <v>Rating Outlook Stable</v>
          </cell>
        </row>
        <row r="2154">
          <cell r="A2154">
            <v>80360394</v>
          </cell>
          <cell r="B2154" t="str">
            <v>OAO Tatneft</v>
          </cell>
          <cell r="C2154" t="str">
            <v>Energy (Oil &amp; Gas)</v>
          </cell>
          <cell r="D2154" t="str">
            <v>RUSSIAN FEDERATION</v>
          </cell>
          <cell r="E2154" t="str">
            <v>Y</v>
          </cell>
          <cell r="F2154" t="str">
            <v>Rating Watch On</v>
          </cell>
          <cell r="G2154">
            <v>38002</v>
          </cell>
          <cell r="H2154" t="str">
            <v>B</v>
          </cell>
          <cell r="I2154" t="str">
            <v>Rating Watch Negative</v>
          </cell>
        </row>
        <row r="2155">
          <cell r="A2155">
            <v>80360395</v>
          </cell>
          <cell r="B2155" t="str">
            <v>Interbank-Banco Universal</v>
          </cell>
          <cell r="C2155" t="str">
            <v>Banks</v>
          </cell>
          <cell r="D2155" t="str">
            <v>VENEZUELA</v>
          </cell>
          <cell r="E2155" t="str">
            <v>N</v>
          </cell>
          <cell r="F2155" t="str">
            <v>Rating Watch On</v>
          </cell>
          <cell r="G2155">
            <v>36728</v>
          </cell>
          <cell r="H2155" t="str">
            <v>B+</v>
          </cell>
          <cell r="I2155" t="str">
            <v>Rating Watch Positive</v>
          </cell>
        </row>
        <row r="2156">
          <cell r="A2156">
            <v>80360396</v>
          </cell>
          <cell r="B2156" t="str">
            <v>Reseau Ferre de France (RFF)</v>
          </cell>
          <cell r="C2156" t="str">
            <v>Corporates</v>
          </cell>
          <cell r="D2156" t="str">
            <v>FRANCE</v>
          </cell>
          <cell r="E2156" t="str">
            <v>Y</v>
          </cell>
          <cell r="F2156" t="str">
            <v>Revision Outlook</v>
          </cell>
          <cell r="G2156">
            <v>36815</v>
          </cell>
          <cell r="H2156" t="str">
            <v>AAA</v>
          </cell>
          <cell r="I2156" t="str">
            <v>Rating Outlook Stable</v>
          </cell>
        </row>
        <row r="2157">
          <cell r="A2157">
            <v>80360398</v>
          </cell>
          <cell r="B2157" t="str">
            <v>Toribank</v>
          </cell>
          <cell r="C2157" t="str">
            <v>Banks</v>
          </cell>
          <cell r="D2157" t="str">
            <v>RUSSIAN FEDERATION</v>
          </cell>
          <cell r="E2157" t="str">
            <v>N</v>
          </cell>
          <cell r="F2157" t="str">
            <v>Withdrawn</v>
          </cell>
          <cell r="G2157">
            <v>36469</v>
          </cell>
          <cell r="H2157" t="str">
            <v>NR</v>
          </cell>
        </row>
        <row r="2158">
          <cell r="A2158">
            <v>80360400</v>
          </cell>
          <cell r="B2158" t="str">
            <v>National Bank of Egypt</v>
          </cell>
          <cell r="C2158" t="str">
            <v>Banks</v>
          </cell>
          <cell r="D2158" t="str">
            <v>EGYPT</v>
          </cell>
          <cell r="E2158" t="str">
            <v>Y</v>
          </cell>
          <cell r="F2158" t="str">
            <v>Affirmed</v>
          </cell>
          <cell r="G2158">
            <v>38209</v>
          </cell>
          <cell r="H2158" t="str">
            <v>BB+</v>
          </cell>
          <cell r="I2158" t="str">
            <v>Rating Outlook Stable</v>
          </cell>
        </row>
        <row r="2159">
          <cell r="A2159">
            <v>80360401</v>
          </cell>
          <cell r="B2159" t="str">
            <v>Banque d'Orsay (indirectly guaranteed)</v>
          </cell>
          <cell r="C2159" t="str">
            <v>Banks</v>
          </cell>
          <cell r="D2159" t="str">
            <v>FRANCE</v>
          </cell>
          <cell r="E2159" t="str">
            <v>Y</v>
          </cell>
          <cell r="F2159" t="str">
            <v>Affirmed</v>
          </cell>
          <cell r="G2159">
            <v>38174</v>
          </cell>
          <cell r="H2159" t="str">
            <v>AA+</v>
          </cell>
          <cell r="I2159" t="str">
            <v>Rating Outlook Stable</v>
          </cell>
        </row>
        <row r="2160">
          <cell r="A2160">
            <v>80360402</v>
          </cell>
          <cell r="B2160" t="str">
            <v>Ural-Siberian Bank</v>
          </cell>
          <cell r="C2160" t="str">
            <v>Banks</v>
          </cell>
          <cell r="D2160" t="str">
            <v>RUSSIAN FEDERATION</v>
          </cell>
          <cell r="E2160" t="str">
            <v>Y</v>
          </cell>
          <cell r="F2160" t="str">
            <v>Affirmed</v>
          </cell>
          <cell r="G2160">
            <v>38097</v>
          </cell>
          <cell r="H2160" t="str">
            <v>B</v>
          </cell>
          <cell r="I2160" t="str">
            <v>Rating Outlook Positive</v>
          </cell>
        </row>
        <row r="2161">
          <cell r="A2161">
            <v>80360403</v>
          </cell>
          <cell r="B2161" t="str">
            <v>Banka CELJE</v>
          </cell>
          <cell r="C2161" t="str">
            <v>Banks</v>
          </cell>
          <cell r="D2161" t="str">
            <v>SLOVENIA</v>
          </cell>
          <cell r="E2161" t="str">
            <v>Y</v>
          </cell>
          <cell r="F2161" t="str">
            <v>Affirmed</v>
          </cell>
          <cell r="G2161">
            <v>37708</v>
          </cell>
          <cell r="H2161" t="str">
            <v>BBB</v>
          </cell>
          <cell r="I2161" t="str">
            <v>Rating Outlook Stable</v>
          </cell>
        </row>
        <row r="2162">
          <cell r="A2162">
            <v>80360404</v>
          </cell>
          <cell r="B2162" t="str">
            <v>Varazdinska Banka</v>
          </cell>
          <cell r="C2162" t="str">
            <v>Banks</v>
          </cell>
          <cell r="D2162" t="str">
            <v>CROATIA</v>
          </cell>
          <cell r="E2162" t="str">
            <v>N</v>
          </cell>
          <cell r="F2162" t="str">
            <v>Withdrawn</v>
          </cell>
          <cell r="G2162">
            <v>37074</v>
          </cell>
          <cell r="H2162" t="str">
            <v>NR</v>
          </cell>
        </row>
        <row r="2163">
          <cell r="A2163">
            <v>80360405</v>
          </cell>
          <cell r="B2163" t="str">
            <v>UniCredito Italiano</v>
          </cell>
          <cell r="C2163" t="str">
            <v>Banks</v>
          </cell>
          <cell r="D2163" t="str">
            <v>ITALY</v>
          </cell>
          <cell r="E2163" t="str">
            <v>Y</v>
          </cell>
          <cell r="F2163" t="str">
            <v>Affirmed</v>
          </cell>
          <cell r="G2163">
            <v>38197</v>
          </cell>
          <cell r="H2163" t="str">
            <v>AA-</v>
          </cell>
          <cell r="I2163" t="str">
            <v>Rating Outlook Positive</v>
          </cell>
        </row>
        <row r="2164">
          <cell r="A2164">
            <v>80360406</v>
          </cell>
          <cell r="B2164" t="str">
            <v>Scottish &amp; Newcastle plc</v>
          </cell>
          <cell r="C2164" t="str">
            <v>Corporates</v>
          </cell>
          <cell r="D2164" t="str">
            <v>UNITED KINGDOM</v>
          </cell>
          <cell r="E2164" t="str">
            <v>Y</v>
          </cell>
          <cell r="F2164" t="str">
            <v>Affirmed</v>
          </cell>
          <cell r="G2164">
            <v>37938</v>
          </cell>
          <cell r="H2164" t="str">
            <v>BBB</v>
          </cell>
          <cell r="I2164" t="str">
            <v>Rating Outlook Negative</v>
          </cell>
        </row>
        <row r="2165">
          <cell r="A2165">
            <v>80360407</v>
          </cell>
          <cell r="B2165" t="str">
            <v>Allied Domecq PLC</v>
          </cell>
          <cell r="C2165" t="str">
            <v>Food, Beverage &amp; Tobacco</v>
          </cell>
          <cell r="D2165" t="str">
            <v>UNITED KINGDOM</v>
          </cell>
          <cell r="E2165" t="str">
            <v>Y</v>
          </cell>
          <cell r="F2165" t="str">
            <v>Affirmed</v>
          </cell>
          <cell r="G2165">
            <v>38058</v>
          </cell>
          <cell r="H2165" t="str">
            <v>BBB</v>
          </cell>
          <cell r="I2165" t="str">
            <v>Rating Outlook Stable</v>
          </cell>
        </row>
        <row r="2166">
          <cell r="A2166">
            <v>80360408</v>
          </cell>
          <cell r="B2166" t="str">
            <v>Sparebanken Rogaland</v>
          </cell>
          <cell r="C2166" t="str">
            <v>Banks</v>
          </cell>
          <cell r="D2166" t="str">
            <v>NORWAY</v>
          </cell>
          <cell r="E2166" t="str">
            <v>Y</v>
          </cell>
          <cell r="F2166" t="str">
            <v>Affirmed</v>
          </cell>
          <cell r="G2166">
            <v>38191</v>
          </cell>
          <cell r="H2166" t="str">
            <v>A-</v>
          </cell>
          <cell r="I2166" t="str">
            <v>Rating Outlook Stable</v>
          </cell>
        </row>
        <row r="2167">
          <cell r="A2167">
            <v>80360409</v>
          </cell>
          <cell r="B2167" t="str">
            <v>Caja de Ahorros de Vitoria y Alava (Caja Vital)</v>
          </cell>
          <cell r="C2167" t="str">
            <v>Banks</v>
          </cell>
          <cell r="D2167" t="str">
            <v>SPAIN</v>
          </cell>
          <cell r="E2167" t="str">
            <v>Y</v>
          </cell>
          <cell r="F2167" t="str">
            <v>Affirmed</v>
          </cell>
          <cell r="G2167">
            <v>38167</v>
          </cell>
          <cell r="H2167" t="str">
            <v>A</v>
          </cell>
          <cell r="I2167" t="str">
            <v>Rating Outlook Stable</v>
          </cell>
        </row>
        <row r="2168">
          <cell r="A2168">
            <v>80360410</v>
          </cell>
          <cell r="B2168" t="str">
            <v>Monte de Piedad y Caja de Ahorros de Huelva y Sevilla (El Monte)</v>
          </cell>
          <cell r="C2168" t="str">
            <v>Banks</v>
          </cell>
          <cell r="D2168" t="str">
            <v>SPAIN</v>
          </cell>
          <cell r="E2168" t="str">
            <v>Y</v>
          </cell>
          <cell r="F2168" t="str">
            <v>Downgrade</v>
          </cell>
          <cell r="G2168">
            <v>38065</v>
          </cell>
          <cell r="H2168" t="str">
            <v>A-</v>
          </cell>
          <cell r="I2168" t="str">
            <v>Rating Outlook Stable</v>
          </cell>
        </row>
        <row r="2169">
          <cell r="A2169">
            <v>80360412</v>
          </cell>
          <cell r="B2169" t="str">
            <v>MAAF Assurances SA</v>
          </cell>
          <cell r="C2169" t="str">
            <v>Property/Casualty Insurers</v>
          </cell>
          <cell r="D2169" t="str">
            <v>FRANCE</v>
          </cell>
          <cell r="E2169" t="str">
            <v>Y</v>
          </cell>
          <cell r="F2169" t="str">
            <v>Affirmed</v>
          </cell>
          <cell r="G2169">
            <v>37938</v>
          </cell>
          <cell r="H2169" t="str">
            <v>A+</v>
          </cell>
          <cell r="I2169" t="str">
            <v>Rating Outlook Stable</v>
          </cell>
        </row>
        <row r="2170">
          <cell r="A2170">
            <v>80360415</v>
          </cell>
          <cell r="B2170" t="str">
            <v>AB Spintab (publ)</v>
          </cell>
          <cell r="C2170" t="str">
            <v>Banks</v>
          </cell>
          <cell r="D2170" t="str">
            <v>SWEDEN</v>
          </cell>
          <cell r="E2170" t="str">
            <v>Y</v>
          </cell>
          <cell r="F2170" t="str">
            <v>Affirmed</v>
          </cell>
          <cell r="G2170">
            <v>37153</v>
          </cell>
          <cell r="H2170" t="str">
            <v>AA-</v>
          </cell>
          <cell r="I2170" t="str">
            <v>Rating Outlook Stable</v>
          </cell>
        </row>
        <row r="2171">
          <cell r="A2171">
            <v>80360416</v>
          </cell>
          <cell r="B2171" t="str">
            <v>Sparebanken Midt-Norge</v>
          </cell>
          <cell r="C2171" t="str">
            <v>Banks</v>
          </cell>
          <cell r="D2171" t="str">
            <v>NORWAY</v>
          </cell>
          <cell r="E2171" t="str">
            <v>Y</v>
          </cell>
          <cell r="F2171" t="str">
            <v>Affirmed</v>
          </cell>
          <cell r="G2171">
            <v>37798</v>
          </cell>
          <cell r="H2171" t="str">
            <v>A-</v>
          </cell>
          <cell r="I2171" t="str">
            <v>Rating Outlook Stable</v>
          </cell>
        </row>
        <row r="2172">
          <cell r="A2172">
            <v>80360417</v>
          </cell>
          <cell r="B2172" t="str">
            <v>Caja de Ahorros de Asturias (Caja Asturias)</v>
          </cell>
          <cell r="C2172" t="str">
            <v>Banks</v>
          </cell>
          <cell r="D2172" t="str">
            <v>SPAIN</v>
          </cell>
          <cell r="E2172" t="str">
            <v>Y</v>
          </cell>
          <cell r="F2172" t="str">
            <v>Affirmed</v>
          </cell>
          <cell r="G2172">
            <v>37972</v>
          </cell>
          <cell r="H2172" t="str">
            <v>A</v>
          </cell>
          <cell r="I2172" t="str">
            <v>Rating Outlook Stable</v>
          </cell>
        </row>
        <row r="2173">
          <cell r="A2173">
            <v>80360420</v>
          </cell>
          <cell r="B2173" t="str">
            <v>Sterling Insurance Group Ltd</v>
          </cell>
          <cell r="C2173" t="str">
            <v>Insurance</v>
          </cell>
          <cell r="D2173" t="str">
            <v>UNITED KINGDOM</v>
          </cell>
          <cell r="E2173" t="str">
            <v>N</v>
          </cell>
          <cell r="F2173" t="str">
            <v>Withdrawn</v>
          </cell>
          <cell r="G2173">
            <v>37490</v>
          </cell>
          <cell r="H2173" t="str">
            <v>NR</v>
          </cell>
          <cell r="I2173" t="str">
            <v>Not on Rating Watch</v>
          </cell>
        </row>
        <row r="2174">
          <cell r="A2174">
            <v>80360422</v>
          </cell>
          <cell r="B2174" t="str">
            <v>Marks and Spencer Group plc</v>
          </cell>
          <cell r="C2174" t="str">
            <v>Retailing</v>
          </cell>
          <cell r="D2174" t="str">
            <v>UNITED KINGDOM</v>
          </cell>
          <cell r="E2174" t="str">
            <v>Y</v>
          </cell>
          <cell r="F2174" t="str">
            <v>Downgrade</v>
          </cell>
          <cell r="G2174">
            <v>38181</v>
          </cell>
          <cell r="H2174" t="str">
            <v>BBB+</v>
          </cell>
          <cell r="I2174" t="str">
            <v>Rating Watch Negative</v>
          </cell>
        </row>
        <row r="2175">
          <cell r="A2175">
            <v>80360423</v>
          </cell>
          <cell r="B2175" t="str">
            <v>AB Asesores CFMB</v>
          </cell>
          <cell r="C2175" t="str">
            <v>Banks</v>
          </cell>
          <cell r="D2175" t="str">
            <v>SPAIN</v>
          </cell>
          <cell r="E2175" t="str">
            <v>N</v>
          </cell>
          <cell r="F2175" t="str">
            <v>Withdrawn</v>
          </cell>
          <cell r="G2175">
            <v>36483</v>
          </cell>
          <cell r="H2175" t="str">
            <v>NR</v>
          </cell>
        </row>
        <row r="2176">
          <cell r="A2176">
            <v>80360424</v>
          </cell>
          <cell r="B2176" t="str">
            <v>Star Bank, N.A.</v>
          </cell>
          <cell r="C2176" t="str">
            <v>Banks</v>
          </cell>
          <cell r="D2176" t="str">
            <v>UNITED STATES</v>
          </cell>
          <cell r="E2176" t="str">
            <v>N</v>
          </cell>
          <cell r="F2176" t="str">
            <v>Withdrawn</v>
          </cell>
          <cell r="G2176">
            <v>36678</v>
          </cell>
          <cell r="H2176" t="str">
            <v>NR</v>
          </cell>
        </row>
        <row r="2177">
          <cell r="A2177">
            <v>80360425</v>
          </cell>
          <cell r="B2177" t="str">
            <v>Siberian Oil Company</v>
          </cell>
          <cell r="C2177" t="str">
            <v>Energy (Oil &amp; Gas)</v>
          </cell>
          <cell r="D2177" t="str">
            <v>RUSSIAN FEDERATION</v>
          </cell>
          <cell r="E2177" t="str">
            <v>N</v>
          </cell>
          <cell r="F2177" t="str">
            <v>Withdrawn</v>
          </cell>
          <cell r="G2177">
            <v>36360</v>
          </cell>
          <cell r="H2177" t="str">
            <v>NR</v>
          </cell>
          <cell r="I2177" t="str">
            <v>Rating Watch Off</v>
          </cell>
        </row>
        <row r="2178">
          <cell r="A2178">
            <v>80360427</v>
          </cell>
          <cell r="B2178" t="str">
            <v>Caja de Ahorros y Monte de Piedad de Navarra</v>
          </cell>
          <cell r="C2178" t="str">
            <v>Banks</v>
          </cell>
          <cell r="D2178" t="str">
            <v>SPAIN</v>
          </cell>
          <cell r="E2178" t="str">
            <v>Y</v>
          </cell>
          <cell r="F2178" t="str">
            <v>Affirmed</v>
          </cell>
          <cell r="G2178">
            <v>37965</v>
          </cell>
          <cell r="H2178" t="str">
            <v>A</v>
          </cell>
          <cell r="I2178" t="str">
            <v>Rating Outlook Stable</v>
          </cell>
        </row>
        <row r="2179">
          <cell r="A2179">
            <v>80360428</v>
          </cell>
          <cell r="B2179" t="str">
            <v>Montes de Piedad y Caja de Ahorros de Ronda, Cadiz, Almeria, Malaga y Anteq. (Unicaja)</v>
          </cell>
          <cell r="C2179" t="str">
            <v>Banks</v>
          </cell>
          <cell r="D2179" t="str">
            <v>SPAIN</v>
          </cell>
          <cell r="E2179" t="str">
            <v>Y</v>
          </cell>
          <cell r="F2179" t="str">
            <v>Affirmed</v>
          </cell>
          <cell r="G2179">
            <v>37888</v>
          </cell>
          <cell r="H2179" t="str">
            <v>A+</v>
          </cell>
          <cell r="I2179" t="str">
            <v>Rating Outlook Stable</v>
          </cell>
        </row>
        <row r="2180">
          <cell r="A2180">
            <v>80360429</v>
          </cell>
          <cell r="B2180" t="str">
            <v>Caja de Ahorros de la Inmaculada de Aragon</v>
          </cell>
          <cell r="C2180" t="str">
            <v>Banks</v>
          </cell>
          <cell r="D2180" t="str">
            <v>SPAIN</v>
          </cell>
          <cell r="E2180" t="str">
            <v>Y</v>
          </cell>
          <cell r="F2180" t="str">
            <v>Affirmed</v>
          </cell>
          <cell r="G2180">
            <v>37859</v>
          </cell>
          <cell r="H2180" t="str">
            <v>A</v>
          </cell>
          <cell r="I2180" t="str">
            <v>Rating Outlook Stable</v>
          </cell>
        </row>
        <row r="2181">
          <cell r="A2181">
            <v>80360430</v>
          </cell>
          <cell r="B2181" t="str">
            <v>Tunisair</v>
          </cell>
          <cell r="C2181" t="str">
            <v>Transportation</v>
          </cell>
          <cell r="D2181" t="str">
            <v>TUNISIA</v>
          </cell>
          <cell r="E2181" t="str">
            <v>N</v>
          </cell>
          <cell r="F2181" t="str">
            <v>Withdrawn</v>
          </cell>
          <cell r="G2181">
            <v>36413</v>
          </cell>
          <cell r="H2181" t="str">
            <v>NR</v>
          </cell>
        </row>
        <row r="2182">
          <cell r="A2182">
            <v>80360431</v>
          </cell>
          <cell r="B2182" t="str">
            <v>AB Asesores Bursatiles Bolsa SVB SA (Gtd)</v>
          </cell>
          <cell r="C2182" t="str">
            <v>Banks</v>
          </cell>
          <cell r="D2182" t="str">
            <v>SPAIN</v>
          </cell>
          <cell r="E2182" t="str">
            <v>N</v>
          </cell>
          <cell r="F2182" t="str">
            <v>Withdrawn</v>
          </cell>
          <cell r="G2182">
            <v>36483</v>
          </cell>
          <cell r="H2182" t="str">
            <v>NR</v>
          </cell>
        </row>
        <row r="2183">
          <cell r="A2183">
            <v>80360432</v>
          </cell>
          <cell r="B2183" t="str">
            <v>Bendigo Bank</v>
          </cell>
          <cell r="C2183" t="str">
            <v>Banks</v>
          </cell>
          <cell r="D2183" t="str">
            <v>AUSTRALIA</v>
          </cell>
          <cell r="E2183" t="str">
            <v>Y</v>
          </cell>
          <cell r="F2183" t="str">
            <v>Upgrade</v>
          </cell>
          <cell r="G2183">
            <v>38019</v>
          </cell>
          <cell r="H2183" t="str">
            <v>BBB+</v>
          </cell>
          <cell r="I2183" t="str">
            <v>Rating Outlook Stable</v>
          </cell>
        </row>
        <row r="2184">
          <cell r="A2184">
            <v>80360439</v>
          </cell>
          <cell r="B2184" t="str">
            <v>Tatneft Finance Plc</v>
          </cell>
          <cell r="C2184" t="str">
            <v>Energy (Oil &amp; Gas)</v>
          </cell>
          <cell r="D2184" t="str">
            <v>RUSSIAN FEDERATION</v>
          </cell>
          <cell r="E2184" t="str">
            <v>N</v>
          </cell>
          <cell r="F2184" t="str">
            <v>Withdrawn</v>
          </cell>
          <cell r="G2184">
            <v>37967</v>
          </cell>
          <cell r="H2184" t="str">
            <v>NR</v>
          </cell>
        </row>
        <row r="2185">
          <cell r="A2185">
            <v>80360444</v>
          </cell>
          <cell r="B2185" t="str">
            <v>Caja Espana de Inversiones, Caja de Ahorros y Monte de Piedad</v>
          </cell>
          <cell r="C2185" t="str">
            <v>Banks</v>
          </cell>
          <cell r="D2185" t="str">
            <v>SPAIN</v>
          </cell>
          <cell r="E2185" t="str">
            <v>Y</v>
          </cell>
          <cell r="F2185" t="str">
            <v>Affirmed</v>
          </cell>
          <cell r="G2185">
            <v>38198</v>
          </cell>
          <cell r="H2185" t="str">
            <v>A-</v>
          </cell>
          <cell r="I2185" t="str">
            <v>Rating Outlook Stable</v>
          </cell>
        </row>
        <row r="2186">
          <cell r="A2186">
            <v>80360445</v>
          </cell>
          <cell r="B2186" t="str">
            <v>Caja San Fernando de Sevilla y Jerez</v>
          </cell>
          <cell r="C2186" t="str">
            <v>Banks</v>
          </cell>
          <cell r="D2186" t="str">
            <v>SPAIN</v>
          </cell>
          <cell r="E2186" t="str">
            <v>Y</v>
          </cell>
          <cell r="F2186" t="str">
            <v>Affirmed</v>
          </cell>
          <cell r="G2186">
            <v>37971</v>
          </cell>
          <cell r="H2186" t="str">
            <v>A-</v>
          </cell>
          <cell r="I2186" t="str">
            <v>Rating Outlook Stable</v>
          </cell>
        </row>
        <row r="2187">
          <cell r="A2187">
            <v>80360446</v>
          </cell>
          <cell r="B2187" t="str">
            <v>Banca Popolare Commercio e Industria SpA</v>
          </cell>
          <cell r="C2187" t="str">
            <v>Banks</v>
          </cell>
          <cell r="D2187" t="str">
            <v>ITALY</v>
          </cell>
          <cell r="E2187" t="str">
            <v>N</v>
          </cell>
          <cell r="F2187" t="str">
            <v>Withdrawn</v>
          </cell>
          <cell r="G2187">
            <v>37802</v>
          </cell>
          <cell r="H2187" t="str">
            <v>NR</v>
          </cell>
          <cell r="I2187" t="str">
            <v>Not on Rating Watch</v>
          </cell>
        </row>
        <row r="2188">
          <cell r="A2188">
            <v>80360447</v>
          </cell>
          <cell r="B2188" t="str">
            <v>OAO Uralsvyazinform</v>
          </cell>
          <cell r="C2188" t="str">
            <v>Corporates</v>
          </cell>
          <cell r="D2188" t="str">
            <v>RUSSIAN FEDERATION</v>
          </cell>
          <cell r="E2188" t="str">
            <v>Y</v>
          </cell>
          <cell r="F2188" t="str">
            <v>Upgrade</v>
          </cell>
          <cell r="G2188">
            <v>38075</v>
          </cell>
          <cell r="H2188" t="str">
            <v>BB-</v>
          </cell>
          <cell r="I2188" t="str">
            <v>Rating Outlook Stable</v>
          </cell>
        </row>
        <row r="2189">
          <cell r="A2189">
            <v>80360450</v>
          </cell>
          <cell r="B2189" t="str">
            <v>Republic NY Capital I-II (Trust Preferred)</v>
          </cell>
          <cell r="C2189" t="str">
            <v>Banks</v>
          </cell>
          <cell r="D2189" t="str">
            <v>UNITED STATES</v>
          </cell>
          <cell r="E2189" t="str">
            <v>N</v>
          </cell>
          <cell r="F2189" t="str">
            <v>Withdrawn</v>
          </cell>
          <cell r="G2189">
            <v>36595</v>
          </cell>
          <cell r="H2189" t="str">
            <v>NR</v>
          </cell>
        </row>
        <row r="2190">
          <cell r="A2190">
            <v>80360454</v>
          </cell>
          <cell r="B2190" t="str">
            <v>MG Technologies AG</v>
          </cell>
          <cell r="C2190" t="str">
            <v>Corporates</v>
          </cell>
          <cell r="D2190" t="str">
            <v>GERMANY</v>
          </cell>
          <cell r="E2190" t="str">
            <v>Y</v>
          </cell>
          <cell r="F2190" t="str">
            <v>Downgrade</v>
          </cell>
          <cell r="G2190">
            <v>37910</v>
          </cell>
          <cell r="H2190" t="str">
            <v>BBB-</v>
          </cell>
          <cell r="I2190" t="str">
            <v>Rating Outlook Negative</v>
          </cell>
        </row>
        <row r="2191">
          <cell r="A2191">
            <v>80360470</v>
          </cell>
          <cell r="B2191" t="str">
            <v>KBC Bank</v>
          </cell>
          <cell r="C2191" t="str">
            <v>Banks</v>
          </cell>
          <cell r="D2191" t="str">
            <v>BELGIUM</v>
          </cell>
          <cell r="E2191" t="str">
            <v>Y</v>
          </cell>
          <cell r="F2191" t="str">
            <v>Affirmed</v>
          </cell>
          <cell r="G2191">
            <v>37369</v>
          </cell>
          <cell r="H2191" t="str">
            <v>AA-</v>
          </cell>
          <cell r="I2191" t="str">
            <v>Rating Outlook Stable</v>
          </cell>
        </row>
        <row r="2192">
          <cell r="A2192">
            <v>80360473</v>
          </cell>
          <cell r="B2192" t="str">
            <v>Wuestenrot Hypothekenbank</v>
          </cell>
          <cell r="C2192" t="str">
            <v>Banks</v>
          </cell>
          <cell r="D2192" t="str">
            <v>GERMANY</v>
          </cell>
          <cell r="E2192" t="str">
            <v>Y</v>
          </cell>
          <cell r="F2192" t="str">
            <v>Affirmed</v>
          </cell>
          <cell r="G2192">
            <v>38026</v>
          </cell>
          <cell r="H2192" t="str">
            <v>BBB+</v>
          </cell>
          <cell r="I2192" t="str">
            <v>Rating Outlook Stable</v>
          </cell>
        </row>
        <row r="2193">
          <cell r="A2193">
            <v>80360474</v>
          </cell>
          <cell r="B2193" t="str">
            <v>DekaBank Deutsche Girozentrale (Guaranteed)</v>
          </cell>
          <cell r="C2193" t="str">
            <v>Banks</v>
          </cell>
          <cell r="D2193" t="str">
            <v>GERMANY</v>
          </cell>
          <cell r="E2193" t="str">
            <v>Y</v>
          </cell>
          <cell r="F2193" t="str">
            <v>Affirmed</v>
          </cell>
          <cell r="G2193">
            <v>38169</v>
          </cell>
          <cell r="H2193" t="str">
            <v>AAA</v>
          </cell>
          <cell r="I2193" t="str">
            <v>Rating Outlook Stable</v>
          </cell>
        </row>
        <row r="2194">
          <cell r="A2194">
            <v>80360475</v>
          </cell>
          <cell r="B2194" t="str">
            <v>Landesbank Saar (Guaranteed)</v>
          </cell>
          <cell r="C2194" t="str">
            <v>Banks</v>
          </cell>
          <cell r="D2194" t="str">
            <v>GERMANY</v>
          </cell>
          <cell r="E2194" t="str">
            <v>Y</v>
          </cell>
          <cell r="F2194" t="str">
            <v>Affirmed</v>
          </cell>
          <cell r="G2194">
            <v>38169</v>
          </cell>
          <cell r="H2194" t="str">
            <v>AAA</v>
          </cell>
          <cell r="I2194" t="str">
            <v>Rating Outlook Stable</v>
          </cell>
        </row>
        <row r="2195">
          <cell r="A2195">
            <v>80360476</v>
          </cell>
          <cell r="B2195" t="str">
            <v>Banca Intesa</v>
          </cell>
          <cell r="C2195" t="str">
            <v>Banks</v>
          </cell>
          <cell r="D2195" t="str">
            <v>ITALY</v>
          </cell>
          <cell r="E2195" t="str">
            <v>Y</v>
          </cell>
          <cell r="F2195" t="str">
            <v>Affirmed</v>
          </cell>
          <cell r="G2195">
            <v>37914</v>
          </cell>
          <cell r="H2195" t="str">
            <v>A+</v>
          </cell>
          <cell r="I2195" t="str">
            <v>Rating Outlook Stable</v>
          </cell>
        </row>
        <row r="2196">
          <cell r="A2196">
            <v>80360477</v>
          </cell>
          <cell r="B2196" t="str">
            <v>Pequenos y Medianos Astilleros (Pymar)</v>
          </cell>
          <cell r="C2196" t="str">
            <v>Capital Goods</v>
          </cell>
          <cell r="D2196" t="str">
            <v>SPAIN</v>
          </cell>
          <cell r="E2196" t="str">
            <v>Y</v>
          </cell>
          <cell r="F2196" t="str">
            <v>Affirmed</v>
          </cell>
          <cell r="G2196">
            <v>38117</v>
          </cell>
          <cell r="H2196" t="str">
            <v>A+</v>
          </cell>
          <cell r="I2196" t="str">
            <v>Rating Outlook Stable</v>
          </cell>
        </row>
        <row r="2197">
          <cell r="A2197">
            <v>80360478</v>
          </cell>
          <cell r="B2197" t="str">
            <v>Banque Hervet</v>
          </cell>
          <cell r="C2197" t="str">
            <v>Banks</v>
          </cell>
          <cell r="D2197" t="str">
            <v>FRANCE</v>
          </cell>
          <cell r="E2197" t="str">
            <v>N</v>
          </cell>
          <cell r="F2197" t="str">
            <v>Withdrawn</v>
          </cell>
          <cell r="G2197">
            <v>37439</v>
          </cell>
          <cell r="H2197" t="str">
            <v>NR</v>
          </cell>
          <cell r="I2197" t="str">
            <v>Not on Rating Watch</v>
          </cell>
        </row>
        <row r="2198">
          <cell r="A2198">
            <v>80360479</v>
          </cell>
          <cell r="B2198" t="str">
            <v>Caja de Ahorros y Monte de Piedad de Las Baleares (Sa Nostra)</v>
          </cell>
          <cell r="C2198" t="str">
            <v>Banks</v>
          </cell>
          <cell r="D2198" t="str">
            <v>SPAIN</v>
          </cell>
          <cell r="E2198" t="str">
            <v>Y</v>
          </cell>
          <cell r="F2198" t="str">
            <v>Affirmed</v>
          </cell>
          <cell r="G2198">
            <v>37972</v>
          </cell>
          <cell r="H2198" t="str">
            <v>A-</v>
          </cell>
          <cell r="I2198" t="str">
            <v>Rating Outlook Stable</v>
          </cell>
        </row>
        <row r="2199">
          <cell r="A2199">
            <v>80360486</v>
          </cell>
          <cell r="B2199" t="str">
            <v>Bank of Baroda</v>
          </cell>
          <cell r="C2199" t="str">
            <v>Banks</v>
          </cell>
          <cell r="D2199" t="str">
            <v>INDIA</v>
          </cell>
          <cell r="E2199" t="str">
            <v>Y</v>
          </cell>
          <cell r="F2199" t="str">
            <v>Withdrawn</v>
          </cell>
          <cell r="G2199">
            <v>37208</v>
          </cell>
          <cell r="H2199" t="str">
            <v>NR</v>
          </cell>
          <cell r="I2199" t="str">
            <v>Not on Rating Watch</v>
          </cell>
        </row>
        <row r="2200">
          <cell r="A2200">
            <v>80360488</v>
          </cell>
          <cell r="B2200" t="str">
            <v>Canara Bank</v>
          </cell>
          <cell r="C2200" t="str">
            <v>Banks</v>
          </cell>
          <cell r="D2200" t="str">
            <v>INDIA</v>
          </cell>
          <cell r="E2200" t="str">
            <v>Y</v>
          </cell>
          <cell r="F2200" t="str">
            <v>Withdrawn</v>
          </cell>
          <cell r="G2200">
            <v>37208</v>
          </cell>
          <cell r="H2200" t="str">
            <v>NR</v>
          </cell>
          <cell r="I2200" t="str">
            <v>Not on Rating Watch</v>
          </cell>
        </row>
        <row r="2201">
          <cell r="A2201">
            <v>80360495</v>
          </cell>
          <cell r="B2201" t="str">
            <v>Industrial Development Bank of India</v>
          </cell>
          <cell r="C2201" t="str">
            <v>Banks</v>
          </cell>
          <cell r="D2201" t="str">
            <v>INDIA</v>
          </cell>
          <cell r="E2201" t="str">
            <v>Y</v>
          </cell>
          <cell r="F2201" t="str">
            <v>Affirmed</v>
          </cell>
          <cell r="G2201">
            <v>38198</v>
          </cell>
          <cell r="H2201" t="str">
            <v>BB+</v>
          </cell>
          <cell r="I2201" t="str">
            <v>Rating Outlook Stable</v>
          </cell>
        </row>
        <row r="2202">
          <cell r="A2202">
            <v>80360497</v>
          </cell>
          <cell r="B2202" t="str">
            <v>Reuters Group PLC</v>
          </cell>
          <cell r="C2202" t="str">
            <v>Media &amp; Entertainment</v>
          </cell>
          <cell r="D2202" t="str">
            <v>UNITED KINGDOM</v>
          </cell>
          <cell r="E2202" t="str">
            <v>Y</v>
          </cell>
          <cell r="F2202" t="str">
            <v>Affirmed</v>
          </cell>
          <cell r="G2202">
            <v>38078</v>
          </cell>
          <cell r="H2202" t="str">
            <v>A</v>
          </cell>
          <cell r="I2202" t="str">
            <v>Rating Outlook Stable</v>
          </cell>
        </row>
        <row r="2203">
          <cell r="A2203">
            <v>80360498</v>
          </cell>
          <cell r="B2203" t="str">
            <v>LRP [Public Sector Pfandbriefe]</v>
          </cell>
          <cell r="C2203" t="str">
            <v>Financial Institutions</v>
          </cell>
          <cell r="D2203" t="str">
            <v>GERMANY</v>
          </cell>
          <cell r="E2203" t="str">
            <v>Y</v>
          </cell>
          <cell r="F2203" t="str">
            <v>Affirmed</v>
          </cell>
          <cell r="G2203">
            <v>37949</v>
          </cell>
          <cell r="H2203" t="str">
            <v>AAA</v>
          </cell>
        </row>
        <row r="2204">
          <cell r="A2204">
            <v>80360499</v>
          </cell>
          <cell r="B2204" t="str">
            <v>WestLB [Public Sector Pfandbriefe]</v>
          </cell>
          <cell r="C2204" t="str">
            <v>Banks</v>
          </cell>
          <cell r="D2204" t="str">
            <v>GERMANY</v>
          </cell>
          <cell r="E2204" t="str">
            <v>N</v>
          </cell>
          <cell r="F2204" t="str">
            <v>New Rating</v>
          </cell>
          <cell r="G2204">
            <v>35983</v>
          </cell>
          <cell r="H2204" t="str">
            <v>AAA</v>
          </cell>
        </row>
        <row r="2205">
          <cell r="A2205">
            <v>80360500</v>
          </cell>
          <cell r="B2205" t="str">
            <v>Telekomunikacja Polska S.A. (TPSA)</v>
          </cell>
          <cell r="C2205" t="str">
            <v>Telecommunications</v>
          </cell>
          <cell r="D2205" t="str">
            <v>POLAND</v>
          </cell>
          <cell r="E2205" t="str">
            <v>Y</v>
          </cell>
          <cell r="F2205" t="str">
            <v>Affirmed</v>
          </cell>
          <cell r="G2205">
            <v>38219</v>
          </cell>
          <cell r="H2205" t="str">
            <v>BBB</v>
          </cell>
          <cell r="I2205" t="str">
            <v>Rating Outlook Positive</v>
          </cell>
        </row>
        <row r="2206">
          <cell r="A2206">
            <v>80360501</v>
          </cell>
          <cell r="B2206" t="str">
            <v>Burgan Bank</v>
          </cell>
          <cell r="C2206" t="str">
            <v>Banks</v>
          </cell>
          <cell r="D2206" t="str">
            <v>KUWAIT</v>
          </cell>
          <cell r="E2206" t="str">
            <v>Y</v>
          </cell>
          <cell r="F2206" t="str">
            <v>Downgrade</v>
          </cell>
          <cell r="G2206">
            <v>37901</v>
          </cell>
          <cell r="H2206" t="str">
            <v>BBB+</v>
          </cell>
          <cell r="I2206" t="str">
            <v>Rating Outlook Stable</v>
          </cell>
        </row>
        <row r="2207">
          <cell r="A2207">
            <v>80360502</v>
          </cell>
          <cell r="B2207" t="str">
            <v>Bank of Kuwait &amp; the Middle East (The)</v>
          </cell>
          <cell r="C2207" t="str">
            <v>Banks</v>
          </cell>
          <cell r="D2207" t="str">
            <v>KUWAIT</v>
          </cell>
          <cell r="E2207" t="str">
            <v>Y</v>
          </cell>
          <cell r="F2207" t="str">
            <v>New Rating</v>
          </cell>
          <cell r="G2207">
            <v>38141</v>
          </cell>
          <cell r="H2207" t="str">
            <v>BBB+</v>
          </cell>
          <cell r="I2207" t="str">
            <v>Rating Outlook Stable</v>
          </cell>
        </row>
        <row r="2208">
          <cell r="A2208">
            <v>80360503</v>
          </cell>
          <cell r="B2208" t="str">
            <v>DekaBank Deutsche Girozentrale [Public Sector Pfandbriefe]</v>
          </cell>
          <cell r="C2208" t="str">
            <v>Financial Institutions</v>
          </cell>
          <cell r="D2208" t="str">
            <v>GERMANY</v>
          </cell>
          <cell r="E2208" t="str">
            <v>Y</v>
          </cell>
          <cell r="F2208" t="str">
            <v>Affirmed</v>
          </cell>
          <cell r="G2208">
            <v>37949</v>
          </cell>
          <cell r="H2208" t="str">
            <v>AAA</v>
          </cell>
        </row>
        <row r="2209">
          <cell r="A2209">
            <v>80360505</v>
          </cell>
          <cell r="B2209" t="str">
            <v>Keppel Tatlee Bank</v>
          </cell>
          <cell r="C2209" t="str">
            <v>Banks</v>
          </cell>
          <cell r="D2209" t="str">
            <v>SINGAPORE</v>
          </cell>
          <cell r="E2209" t="str">
            <v>N</v>
          </cell>
          <cell r="F2209" t="str">
            <v>Withdrawn</v>
          </cell>
          <cell r="G2209">
            <v>37314</v>
          </cell>
          <cell r="H2209" t="str">
            <v>NR</v>
          </cell>
          <cell r="I2209" t="str">
            <v>Not on Rating Watch</v>
          </cell>
        </row>
        <row r="2210">
          <cell r="A2210">
            <v>80360509</v>
          </cell>
          <cell r="B2210" t="str">
            <v>Dexia Bank</v>
          </cell>
          <cell r="C2210" t="str">
            <v>Banks</v>
          </cell>
          <cell r="D2210" t="str">
            <v>BELGIUM</v>
          </cell>
          <cell r="E2210" t="str">
            <v>Y</v>
          </cell>
          <cell r="F2210" t="str">
            <v>Affirmed</v>
          </cell>
          <cell r="G2210">
            <v>37600</v>
          </cell>
          <cell r="H2210" t="str">
            <v>AA+</v>
          </cell>
          <cell r="I2210" t="str">
            <v>Rating Outlook Stable</v>
          </cell>
        </row>
        <row r="2211">
          <cell r="A2211">
            <v>80360510</v>
          </cell>
          <cell r="B2211" t="str">
            <v>Coface S.A.</v>
          </cell>
          <cell r="C2211" t="str">
            <v>Property/Casualty Insurers</v>
          </cell>
          <cell r="D2211" t="str">
            <v>FRANCE</v>
          </cell>
          <cell r="E2211" t="str">
            <v>Y</v>
          </cell>
          <cell r="F2211" t="str">
            <v>Affirmed</v>
          </cell>
          <cell r="G2211">
            <v>38008</v>
          </cell>
          <cell r="H2211" t="str">
            <v>AA-</v>
          </cell>
          <cell r="I2211" t="str">
            <v>Rating Outlook Stable</v>
          </cell>
        </row>
        <row r="2212">
          <cell r="A2212">
            <v>80360512</v>
          </cell>
          <cell r="B2212" t="str">
            <v>Caisse de Refinancement de l'Habitat (CRH)</v>
          </cell>
          <cell r="C2212" t="str">
            <v>Banks</v>
          </cell>
          <cell r="D2212" t="str">
            <v>FRANCE</v>
          </cell>
          <cell r="E2212" t="str">
            <v>N</v>
          </cell>
          <cell r="F2212" t="str">
            <v>Withdrawn</v>
          </cell>
          <cell r="G2212">
            <v>37595</v>
          </cell>
          <cell r="H2212" t="str">
            <v>NR</v>
          </cell>
          <cell r="I2212" t="str">
            <v>Not on Rating Watch</v>
          </cell>
        </row>
        <row r="2213">
          <cell r="A2213">
            <v>80360513</v>
          </cell>
          <cell r="B2213" t="str">
            <v>IKB Deutsche Industriebank</v>
          </cell>
          <cell r="C2213" t="str">
            <v>Banks</v>
          </cell>
          <cell r="D2213" t="str">
            <v>GERMANY</v>
          </cell>
          <cell r="E2213" t="str">
            <v>Y</v>
          </cell>
          <cell r="F2213" t="str">
            <v>Affirmed</v>
          </cell>
          <cell r="G2213">
            <v>37903</v>
          </cell>
          <cell r="H2213" t="str">
            <v>A+</v>
          </cell>
          <cell r="I2213" t="str">
            <v>Rating Outlook Stable</v>
          </cell>
        </row>
        <row r="2214">
          <cell r="A2214">
            <v>80360514</v>
          </cell>
          <cell r="B2214" t="str">
            <v>Caisse de Refinancement de l'Habitat - CRH (Senior Debt Issues)</v>
          </cell>
          <cell r="C2214" t="str">
            <v>Financial Institutions</v>
          </cell>
          <cell r="D2214" t="str">
            <v>FRANCE</v>
          </cell>
          <cell r="E2214" t="str">
            <v>Y</v>
          </cell>
          <cell r="F2214" t="str">
            <v>Affirmed</v>
          </cell>
          <cell r="G2214">
            <v>37595</v>
          </cell>
          <cell r="H2214" t="str">
            <v>AAA</v>
          </cell>
        </row>
        <row r="2215">
          <cell r="A2215">
            <v>80360517</v>
          </cell>
          <cell r="B2215" t="str">
            <v>BASF AG</v>
          </cell>
          <cell r="C2215" t="str">
            <v>Corporates</v>
          </cell>
          <cell r="D2215" t="str">
            <v>GERMANY</v>
          </cell>
          <cell r="E2215" t="str">
            <v>Y</v>
          </cell>
          <cell r="F2215" t="str">
            <v>Affirmed</v>
          </cell>
          <cell r="G2215">
            <v>38162</v>
          </cell>
          <cell r="H2215" t="str">
            <v>AA-</v>
          </cell>
          <cell r="I2215" t="str">
            <v>Rating Outlook Stable</v>
          </cell>
        </row>
        <row r="2216">
          <cell r="A2216">
            <v>80360522</v>
          </cell>
          <cell r="B2216" t="str">
            <v>Export Import Bank of Thailand</v>
          </cell>
          <cell r="C2216" t="str">
            <v>Banks</v>
          </cell>
          <cell r="D2216" t="str">
            <v>THAILAND</v>
          </cell>
          <cell r="E2216" t="str">
            <v>Y</v>
          </cell>
          <cell r="F2216" t="str">
            <v>Revision Outlook</v>
          </cell>
          <cell r="G2216">
            <v>38049</v>
          </cell>
          <cell r="H2216" t="str">
            <v>BBB</v>
          </cell>
          <cell r="I2216" t="str">
            <v>Rating Outlook Positive</v>
          </cell>
        </row>
        <row r="2217">
          <cell r="A2217">
            <v>80360523</v>
          </cell>
          <cell r="B2217" t="str">
            <v>Vnesheconombank</v>
          </cell>
          <cell r="C2217" t="str">
            <v>Banks</v>
          </cell>
          <cell r="D2217" t="str">
            <v>RUSSIAN FEDERATION</v>
          </cell>
          <cell r="E2217" t="str">
            <v>Y</v>
          </cell>
          <cell r="F2217" t="str">
            <v>Affirmed</v>
          </cell>
          <cell r="G2217">
            <v>38013</v>
          </cell>
          <cell r="H2217" t="str">
            <v>BB+</v>
          </cell>
          <cell r="I2217" t="str">
            <v>Rating Outlook Stable</v>
          </cell>
        </row>
        <row r="2218">
          <cell r="A2218">
            <v>80360525</v>
          </cell>
          <cell r="B2218" t="str">
            <v>Sanpaolo IMI</v>
          </cell>
          <cell r="C2218" t="str">
            <v>Banks</v>
          </cell>
          <cell r="D2218" t="str">
            <v>ITALY</v>
          </cell>
          <cell r="E2218" t="str">
            <v>Y</v>
          </cell>
          <cell r="F2218" t="str">
            <v>Affirmed</v>
          </cell>
          <cell r="G2218">
            <v>38231</v>
          </cell>
          <cell r="H2218" t="str">
            <v>AA-</v>
          </cell>
          <cell r="I2218" t="str">
            <v>Rating Outlook Stable</v>
          </cell>
        </row>
        <row r="2219">
          <cell r="A2219">
            <v>80360527</v>
          </cell>
          <cell r="B2219" t="str">
            <v>DSL Bank [Public Sector Pfandbriefe]</v>
          </cell>
          <cell r="C2219" t="str">
            <v>Financial Institutions</v>
          </cell>
          <cell r="D2219" t="str">
            <v>GERMANY</v>
          </cell>
          <cell r="E2219" t="str">
            <v>N</v>
          </cell>
          <cell r="F2219" t="str">
            <v>Affirmed</v>
          </cell>
          <cell r="G2219">
            <v>38169</v>
          </cell>
          <cell r="H2219" t="str">
            <v>AAA</v>
          </cell>
          <cell r="I2219" t="str">
            <v>Rating Outlook Stable</v>
          </cell>
        </row>
        <row r="2220">
          <cell r="A2220">
            <v>80360528</v>
          </cell>
          <cell r="B2220" t="str">
            <v>Nord/LB [Public Sector Pfandbriefe]</v>
          </cell>
          <cell r="C2220" t="str">
            <v>Financial Institutions</v>
          </cell>
          <cell r="D2220" t="str">
            <v>GERMANY</v>
          </cell>
          <cell r="E2220" t="str">
            <v>Y</v>
          </cell>
          <cell r="F2220" t="str">
            <v>Affirmed</v>
          </cell>
          <cell r="G2220">
            <v>37949</v>
          </cell>
          <cell r="H2220" t="str">
            <v>AAA</v>
          </cell>
        </row>
        <row r="2221">
          <cell r="A2221">
            <v>80360529</v>
          </cell>
          <cell r="B2221" t="str">
            <v>Subordinated Debt</v>
          </cell>
          <cell r="C2221" t="str">
            <v>Banks</v>
          </cell>
          <cell r="D2221" t="str">
            <v>UNITED STATES</v>
          </cell>
          <cell r="E2221" t="str">
            <v>N</v>
          </cell>
          <cell r="F2221" t="str">
            <v>New Rating</v>
          </cell>
          <cell r="G2221">
            <v>36123</v>
          </cell>
          <cell r="H2221" t="str">
            <v>A+</v>
          </cell>
        </row>
        <row r="2222">
          <cell r="A2222">
            <v>80360530</v>
          </cell>
          <cell r="B2222" t="str">
            <v>Preferred Stock</v>
          </cell>
          <cell r="C2222" t="str">
            <v>Banks</v>
          </cell>
          <cell r="D2222" t="str">
            <v>UNITED STATES</v>
          </cell>
          <cell r="E2222" t="str">
            <v>N</v>
          </cell>
          <cell r="F2222" t="str">
            <v>New Rating</v>
          </cell>
          <cell r="G2222">
            <v>36123</v>
          </cell>
          <cell r="H2222" t="str">
            <v>A+</v>
          </cell>
        </row>
        <row r="2223">
          <cell r="A2223">
            <v>80360531</v>
          </cell>
          <cell r="B2223" t="str">
            <v>International Bills Finance Corporation</v>
          </cell>
          <cell r="C2223" t="str">
            <v>Financial Institutions</v>
          </cell>
          <cell r="D2223" t="str">
            <v>TAIWAN</v>
          </cell>
          <cell r="E2223" t="str">
            <v>Y</v>
          </cell>
          <cell r="F2223" t="str">
            <v>Affirmed</v>
          </cell>
          <cell r="G2223">
            <v>37971</v>
          </cell>
          <cell r="H2223" t="str">
            <v>BBB</v>
          </cell>
          <cell r="I2223" t="str">
            <v>Rating Outlook Stable</v>
          </cell>
        </row>
        <row r="2224">
          <cell r="A2224">
            <v>80360533</v>
          </cell>
          <cell r="B2224" t="str">
            <v>Banco BSN Banif</v>
          </cell>
          <cell r="C2224" t="str">
            <v>Banks</v>
          </cell>
          <cell r="D2224" t="str">
            <v>SPAIN</v>
          </cell>
          <cell r="E2224" t="str">
            <v>N</v>
          </cell>
          <cell r="F2224" t="str">
            <v>Withdrawn</v>
          </cell>
          <cell r="G2224">
            <v>37580</v>
          </cell>
          <cell r="H2224" t="str">
            <v>NR</v>
          </cell>
          <cell r="I2224" t="str">
            <v>Rating Outlook Stable</v>
          </cell>
        </row>
        <row r="2225">
          <cell r="A2225">
            <v>80360534</v>
          </cell>
          <cell r="B2225" t="str">
            <v>BayLB [Public Sector Pfandbriefe]</v>
          </cell>
          <cell r="C2225" t="str">
            <v>Financial Institutions</v>
          </cell>
          <cell r="D2225" t="str">
            <v>GERMANY</v>
          </cell>
          <cell r="E2225" t="str">
            <v>Y</v>
          </cell>
          <cell r="F2225" t="str">
            <v>Affirmed</v>
          </cell>
          <cell r="G2225">
            <v>37949</v>
          </cell>
          <cell r="H2225" t="str">
            <v>AAA</v>
          </cell>
        </row>
        <row r="2226">
          <cell r="A2226">
            <v>80360535</v>
          </cell>
          <cell r="B2226" t="str">
            <v>BayLB [Mortgage Pfandbriefe]</v>
          </cell>
          <cell r="C2226" t="str">
            <v>Financial Institutions</v>
          </cell>
          <cell r="D2226" t="str">
            <v>GERMANY</v>
          </cell>
          <cell r="E2226" t="str">
            <v>Y</v>
          </cell>
          <cell r="F2226" t="str">
            <v>Affirmed</v>
          </cell>
          <cell r="G2226">
            <v>37949</v>
          </cell>
          <cell r="H2226" t="str">
            <v>AAA</v>
          </cell>
        </row>
        <row r="2227">
          <cell r="A2227">
            <v>80360536</v>
          </cell>
          <cell r="B2227" t="str">
            <v>Allgemeine Hypothekenbank Rheinboden Public Sector Pfandbriefe</v>
          </cell>
          <cell r="C2227" t="str">
            <v>Financial Institutions</v>
          </cell>
          <cell r="D2227" t="str">
            <v>GERMANY</v>
          </cell>
          <cell r="E2227" t="str">
            <v>Y</v>
          </cell>
          <cell r="F2227" t="str">
            <v>Affirmed</v>
          </cell>
          <cell r="G2227">
            <v>38226</v>
          </cell>
          <cell r="H2227" t="str">
            <v>AAA</v>
          </cell>
        </row>
        <row r="2228">
          <cell r="A2228">
            <v>80360537</v>
          </cell>
          <cell r="B2228" t="str">
            <v>Allgemeine Hypothekenbank Rheinboden Mortgage Pfandbriefe</v>
          </cell>
          <cell r="C2228" t="str">
            <v>Financial Institutions</v>
          </cell>
          <cell r="D2228" t="str">
            <v>GERMANY</v>
          </cell>
          <cell r="E2228" t="str">
            <v>Y</v>
          </cell>
          <cell r="F2228" t="str">
            <v>Affirmed</v>
          </cell>
          <cell r="G2228">
            <v>38226</v>
          </cell>
          <cell r="H2228" t="str">
            <v>AA+</v>
          </cell>
        </row>
        <row r="2229">
          <cell r="A2229">
            <v>80360542</v>
          </cell>
          <cell r="B2229" t="str">
            <v>Woori Bank</v>
          </cell>
          <cell r="C2229" t="str">
            <v>Banks</v>
          </cell>
          <cell r="D2229" t="str">
            <v>KOREA, REPUBLIC OF</v>
          </cell>
          <cell r="E2229" t="str">
            <v>Y</v>
          </cell>
          <cell r="F2229" t="str">
            <v>Upgrade</v>
          </cell>
          <cell r="G2229">
            <v>37781</v>
          </cell>
          <cell r="H2229" t="str">
            <v>BBB+</v>
          </cell>
          <cell r="I2229" t="str">
            <v>Rating Outlook Stable</v>
          </cell>
        </row>
        <row r="2230">
          <cell r="A2230">
            <v>80360543</v>
          </cell>
          <cell r="B2230" t="str">
            <v>Caja de Ahorros y Monte de Piedad de Cordoba (CajaSur)</v>
          </cell>
          <cell r="C2230" t="str">
            <v>Banks</v>
          </cell>
          <cell r="D2230" t="str">
            <v>SPAIN</v>
          </cell>
          <cell r="E2230" t="str">
            <v>Y</v>
          </cell>
          <cell r="F2230" t="str">
            <v>Affirmed</v>
          </cell>
          <cell r="G2230">
            <v>38250</v>
          </cell>
          <cell r="H2230" t="str">
            <v>A</v>
          </cell>
          <cell r="I2230" t="str">
            <v>Rating Outlook Stable</v>
          </cell>
        </row>
        <row r="2231">
          <cell r="A2231">
            <v>80360544</v>
          </cell>
          <cell r="B2231" t="str">
            <v>Hypothekenbank in Essen</v>
          </cell>
          <cell r="C2231" t="str">
            <v>Banks</v>
          </cell>
          <cell r="D2231" t="str">
            <v>GERMANY</v>
          </cell>
          <cell r="E2231" t="str">
            <v>Y</v>
          </cell>
          <cell r="F2231" t="str">
            <v>Downgrade</v>
          </cell>
          <cell r="G2231">
            <v>37580</v>
          </cell>
          <cell r="H2231" t="str">
            <v>A-</v>
          </cell>
          <cell r="I2231" t="str">
            <v>Rating Outlook Stable</v>
          </cell>
        </row>
        <row r="2232">
          <cell r="A2232">
            <v>80360545</v>
          </cell>
          <cell r="B2232" t="str">
            <v>Allgemeine Hypothekenbank Rheinboden</v>
          </cell>
          <cell r="C2232" t="str">
            <v>Banks</v>
          </cell>
          <cell r="D2232" t="str">
            <v>GERMANY</v>
          </cell>
          <cell r="E2232" t="str">
            <v>Y</v>
          </cell>
          <cell r="F2232" t="str">
            <v>Affirmed</v>
          </cell>
          <cell r="G2232">
            <v>38226</v>
          </cell>
          <cell r="H2232" t="str">
            <v>BBB+</v>
          </cell>
          <cell r="I2232" t="str">
            <v>Rating Outlook Stable</v>
          </cell>
        </row>
        <row r="2233">
          <cell r="A2233">
            <v>80360546</v>
          </cell>
          <cell r="B2233" t="str">
            <v>Gorenjska Banka</v>
          </cell>
          <cell r="C2233" t="str">
            <v>Banks</v>
          </cell>
          <cell r="D2233" t="str">
            <v>SLOVENIA</v>
          </cell>
          <cell r="E2233" t="str">
            <v>Y</v>
          </cell>
          <cell r="F2233" t="str">
            <v>Affirmed</v>
          </cell>
          <cell r="G2233">
            <v>38247</v>
          </cell>
          <cell r="H2233" t="str">
            <v>A-</v>
          </cell>
          <cell r="I2233" t="str">
            <v>Rating Outlook Stable</v>
          </cell>
        </row>
        <row r="2234">
          <cell r="A2234">
            <v>80360547</v>
          </cell>
          <cell r="B2234" t="str">
            <v>H&amp;CB</v>
          </cell>
          <cell r="C2234" t="str">
            <v>Banks</v>
          </cell>
          <cell r="D2234" t="str">
            <v>KOREA, REPUBLIC OF</v>
          </cell>
          <cell r="E2234" t="str">
            <v>N</v>
          </cell>
          <cell r="F2234" t="str">
            <v>Withdrawn</v>
          </cell>
          <cell r="G2234">
            <v>37196</v>
          </cell>
          <cell r="H2234" t="str">
            <v>NR</v>
          </cell>
          <cell r="I2234" t="str">
            <v>Rating Watch Off</v>
          </cell>
        </row>
        <row r="2235">
          <cell r="A2235">
            <v>80360548</v>
          </cell>
          <cell r="B2235" t="str">
            <v>Sanyo Shinpan Finance</v>
          </cell>
          <cell r="C2235" t="str">
            <v>Consumer Finance Companies</v>
          </cell>
          <cell r="D2235" t="str">
            <v>JAPAN</v>
          </cell>
          <cell r="E2235" t="str">
            <v>Y</v>
          </cell>
          <cell r="F2235" t="str">
            <v>Downgrade</v>
          </cell>
          <cell r="G2235">
            <v>37900</v>
          </cell>
          <cell r="H2235" t="str">
            <v>BBB</v>
          </cell>
          <cell r="I2235" t="str">
            <v>Rating Outlook Stable</v>
          </cell>
        </row>
        <row r="2236">
          <cell r="A2236">
            <v>80360549</v>
          </cell>
          <cell r="B2236" t="str">
            <v>Royal Bank of Scotland plc (The)</v>
          </cell>
          <cell r="C2236" t="str">
            <v>Banks</v>
          </cell>
          <cell r="D2236" t="str">
            <v>UNITED KINGDOM</v>
          </cell>
          <cell r="E2236" t="str">
            <v>Y</v>
          </cell>
          <cell r="F2236" t="str">
            <v>Affirmed</v>
          </cell>
          <cell r="G2236">
            <v>38112</v>
          </cell>
          <cell r="H2236" t="str">
            <v>AA+</v>
          </cell>
          <cell r="I2236" t="str">
            <v>Rating Outlook Stable</v>
          </cell>
        </row>
        <row r="2237">
          <cell r="A2237">
            <v>80360551</v>
          </cell>
          <cell r="B2237" t="str">
            <v>Fortis SA/NV</v>
          </cell>
          <cell r="C2237" t="str">
            <v>Banks</v>
          </cell>
          <cell r="D2237" t="str">
            <v>BELGIUM</v>
          </cell>
          <cell r="E2237" t="str">
            <v>Y</v>
          </cell>
          <cell r="F2237" t="str">
            <v>Affirmed</v>
          </cell>
          <cell r="G2237">
            <v>38190</v>
          </cell>
          <cell r="H2237" t="str">
            <v>A+</v>
          </cell>
          <cell r="I2237" t="str">
            <v>Rating Outlook Stable</v>
          </cell>
        </row>
        <row r="2238">
          <cell r="A2238">
            <v>80360552</v>
          </cell>
          <cell r="B2238" t="str">
            <v>Fortis N.V.</v>
          </cell>
          <cell r="C2238" t="str">
            <v>Banks</v>
          </cell>
          <cell r="D2238" t="str">
            <v>NETHERLANDS</v>
          </cell>
          <cell r="E2238" t="str">
            <v>Y</v>
          </cell>
          <cell r="F2238" t="str">
            <v>Affirmed</v>
          </cell>
          <cell r="G2238">
            <v>38190</v>
          </cell>
          <cell r="H2238" t="str">
            <v>A+</v>
          </cell>
          <cell r="I2238" t="str">
            <v>Rating Outlook Stable</v>
          </cell>
        </row>
        <row r="2239">
          <cell r="A2239">
            <v>80360553</v>
          </cell>
          <cell r="B2239" t="str">
            <v>Fortis Brussels</v>
          </cell>
          <cell r="C2239" t="str">
            <v>Banks</v>
          </cell>
          <cell r="D2239" t="str">
            <v>BELGIUM</v>
          </cell>
          <cell r="E2239" t="str">
            <v>Y</v>
          </cell>
          <cell r="F2239" t="str">
            <v>Affirmed</v>
          </cell>
          <cell r="G2239">
            <v>38190</v>
          </cell>
          <cell r="H2239" t="str">
            <v>A+</v>
          </cell>
          <cell r="I2239" t="str">
            <v>Rating Outlook Stable</v>
          </cell>
        </row>
        <row r="2240">
          <cell r="A2240">
            <v>80360554</v>
          </cell>
          <cell r="B2240" t="str">
            <v>Fortis Utrecht</v>
          </cell>
          <cell r="C2240" t="str">
            <v>Banks</v>
          </cell>
          <cell r="D2240" t="str">
            <v>NETHERLANDS</v>
          </cell>
          <cell r="E2240" t="str">
            <v>Y</v>
          </cell>
          <cell r="F2240" t="str">
            <v>Affirmed</v>
          </cell>
          <cell r="G2240">
            <v>38190</v>
          </cell>
          <cell r="H2240" t="str">
            <v>A+</v>
          </cell>
          <cell r="I2240" t="str">
            <v>Rating Outlook Stable</v>
          </cell>
        </row>
        <row r="2241">
          <cell r="A2241">
            <v>80360555</v>
          </cell>
          <cell r="B2241" t="str">
            <v>Landesbank Sachsen Giro. [Public Sector Pfbriefe]</v>
          </cell>
          <cell r="C2241" t="str">
            <v>Financial Institutions</v>
          </cell>
          <cell r="D2241" t="str">
            <v>GERMANY</v>
          </cell>
          <cell r="E2241" t="str">
            <v>Y</v>
          </cell>
          <cell r="F2241" t="str">
            <v>Affirmed</v>
          </cell>
          <cell r="G2241">
            <v>37949</v>
          </cell>
          <cell r="H2241" t="str">
            <v>AAA</v>
          </cell>
        </row>
        <row r="2242">
          <cell r="A2242">
            <v>80360556</v>
          </cell>
          <cell r="B2242" t="str">
            <v>Caixa Economica Montepio Geral</v>
          </cell>
          <cell r="C2242" t="str">
            <v>Banks</v>
          </cell>
          <cell r="D2242" t="str">
            <v>PORTUGAL</v>
          </cell>
          <cell r="E2242" t="str">
            <v>Y</v>
          </cell>
          <cell r="F2242" t="str">
            <v>Affirmed</v>
          </cell>
          <cell r="G2242">
            <v>37943</v>
          </cell>
          <cell r="H2242" t="str">
            <v>A-</v>
          </cell>
          <cell r="I2242" t="str">
            <v>Rating Outlook Negative</v>
          </cell>
        </row>
        <row r="2243">
          <cell r="A2243">
            <v>80360557</v>
          </cell>
          <cell r="B2243" t="str">
            <v>Banco di Brescia</v>
          </cell>
          <cell r="C2243" t="str">
            <v>Banks</v>
          </cell>
          <cell r="D2243" t="str">
            <v>ITALY</v>
          </cell>
          <cell r="E2243" t="str">
            <v>N</v>
          </cell>
          <cell r="F2243" t="str">
            <v>Withdrawn</v>
          </cell>
          <cell r="G2243">
            <v>36462</v>
          </cell>
          <cell r="H2243" t="str">
            <v>NR</v>
          </cell>
        </row>
        <row r="2244">
          <cell r="A2244">
            <v>80360558</v>
          </cell>
          <cell r="B2244" t="str">
            <v>Hypothekenbank in Essen Public Sector Pfandbriefe</v>
          </cell>
          <cell r="C2244" t="str">
            <v>Financial Institutions</v>
          </cell>
          <cell r="D2244" t="str">
            <v>GERMANY</v>
          </cell>
          <cell r="E2244" t="str">
            <v>Y</v>
          </cell>
          <cell r="F2244" t="str">
            <v>Affirmed</v>
          </cell>
          <cell r="G2244">
            <v>37580</v>
          </cell>
          <cell r="H2244" t="str">
            <v>AAA</v>
          </cell>
        </row>
        <row r="2245">
          <cell r="A2245">
            <v>80360559</v>
          </cell>
          <cell r="B2245" t="str">
            <v>Societe Nationale des Chemins de fer Francais (SNCF)</v>
          </cell>
          <cell r="C2245" t="str">
            <v>Corporates</v>
          </cell>
          <cell r="D2245" t="str">
            <v>FRANCE</v>
          </cell>
          <cell r="E2245" t="str">
            <v>Y</v>
          </cell>
          <cell r="F2245" t="str">
            <v>Affirmed</v>
          </cell>
          <cell r="G2245">
            <v>38023</v>
          </cell>
          <cell r="H2245" t="str">
            <v>AAA</v>
          </cell>
          <cell r="I2245" t="str">
            <v>Rating Outlook Stable</v>
          </cell>
        </row>
        <row r="2246">
          <cell r="A2246">
            <v>80360560</v>
          </cell>
          <cell r="B2246" t="str">
            <v>Aggregate Industries plc</v>
          </cell>
          <cell r="C2246" t="str">
            <v>Corporates</v>
          </cell>
          <cell r="D2246" t="str">
            <v>UNITED KINGDOM</v>
          </cell>
          <cell r="E2246" t="str">
            <v>Y</v>
          </cell>
          <cell r="F2246" t="str">
            <v>Affirmed</v>
          </cell>
          <cell r="G2246">
            <v>38232</v>
          </cell>
          <cell r="H2246" t="str">
            <v>BBB</v>
          </cell>
          <cell r="I2246" t="str">
            <v>Rating Outlook Stable</v>
          </cell>
        </row>
        <row r="2247">
          <cell r="A2247">
            <v>80360561</v>
          </cell>
          <cell r="B2247" t="str">
            <v>Mizuho Trust &amp; Banking</v>
          </cell>
          <cell r="C2247" t="str">
            <v>Banks</v>
          </cell>
          <cell r="D2247" t="str">
            <v>JAPAN</v>
          </cell>
          <cell r="E2247" t="str">
            <v>Y</v>
          </cell>
          <cell r="F2247" t="str">
            <v>Affirmed</v>
          </cell>
          <cell r="G2247">
            <v>38091</v>
          </cell>
          <cell r="H2247" t="str">
            <v>BBB+</v>
          </cell>
          <cell r="I2247" t="str">
            <v>Rating Outlook Stable</v>
          </cell>
        </row>
        <row r="2248">
          <cell r="A2248">
            <v>80360562</v>
          </cell>
          <cell r="B2248" t="str">
            <v>Banco Santander Central Hispano</v>
          </cell>
          <cell r="C2248" t="str">
            <v>Banks</v>
          </cell>
          <cell r="D2248" t="str">
            <v>SPAIN</v>
          </cell>
          <cell r="E2248" t="str">
            <v>Y</v>
          </cell>
          <cell r="F2248" t="str">
            <v>Affirmed</v>
          </cell>
          <cell r="G2248">
            <v>38194</v>
          </cell>
          <cell r="H2248" t="str">
            <v>AA-</v>
          </cell>
          <cell r="I2248" t="str">
            <v>Rating Outlook Stable</v>
          </cell>
        </row>
        <row r="2249">
          <cell r="A2249">
            <v>80360563</v>
          </cell>
          <cell r="B2249" t="str">
            <v>Cableuropa S.A.</v>
          </cell>
          <cell r="C2249" t="str">
            <v>Media &amp; Entertainment</v>
          </cell>
          <cell r="D2249" t="str">
            <v>SPAIN</v>
          </cell>
          <cell r="E2249" t="str">
            <v>Y</v>
          </cell>
          <cell r="F2249" t="str">
            <v>Affirmed</v>
          </cell>
          <cell r="G2249">
            <v>38112</v>
          </cell>
          <cell r="H2249" t="str">
            <v>B-</v>
          </cell>
          <cell r="I2249" t="str">
            <v>Rating Outlook Stable</v>
          </cell>
        </row>
        <row r="2250">
          <cell r="A2250">
            <v>80360564</v>
          </cell>
          <cell r="B2250" t="str">
            <v>ONO Finance Plc.</v>
          </cell>
          <cell r="C2250" t="str">
            <v>Media &amp; Entertainment</v>
          </cell>
          <cell r="D2250" t="str">
            <v>SPAIN</v>
          </cell>
          <cell r="E2250" t="str">
            <v>Y</v>
          </cell>
          <cell r="F2250" t="str">
            <v>Affirmed</v>
          </cell>
          <cell r="G2250">
            <v>38112</v>
          </cell>
          <cell r="H2250" t="str">
            <v>B-</v>
          </cell>
          <cell r="I2250" t="str">
            <v>Rating Outlook Stable</v>
          </cell>
        </row>
        <row r="2251">
          <cell r="A2251">
            <v>80360565</v>
          </cell>
          <cell r="B2251" t="str">
            <v>Commercial Credit Company</v>
          </cell>
          <cell r="C2251" t="str">
            <v>Banks</v>
          </cell>
          <cell r="D2251" t="str">
            <v>UNITED STATES</v>
          </cell>
          <cell r="E2251" t="str">
            <v>Y</v>
          </cell>
          <cell r="F2251" t="str">
            <v>Withdrawn</v>
          </cell>
          <cell r="G2251">
            <v>36382</v>
          </cell>
          <cell r="H2251" t="str">
            <v>NR</v>
          </cell>
        </row>
        <row r="2252">
          <cell r="A2252">
            <v>80360566</v>
          </cell>
          <cell r="B2252" t="str">
            <v>Wuestenrot Hypothekenbank Public Sector Pfandbriefe</v>
          </cell>
          <cell r="C2252" t="str">
            <v>Financial Institutions</v>
          </cell>
          <cell r="D2252" t="str">
            <v>GERMANY</v>
          </cell>
          <cell r="E2252" t="str">
            <v>Y</v>
          </cell>
          <cell r="F2252" t="str">
            <v>Affirmed</v>
          </cell>
          <cell r="G2252">
            <v>38026</v>
          </cell>
          <cell r="H2252" t="str">
            <v>AAA</v>
          </cell>
        </row>
        <row r="2253">
          <cell r="A2253">
            <v>80360567</v>
          </cell>
          <cell r="B2253" t="str">
            <v>Wuestenrot Hypothekenbank Mortgage Pfandbriefe</v>
          </cell>
          <cell r="C2253" t="str">
            <v>Financial Institutions</v>
          </cell>
          <cell r="D2253" t="str">
            <v>GERMANY</v>
          </cell>
          <cell r="E2253" t="str">
            <v>Y</v>
          </cell>
          <cell r="F2253" t="str">
            <v>Affirmed</v>
          </cell>
          <cell r="G2253">
            <v>38026</v>
          </cell>
          <cell r="H2253" t="str">
            <v>AA+</v>
          </cell>
        </row>
        <row r="2254">
          <cell r="A2254">
            <v>80360568</v>
          </cell>
          <cell r="B2254" t="str">
            <v>DIAC</v>
          </cell>
          <cell r="C2254" t="str">
            <v>Banks</v>
          </cell>
          <cell r="D2254" t="str">
            <v>FRANCE</v>
          </cell>
          <cell r="E2254" t="str">
            <v>Y</v>
          </cell>
          <cell r="F2254" t="str">
            <v>Downgrade</v>
          </cell>
          <cell r="G2254">
            <v>37208</v>
          </cell>
          <cell r="H2254" t="str">
            <v>BBB+</v>
          </cell>
          <cell r="I2254" t="str">
            <v>Rating Outlook Stable</v>
          </cell>
        </row>
        <row r="2255">
          <cell r="A2255">
            <v>80360570</v>
          </cell>
          <cell r="B2255" t="str">
            <v>Banque AGF</v>
          </cell>
          <cell r="C2255" t="str">
            <v>Banks</v>
          </cell>
          <cell r="D2255" t="str">
            <v>FRANCE</v>
          </cell>
          <cell r="E2255" t="str">
            <v>Y</v>
          </cell>
          <cell r="F2255" t="str">
            <v>Affirmed</v>
          </cell>
          <cell r="G2255">
            <v>38135</v>
          </cell>
          <cell r="H2255" t="str">
            <v>A-</v>
          </cell>
          <cell r="I2255" t="str">
            <v>Rating Outlook Stable</v>
          </cell>
        </row>
        <row r="2256">
          <cell r="A2256">
            <v>80360571</v>
          </cell>
          <cell r="B2256" t="str">
            <v>Banque CIAL (CIC group)</v>
          </cell>
          <cell r="C2256" t="str">
            <v>Banks</v>
          </cell>
          <cell r="D2256" t="str">
            <v>FRANCE</v>
          </cell>
          <cell r="E2256" t="str">
            <v>Y</v>
          </cell>
          <cell r="F2256" t="str">
            <v>Withdrawn</v>
          </cell>
          <cell r="G2256">
            <v>38163</v>
          </cell>
          <cell r="H2256" t="str">
            <v>NR</v>
          </cell>
        </row>
        <row r="2257">
          <cell r="A2257">
            <v>80360572</v>
          </cell>
          <cell r="B2257" t="str">
            <v>Banque CIN (CIC group)</v>
          </cell>
          <cell r="C2257" t="str">
            <v>Banks</v>
          </cell>
          <cell r="D2257" t="str">
            <v>FRANCE</v>
          </cell>
          <cell r="E2257" t="str">
            <v>Y</v>
          </cell>
          <cell r="F2257" t="str">
            <v>Withdrawn</v>
          </cell>
          <cell r="G2257">
            <v>38163</v>
          </cell>
          <cell r="H2257" t="str">
            <v>NR</v>
          </cell>
        </row>
        <row r="2258">
          <cell r="A2258">
            <v>80360573</v>
          </cell>
          <cell r="B2258" t="str">
            <v>Banque CIO (CIC group)</v>
          </cell>
          <cell r="C2258" t="str">
            <v>Banks</v>
          </cell>
          <cell r="D2258" t="str">
            <v>FRANCE</v>
          </cell>
          <cell r="E2258" t="str">
            <v>Y</v>
          </cell>
          <cell r="F2258" t="str">
            <v>Withdrawn</v>
          </cell>
          <cell r="G2258">
            <v>38163</v>
          </cell>
          <cell r="H2258" t="str">
            <v>NR</v>
          </cell>
        </row>
        <row r="2259">
          <cell r="A2259">
            <v>80360574</v>
          </cell>
          <cell r="B2259" t="str">
            <v>Banque Regionale de l'Ain</v>
          </cell>
          <cell r="C2259" t="str">
            <v>Banks</v>
          </cell>
          <cell r="D2259" t="str">
            <v>FRANCE</v>
          </cell>
          <cell r="E2259" t="str">
            <v>N</v>
          </cell>
          <cell r="F2259" t="str">
            <v>Withdrawn</v>
          </cell>
          <cell r="G2259">
            <v>36342</v>
          </cell>
          <cell r="H2259" t="str">
            <v>NR</v>
          </cell>
        </row>
        <row r="2260">
          <cell r="A2260">
            <v>80360575</v>
          </cell>
          <cell r="B2260" t="str">
            <v>Banque Regionale de l'Ouest (CIC group)</v>
          </cell>
          <cell r="C2260" t="str">
            <v>Banks</v>
          </cell>
          <cell r="D2260" t="str">
            <v>FRANCE</v>
          </cell>
          <cell r="E2260" t="str">
            <v>Y</v>
          </cell>
          <cell r="F2260" t="str">
            <v>Withdrawn</v>
          </cell>
          <cell r="G2260">
            <v>38163</v>
          </cell>
          <cell r="H2260" t="str">
            <v>NR</v>
          </cell>
        </row>
        <row r="2261">
          <cell r="A2261">
            <v>80360576</v>
          </cell>
          <cell r="B2261" t="str">
            <v>Banque Scalbert Dupont (CIC group)</v>
          </cell>
          <cell r="C2261" t="str">
            <v>Banks</v>
          </cell>
          <cell r="D2261" t="str">
            <v>FRANCE</v>
          </cell>
          <cell r="E2261" t="str">
            <v>Y</v>
          </cell>
          <cell r="F2261" t="str">
            <v>Withdrawn</v>
          </cell>
          <cell r="G2261">
            <v>38163</v>
          </cell>
          <cell r="H2261" t="str">
            <v>NR</v>
          </cell>
        </row>
        <row r="2262">
          <cell r="A2262">
            <v>80360577</v>
          </cell>
          <cell r="B2262" t="str">
            <v>Banque SNVB (CIC group)</v>
          </cell>
          <cell r="C2262" t="str">
            <v>Banks</v>
          </cell>
          <cell r="D2262" t="str">
            <v>FRANCE</v>
          </cell>
          <cell r="E2262" t="str">
            <v>Y</v>
          </cell>
          <cell r="F2262" t="str">
            <v>Withdrawn</v>
          </cell>
          <cell r="G2262">
            <v>38163</v>
          </cell>
          <cell r="H2262" t="str">
            <v>NR</v>
          </cell>
        </row>
        <row r="2263">
          <cell r="A2263">
            <v>80360578</v>
          </cell>
          <cell r="B2263" t="str">
            <v>Banque Transatlantique (CIC group)</v>
          </cell>
          <cell r="C2263" t="str">
            <v>Banks</v>
          </cell>
          <cell r="D2263" t="str">
            <v>FRANCE</v>
          </cell>
          <cell r="E2263" t="str">
            <v>Y</v>
          </cell>
          <cell r="F2263" t="str">
            <v>Withdrawn</v>
          </cell>
          <cell r="G2263">
            <v>38163</v>
          </cell>
          <cell r="H2263" t="str">
            <v>NR</v>
          </cell>
        </row>
        <row r="2264">
          <cell r="A2264">
            <v>80360579</v>
          </cell>
          <cell r="B2264" t="str">
            <v>Lyonnaise de Banque (CIC group)</v>
          </cell>
          <cell r="C2264" t="str">
            <v>Banks</v>
          </cell>
          <cell r="D2264" t="str">
            <v>FRANCE</v>
          </cell>
          <cell r="E2264" t="str">
            <v>Y</v>
          </cell>
          <cell r="F2264" t="str">
            <v>Withdrawn</v>
          </cell>
          <cell r="G2264">
            <v>38163</v>
          </cell>
          <cell r="H2264" t="str">
            <v>NR</v>
          </cell>
        </row>
        <row r="2265">
          <cell r="A2265">
            <v>80360580</v>
          </cell>
          <cell r="B2265" t="str">
            <v>Societe Bordelaise (CIC group)</v>
          </cell>
          <cell r="C2265" t="str">
            <v>Banks</v>
          </cell>
          <cell r="D2265" t="str">
            <v>FRANCE</v>
          </cell>
          <cell r="E2265" t="str">
            <v>Y</v>
          </cell>
          <cell r="F2265" t="str">
            <v>Withdrawn</v>
          </cell>
          <cell r="G2265">
            <v>38163</v>
          </cell>
          <cell r="H2265" t="str">
            <v>NR</v>
          </cell>
        </row>
        <row r="2266">
          <cell r="A2266">
            <v>80360582</v>
          </cell>
          <cell r="B2266" t="str">
            <v>Artesia Banking Corporation</v>
          </cell>
          <cell r="C2266" t="str">
            <v>Banks</v>
          </cell>
          <cell r="D2266" t="str">
            <v>BELGIUM</v>
          </cell>
          <cell r="E2266" t="str">
            <v>N</v>
          </cell>
          <cell r="F2266" t="str">
            <v>Withdrawn</v>
          </cell>
          <cell r="G2266">
            <v>37349</v>
          </cell>
          <cell r="H2266" t="str">
            <v>NR</v>
          </cell>
          <cell r="I2266" t="str">
            <v>Not on Rating Watch</v>
          </cell>
        </row>
        <row r="2267">
          <cell r="A2267">
            <v>80360583</v>
          </cell>
          <cell r="B2267" t="str">
            <v>Agence Francaise de Developpement (AFD)</v>
          </cell>
          <cell r="C2267" t="str">
            <v>Financial Institutions</v>
          </cell>
          <cell r="D2267" t="str">
            <v>FRANCE</v>
          </cell>
          <cell r="E2267" t="str">
            <v>Y</v>
          </cell>
          <cell r="F2267" t="str">
            <v>Revision Outlook</v>
          </cell>
          <cell r="G2267">
            <v>36815</v>
          </cell>
          <cell r="H2267" t="str">
            <v>AAA</v>
          </cell>
          <cell r="I2267" t="str">
            <v>Rating Outlook Stable</v>
          </cell>
        </row>
        <row r="2268">
          <cell r="A2268">
            <v>80360584</v>
          </cell>
          <cell r="B2268" t="str">
            <v>Kentbank</v>
          </cell>
          <cell r="C2268" t="str">
            <v>Banks</v>
          </cell>
          <cell r="D2268" t="str">
            <v>TURKEY</v>
          </cell>
          <cell r="E2268" t="str">
            <v>N</v>
          </cell>
          <cell r="F2268" t="str">
            <v>Withdrawn</v>
          </cell>
          <cell r="G2268">
            <v>37245</v>
          </cell>
          <cell r="H2268" t="str">
            <v>NR</v>
          </cell>
          <cell r="I2268" t="str">
            <v>Not on Rating Watch</v>
          </cell>
        </row>
        <row r="2269">
          <cell r="A2269">
            <v>80360585</v>
          </cell>
          <cell r="B2269" t="str">
            <v>AB Bankas NORD/LB Lietuva</v>
          </cell>
          <cell r="C2269" t="str">
            <v>Banks</v>
          </cell>
          <cell r="D2269" t="str">
            <v>LITHUANIA</v>
          </cell>
          <cell r="E2269" t="str">
            <v>Y</v>
          </cell>
          <cell r="F2269" t="str">
            <v>Upgrade</v>
          </cell>
          <cell r="G2269">
            <v>38190</v>
          </cell>
          <cell r="H2269" t="str">
            <v>A-</v>
          </cell>
          <cell r="I2269" t="str">
            <v>Rating Outlook Stable</v>
          </cell>
        </row>
        <row r="2270">
          <cell r="A2270">
            <v>80360590</v>
          </cell>
          <cell r="B2270" t="str">
            <v>Dbs Bank</v>
          </cell>
          <cell r="C2270" t="str">
            <v>Banks</v>
          </cell>
          <cell r="D2270" t="str">
            <v>SINGAPORE</v>
          </cell>
          <cell r="E2270" t="str">
            <v>N</v>
          </cell>
          <cell r="F2270" t="str">
            <v>Expected Rating</v>
          </cell>
          <cell r="G2270">
            <v>36370</v>
          </cell>
          <cell r="H2270" t="str">
            <v>A+</v>
          </cell>
        </row>
        <row r="2271">
          <cell r="A2271">
            <v>80360592</v>
          </cell>
          <cell r="B2271" t="str">
            <v>Nova Kreditna Banka Maribor</v>
          </cell>
          <cell r="C2271" t="str">
            <v>Banks</v>
          </cell>
          <cell r="D2271" t="str">
            <v>SLOVENIA</v>
          </cell>
          <cell r="E2271" t="str">
            <v>Y</v>
          </cell>
          <cell r="F2271" t="str">
            <v>Upgrade</v>
          </cell>
          <cell r="G2271">
            <v>38175</v>
          </cell>
          <cell r="H2271" t="str">
            <v>A-</v>
          </cell>
          <cell r="I2271" t="str">
            <v>Rating Outlook Stable</v>
          </cell>
        </row>
        <row r="2272">
          <cell r="A2272">
            <v>80360596</v>
          </cell>
          <cell r="B2272" t="str">
            <v>Lopro Corporation</v>
          </cell>
          <cell r="C2272" t="str">
            <v>Consumer Finance Companies</v>
          </cell>
          <cell r="D2272" t="str">
            <v>JAPAN</v>
          </cell>
          <cell r="E2272" t="str">
            <v>Y</v>
          </cell>
          <cell r="F2272" t="str">
            <v>Affirmed</v>
          </cell>
          <cell r="G2272">
            <v>38252</v>
          </cell>
          <cell r="H2272" t="str">
            <v>BB</v>
          </cell>
          <cell r="I2272" t="str">
            <v>Rating Outlook Stable</v>
          </cell>
        </row>
        <row r="2273">
          <cell r="A2273">
            <v>80360597</v>
          </cell>
          <cell r="B2273" t="str">
            <v>Singer &amp; Friedlander Group</v>
          </cell>
          <cell r="C2273" t="str">
            <v>Banks</v>
          </cell>
          <cell r="D2273" t="str">
            <v>UNITED KINGDOM</v>
          </cell>
          <cell r="E2273" t="str">
            <v>N</v>
          </cell>
          <cell r="F2273" t="str">
            <v>Withdrawn</v>
          </cell>
          <cell r="G2273">
            <v>38044</v>
          </cell>
          <cell r="H2273" t="str">
            <v>NR</v>
          </cell>
        </row>
        <row r="2274">
          <cell r="A2274">
            <v>80360601</v>
          </cell>
          <cell r="B2274" t="str">
            <v>SNS Bank N.V.</v>
          </cell>
          <cell r="C2274" t="str">
            <v>Banks</v>
          </cell>
          <cell r="D2274" t="str">
            <v>NETHERLANDS</v>
          </cell>
          <cell r="E2274" t="str">
            <v>Y</v>
          </cell>
          <cell r="F2274" t="str">
            <v>Revision Outlook</v>
          </cell>
          <cell r="G2274">
            <v>37526</v>
          </cell>
          <cell r="H2274" t="str">
            <v>A+</v>
          </cell>
          <cell r="I2274" t="str">
            <v>Rating Outlook Stable</v>
          </cell>
        </row>
        <row r="2275">
          <cell r="A2275">
            <v>80360602</v>
          </cell>
          <cell r="B2275" t="str">
            <v>New World Infrastructure Ltd.</v>
          </cell>
          <cell r="C2275" t="str">
            <v>Infrastructure</v>
          </cell>
          <cell r="D2275" t="str">
            <v>HONG KONG</v>
          </cell>
          <cell r="E2275" t="str">
            <v>N</v>
          </cell>
          <cell r="F2275" t="str">
            <v>Withdrawn</v>
          </cell>
          <cell r="G2275">
            <v>37651</v>
          </cell>
          <cell r="H2275" t="str">
            <v>NR</v>
          </cell>
          <cell r="I2275" t="str">
            <v>Not on Rating Watch</v>
          </cell>
        </row>
        <row r="2276">
          <cell r="A2276">
            <v>80360603</v>
          </cell>
          <cell r="B2276" t="str">
            <v>Slovensky plynarensky priemysel, a.s. (spp)</v>
          </cell>
          <cell r="C2276" t="str">
            <v>Global Power</v>
          </cell>
          <cell r="D2276" t="str">
            <v>SLOVAKIA</v>
          </cell>
          <cell r="E2276" t="str">
            <v>Y</v>
          </cell>
          <cell r="F2276" t="str">
            <v>Upgrade</v>
          </cell>
          <cell r="G2276">
            <v>38205</v>
          </cell>
          <cell r="H2276" t="str">
            <v>BBB+</v>
          </cell>
          <cell r="I2276" t="str">
            <v>Rating Outlook Stable</v>
          </cell>
        </row>
        <row r="2277">
          <cell r="A2277">
            <v>80360604</v>
          </cell>
          <cell r="B2277" t="str">
            <v>Repsol YPF</v>
          </cell>
          <cell r="C2277" t="str">
            <v>Energy (Oil &amp; Gas)</v>
          </cell>
          <cell r="D2277" t="str">
            <v>SPAIN</v>
          </cell>
          <cell r="E2277" t="str">
            <v>Y</v>
          </cell>
          <cell r="F2277" t="str">
            <v>Affirmed</v>
          </cell>
          <cell r="G2277">
            <v>38180</v>
          </cell>
          <cell r="H2277" t="str">
            <v>BBB+</v>
          </cell>
          <cell r="I2277" t="str">
            <v>Rating Outlook Stable</v>
          </cell>
        </row>
        <row r="2278">
          <cell r="A2278">
            <v>80360605</v>
          </cell>
          <cell r="B2278" t="str">
            <v>Banca March</v>
          </cell>
          <cell r="C2278" t="str">
            <v>Banks</v>
          </cell>
          <cell r="D2278" t="str">
            <v>SPAIN</v>
          </cell>
          <cell r="E2278" t="str">
            <v>Y</v>
          </cell>
          <cell r="F2278" t="str">
            <v>Affirmed</v>
          </cell>
          <cell r="G2278">
            <v>37936</v>
          </cell>
          <cell r="H2278" t="str">
            <v>A-</v>
          </cell>
          <cell r="I2278" t="str">
            <v>Rating Outlook Stable</v>
          </cell>
        </row>
        <row r="2279">
          <cell r="A2279">
            <v>80360608</v>
          </cell>
          <cell r="B2279" t="str">
            <v>Caja General de Ahorros de Canarias</v>
          </cell>
          <cell r="C2279" t="str">
            <v>Banks</v>
          </cell>
          <cell r="D2279" t="str">
            <v>SPAIN</v>
          </cell>
          <cell r="E2279" t="str">
            <v>Y</v>
          </cell>
          <cell r="F2279" t="str">
            <v>Upgrade</v>
          </cell>
          <cell r="G2279">
            <v>38167</v>
          </cell>
          <cell r="H2279" t="str">
            <v>A</v>
          </cell>
          <cell r="I2279" t="str">
            <v>Rating Outlook Stable</v>
          </cell>
        </row>
        <row r="2280">
          <cell r="A2280">
            <v>80360609</v>
          </cell>
          <cell r="B2280" t="str">
            <v>Cattles PLC</v>
          </cell>
          <cell r="C2280" t="str">
            <v>Banks</v>
          </cell>
          <cell r="D2280" t="str">
            <v>UNITED KINGDOM</v>
          </cell>
          <cell r="E2280" t="str">
            <v>Y</v>
          </cell>
          <cell r="F2280" t="str">
            <v>Upgrade</v>
          </cell>
          <cell r="G2280">
            <v>37123</v>
          </cell>
          <cell r="H2280" t="str">
            <v>BBB</v>
          </cell>
          <cell r="I2280" t="str">
            <v>Rating Outlook Stable</v>
          </cell>
        </row>
        <row r="2281">
          <cell r="A2281">
            <v>80360610</v>
          </cell>
          <cell r="B2281" t="str">
            <v>Caixa Geral de Depositos Finance</v>
          </cell>
          <cell r="C2281" t="str">
            <v>Banks</v>
          </cell>
          <cell r="D2281" t="str">
            <v>CAYMAN ISLANDS</v>
          </cell>
          <cell r="E2281" t="str">
            <v>N</v>
          </cell>
          <cell r="F2281" t="str">
            <v>New Rating</v>
          </cell>
          <cell r="G2281">
            <v>36420</v>
          </cell>
          <cell r="H2281" t="str">
            <v>AA-</v>
          </cell>
        </row>
        <row r="2282">
          <cell r="A2282">
            <v>80360612</v>
          </cell>
          <cell r="B2282" t="str">
            <v>Lakah Group</v>
          </cell>
          <cell r="C2282" t="str">
            <v>Corporates</v>
          </cell>
          <cell r="D2282" t="str">
            <v>EGYPT</v>
          </cell>
          <cell r="E2282" t="str">
            <v>N</v>
          </cell>
          <cell r="F2282" t="str">
            <v>Withdrawn</v>
          </cell>
          <cell r="G2282">
            <v>37442</v>
          </cell>
          <cell r="H2282" t="str">
            <v>NR</v>
          </cell>
          <cell r="I2282" t="str">
            <v>Not on Rating Watch</v>
          </cell>
        </row>
        <row r="2283">
          <cell r="A2283">
            <v>80360614</v>
          </cell>
          <cell r="B2283" t="str">
            <v>Compagnie de Financement Foncier</v>
          </cell>
          <cell r="C2283" t="str">
            <v>Covered Bonds</v>
          </cell>
          <cell r="D2283" t="str">
            <v>FRANCE</v>
          </cell>
          <cell r="E2283" t="str">
            <v>Y</v>
          </cell>
          <cell r="F2283" t="str">
            <v>New Rating</v>
          </cell>
          <cell r="G2283">
            <v>36439</v>
          </cell>
          <cell r="H2283" t="str">
            <v>AAA</v>
          </cell>
        </row>
        <row r="2284">
          <cell r="A2284">
            <v>80360615</v>
          </cell>
          <cell r="B2284" t="str">
            <v>Stagecoach Group plc</v>
          </cell>
          <cell r="C2284" t="str">
            <v>Corporates</v>
          </cell>
          <cell r="D2284" t="str">
            <v>UNITED KINGDOM</v>
          </cell>
          <cell r="E2284" t="str">
            <v>Y</v>
          </cell>
          <cell r="F2284" t="str">
            <v>Affirmed</v>
          </cell>
          <cell r="G2284">
            <v>38096</v>
          </cell>
          <cell r="H2284" t="str">
            <v>BBB</v>
          </cell>
          <cell r="I2284" t="str">
            <v>Rating Outlook Negative</v>
          </cell>
        </row>
        <row r="2285">
          <cell r="A2285">
            <v>80360616</v>
          </cell>
          <cell r="B2285" t="str">
            <v>National Societe Generale Bank - do not use</v>
          </cell>
          <cell r="C2285" t="str">
            <v>Banks</v>
          </cell>
          <cell r="D2285" t="str">
            <v>EGYPT</v>
          </cell>
          <cell r="E2285" t="str">
            <v>N</v>
          </cell>
          <cell r="F2285" t="str">
            <v>New Rating</v>
          </cell>
          <cell r="G2285">
            <v>36445</v>
          </cell>
          <cell r="H2285" t="str">
            <v>BBB-</v>
          </cell>
        </row>
        <row r="2286">
          <cell r="A2286">
            <v>80360617</v>
          </cell>
          <cell r="B2286" t="str">
            <v>Caja de Ahorros de Salamanca y Soria (Caja Duero)</v>
          </cell>
          <cell r="C2286" t="str">
            <v>Banks</v>
          </cell>
          <cell r="D2286" t="str">
            <v>SPAIN</v>
          </cell>
          <cell r="E2286" t="str">
            <v>N</v>
          </cell>
          <cell r="F2286" t="str">
            <v>Withdrawn</v>
          </cell>
          <cell r="G2286">
            <v>37734</v>
          </cell>
          <cell r="H2286" t="str">
            <v>NR</v>
          </cell>
          <cell r="I2286" t="str">
            <v>Rating Outlook Off</v>
          </cell>
        </row>
        <row r="2287">
          <cell r="A2287">
            <v>80360618</v>
          </cell>
          <cell r="B2287" t="str">
            <v>Deutsche Genossenschafts-Hypothekenbank</v>
          </cell>
          <cell r="C2287" t="str">
            <v>Banks</v>
          </cell>
          <cell r="D2287" t="str">
            <v>GERMANY</v>
          </cell>
          <cell r="E2287" t="str">
            <v>Y</v>
          </cell>
          <cell r="F2287" t="str">
            <v>Affirmed</v>
          </cell>
          <cell r="G2287">
            <v>38044</v>
          </cell>
          <cell r="H2287" t="str">
            <v>A</v>
          </cell>
          <cell r="I2287" t="str">
            <v>Rating Outlook Stable</v>
          </cell>
        </row>
        <row r="2288">
          <cell r="A2288">
            <v>80360619</v>
          </cell>
          <cell r="B2288" t="str">
            <v>Deutsche Genossenschafts-Hypothekenbank (Public Sector Pfandbriefe)</v>
          </cell>
          <cell r="C2288" t="str">
            <v>Financial Institutions</v>
          </cell>
          <cell r="D2288" t="str">
            <v>GERMANY</v>
          </cell>
          <cell r="E2288" t="str">
            <v>Y</v>
          </cell>
          <cell r="F2288" t="str">
            <v>Affirmed</v>
          </cell>
          <cell r="G2288">
            <v>38044</v>
          </cell>
          <cell r="H2288" t="str">
            <v>AAA</v>
          </cell>
        </row>
        <row r="2289">
          <cell r="A2289">
            <v>80360620</v>
          </cell>
          <cell r="B2289" t="str">
            <v>Deutsche Genossenschafts-Hypothekenbank (Mortgage Pfandbriefe)</v>
          </cell>
          <cell r="C2289" t="str">
            <v>Financial Institutions</v>
          </cell>
          <cell r="D2289" t="str">
            <v>GERMANY</v>
          </cell>
          <cell r="E2289" t="str">
            <v>Y</v>
          </cell>
          <cell r="F2289" t="str">
            <v>Affirmed</v>
          </cell>
          <cell r="G2289">
            <v>38044</v>
          </cell>
          <cell r="H2289" t="str">
            <v>AAA</v>
          </cell>
        </row>
        <row r="2290">
          <cell r="A2290">
            <v>80360621</v>
          </cell>
          <cell r="B2290" t="str">
            <v>Caja General de Ahorros de Granada</v>
          </cell>
          <cell r="C2290" t="str">
            <v>Banks</v>
          </cell>
          <cell r="D2290" t="str">
            <v>SPAIN</v>
          </cell>
          <cell r="E2290" t="str">
            <v>Y</v>
          </cell>
          <cell r="F2290" t="str">
            <v>Affirmed</v>
          </cell>
          <cell r="G2290">
            <v>37932</v>
          </cell>
          <cell r="H2290" t="str">
            <v>A-</v>
          </cell>
          <cell r="I2290" t="str">
            <v>Rating Outlook Stable</v>
          </cell>
        </row>
        <row r="2291">
          <cell r="A2291">
            <v>80360622</v>
          </cell>
          <cell r="B2291" t="str">
            <v>Bumiputra-Commerce Bank (BCB)</v>
          </cell>
          <cell r="C2291" t="str">
            <v>Banks</v>
          </cell>
          <cell r="D2291" t="str">
            <v>MALAYSIA</v>
          </cell>
          <cell r="E2291" t="str">
            <v>Y</v>
          </cell>
          <cell r="F2291" t="str">
            <v>Affirmed</v>
          </cell>
          <cell r="G2291">
            <v>38216</v>
          </cell>
          <cell r="H2291" t="str">
            <v>BBB+</v>
          </cell>
          <cell r="I2291" t="str">
            <v>Rating Outlook Stable</v>
          </cell>
        </row>
        <row r="2292">
          <cell r="A2292">
            <v>80360626</v>
          </cell>
          <cell r="B2292" t="str">
            <v>Bayerische Hypo- und Vereinsbank (Public Sector Pfandbriefe)</v>
          </cell>
          <cell r="C2292" t="str">
            <v>Financial Institutions</v>
          </cell>
          <cell r="D2292" t="str">
            <v>GERMANY</v>
          </cell>
          <cell r="E2292" t="str">
            <v>Y</v>
          </cell>
          <cell r="F2292" t="str">
            <v>Affirmed</v>
          </cell>
          <cell r="G2292">
            <v>38106</v>
          </cell>
          <cell r="H2292" t="str">
            <v>AAA</v>
          </cell>
        </row>
        <row r="2293">
          <cell r="A2293">
            <v>80360627</v>
          </cell>
          <cell r="B2293" t="str">
            <v>Bayerische Hypo- und Vereinsbank (Mortgage Pfandbriefe)</v>
          </cell>
          <cell r="C2293" t="str">
            <v>Financial Institutions</v>
          </cell>
          <cell r="D2293" t="str">
            <v>GERMANY</v>
          </cell>
          <cell r="E2293" t="str">
            <v>Y</v>
          </cell>
          <cell r="F2293" t="str">
            <v>Affirmed</v>
          </cell>
          <cell r="G2293">
            <v>38106</v>
          </cell>
          <cell r="H2293" t="str">
            <v>AAA</v>
          </cell>
        </row>
        <row r="2294">
          <cell r="A2294">
            <v>80360628</v>
          </cell>
          <cell r="B2294" t="str">
            <v>Banca Lombarda</v>
          </cell>
          <cell r="C2294" t="str">
            <v>Banks</v>
          </cell>
          <cell r="D2294" t="str">
            <v>ITALY</v>
          </cell>
          <cell r="E2294" t="str">
            <v>Y</v>
          </cell>
          <cell r="F2294" t="str">
            <v>Revision Outlook</v>
          </cell>
          <cell r="G2294">
            <v>36802</v>
          </cell>
          <cell r="H2294" t="str">
            <v>A</v>
          </cell>
          <cell r="I2294" t="str">
            <v>Rating Outlook Stable</v>
          </cell>
        </row>
        <row r="2295">
          <cell r="A2295">
            <v>80360629</v>
          </cell>
          <cell r="B2295" t="str">
            <v>Caja de Ahorros de Murcia</v>
          </cell>
          <cell r="C2295" t="str">
            <v>Banks</v>
          </cell>
          <cell r="D2295" t="str">
            <v>SPAIN</v>
          </cell>
          <cell r="E2295" t="str">
            <v>Y</v>
          </cell>
          <cell r="F2295" t="str">
            <v>Affirmed</v>
          </cell>
          <cell r="G2295">
            <v>37972</v>
          </cell>
          <cell r="H2295" t="str">
            <v>A</v>
          </cell>
          <cell r="I2295" t="str">
            <v>Rating Outlook Stable</v>
          </cell>
        </row>
        <row r="2296">
          <cell r="A2296">
            <v>80360643</v>
          </cell>
          <cell r="B2296" t="str">
            <v>Morgan Stanley S.V.</v>
          </cell>
          <cell r="C2296" t="str">
            <v>Banks</v>
          </cell>
          <cell r="D2296" t="str">
            <v>SPAIN</v>
          </cell>
          <cell r="E2296" t="str">
            <v>Y</v>
          </cell>
          <cell r="F2296" t="str">
            <v>Affirmed</v>
          </cell>
          <cell r="G2296">
            <v>37972</v>
          </cell>
          <cell r="H2296" t="str">
            <v>A+</v>
          </cell>
          <cell r="I2296" t="str">
            <v>Rating Outlook Stable</v>
          </cell>
        </row>
        <row r="2297">
          <cell r="A2297">
            <v>80360644</v>
          </cell>
          <cell r="B2297" t="str">
            <v>AXA S.A.</v>
          </cell>
          <cell r="C2297" t="str">
            <v>Composite/Multi-Line Insurers</v>
          </cell>
          <cell r="D2297" t="str">
            <v>FRANCE</v>
          </cell>
          <cell r="E2297" t="str">
            <v>Y</v>
          </cell>
          <cell r="F2297" t="str">
            <v>Affirmed</v>
          </cell>
          <cell r="G2297">
            <v>37882</v>
          </cell>
          <cell r="H2297" t="str">
            <v>A+</v>
          </cell>
          <cell r="I2297" t="str">
            <v>Rating Outlook Stable</v>
          </cell>
        </row>
        <row r="2298">
          <cell r="A2298">
            <v>80360645</v>
          </cell>
          <cell r="B2298" t="str">
            <v>Caixa d'Estalvis de Terrassa</v>
          </cell>
          <cell r="C2298" t="str">
            <v>Banks</v>
          </cell>
          <cell r="D2298" t="str">
            <v>SPAIN</v>
          </cell>
          <cell r="E2298" t="str">
            <v>Y</v>
          </cell>
          <cell r="F2298" t="str">
            <v>Affirmed</v>
          </cell>
          <cell r="G2298">
            <v>38135</v>
          </cell>
          <cell r="H2298" t="str">
            <v>A-</v>
          </cell>
          <cell r="I2298" t="str">
            <v>Rating Outlook Stable</v>
          </cell>
        </row>
        <row r="2299">
          <cell r="A2299">
            <v>80360647</v>
          </cell>
          <cell r="B2299" t="str">
            <v>Lakah Funding</v>
          </cell>
          <cell r="C2299" t="str">
            <v>Consumer</v>
          </cell>
          <cell r="D2299" t="str">
            <v>EGYPT</v>
          </cell>
          <cell r="E2299" t="str">
            <v>N</v>
          </cell>
          <cell r="F2299" t="str">
            <v>Downgrade</v>
          </cell>
          <cell r="G2299">
            <v>37056</v>
          </cell>
          <cell r="H2299" t="str">
            <v>D</v>
          </cell>
          <cell r="I2299" t="str">
            <v>Not on Rating Watch</v>
          </cell>
        </row>
        <row r="2300">
          <cell r="A2300">
            <v>80360653</v>
          </cell>
          <cell r="B2300" t="str">
            <v>International Industrial Bank</v>
          </cell>
          <cell r="C2300" t="str">
            <v>Banks</v>
          </cell>
          <cell r="D2300" t="str">
            <v>RUSSIAN FEDERATION</v>
          </cell>
          <cell r="E2300" t="str">
            <v>Y</v>
          </cell>
          <cell r="F2300" t="str">
            <v>Upgrade</v>
          </cell>
          <cell r="G2300">
            <v>37970</v>
          </cell>
          <cell r="H2300" t="str">
            <v>B</v>
          </cell>
          <cell r="I2300" t="str">
            <v>Rating Outlook Stable</v>
          </cell>
        </row>
        <row r="2301">
          <cell r="A2301">
            <v>80360664</v>
          </cell>
          <cell r="B2301" t="str">
            <v>Latvijas Unibanka</v>
          </cell>
          <cell r="C2301" t="str">
            <v>Banks</v>
          </cell>
          <cell r="D2301" t="str">
            <v>LATVIA</v>
          </cell>
          <cell r="E2301" t="str">
            <v>Y</v>
          </cell>
          <cell r="F2301" t="str">
            <v>Withdrawn</v>
          </cell>
          <cell r="G2301">
            <v>37004</v>
          </cell>
          <cell r="H2301" t="str">
            <v>NR</v>
          </cell>
        </row>
        <row r="2302">
          <cell r="A2302">
            <v>80360665</v>
          </cell>
          <cell r="B2302" t="str">
            <v>Sophia S.A.</v>
          </cell>
          <cell r="C2302" t="str">
            <v>Corporates</v>
          </cell>
          <cell r="D2302" t="str">
            <v>FRANCE</v>
          </cell>
          <cell r="E2302" t="str">
            <v>N</v>
          </cell>
          <cell r="F2302" t="str">
            <v>Withdrawn</v>
          </cell>
          <cell r="G2302">
            <v>38146</v>
          </cell>
          <cell r="H2302" t="str">
            <v>NR</v>
          </cell>
        </row>
        <row r="2303">
          <cell r="A2303">
            <v>80360667</v>
          </cell>
          <cell r="B2303" t="str">
            <v>KBC Bank and Insurance Holding Company</v>
          </cell>
          <cell r="C2303" t="str">
            <v>Financial Institutions</v>
          </cell>
          <cell r="D2303" t="str">
            <v>BELGIUM</v>
          </cell>
          <cell r="E2303" t="str">
            <v>Y</v>
          </cell>
          <cell r="F2303" t="str">
            <v>Revision Outlook</v>
          </cell>
          <cell r="G2303">
            <v>37068</v>
          </cell>
          <cell r="H2303" t="str">
            <v>A+</v>
          </cell>
          <cell r="I2303" t="str">
            <v>Rating Outlook Stable</v>
          </cell>
        </row>
        <row r="2304">
          <cell r="A2304">
            <v>80360668</v>
          </cell>
          <cell r="B2304" t="str">
            <v>Coop Adriatica scarl</v>
          </cell>
          <cell r="C2304" t="str">
            <v>Food Retailing</v>
          </cell>
          <cell r="D2304" t="str">
            <v>ITALY</v>
          </cell>
          <cell r="E2304" t="str">
            <v>Y</v>
          </cell>
          <cell r="F2304" t="str">
            <v>Affirmed</v>
          </cell>
          <cell r="G2304">
            <v>38202</v>
          </cell>
          <cell r="H2304" t="str">
            <v>BBB</v>
          </cell>
          <cell r="I2304" t="str">
            <v>Rating Outlook Negative</v>
          </cell>
        </row>
        <row r="2305">
          <cell r="A2305">
            <v>80360669</v>
          </cell>
          <cell r="B2305" t="str">
            <v>Arab National Bank</v>
          </cell>
          <cell r="C2305" t="str">
            <v>Banks</v>
          </cell>
          <cell r="D2305" t="str">
            <v>SAUDI ARABIA</v>
          </cell>
          <cell r="E2305" t="str">
            <v>Y</v>
          </cell>
          <cell r="F2305" t="str">
            <v>Upgrade</v>
          </cell>
          <cell r="G2305">
            <v>37907</v>
          </cell>
          <cell r="H2305" t="str">
            <v>BBB+</v>
          </cell>
          <cell r="I2305" t="str">
            <v>Rating Outlook Stable</v>
          </cell>
        </row>
        <row r="2306">
          <cell r="A2306">
            <v>80360670</v>
          </cell>
          <cell r="B2306" t="str">
            <v>Banco Bilbao Vizcaya Argentaria (BBVA)</v>
          </cell>
          <cell r="C2306" t="str">
            <v>Banks</v>
          </cell>
          <cell r="D2306" t="str">
            <v>SPAIN</v>
          </cell>
          <cell r="E2306" t="str">
            <v>Y</v>
          </cell>
          <cell r="F2306" t="str">
            <v>Affirmed</v>
          </cell>
          <cell r="G2306">
            <v>38019</v>
          </cell>
          <cell r="H2306" t="str">
            <v>AA-</v>
          </cell>
          <cell r="I2306" t="str">
            <v>Rating Outlook Stable</v>
          </cell>
        </row>
        <row r="2307">
          <cell r="A2307">
            <v>80360673</v>
          </cell>
          <cell r="B2307" t="str">
            <v>Gulf International Bank</v>
          </cell>
          <cell r="C2307" t="str">
            <v>Banks</v>
          </cell>
          <cell r="D2307" t="str">
            <v>BAHRAIN</v>
          </cell>
          <cell r="E2307" t="str">
            <v>Y</v>
          </cell>
          <cell r="F2307" t="str">
            <v>Upgrade</v>
          </cell>
          <cell r="G2307">
            <v>37944</v>
          </cell>
          <cell r="H2307" t="str">
            <v>A-</v>
          </cell>
          <cell r="I2307" t="str">
            <v>Rating Outlook Stable</v>
          </cell>
        </row>
        <row r="2308">
          <cell r="A2308">
            <v>80360674</v>
          </cell>
          <cell r="B2308" t="str">
            <v>Legrand Holding S.A.</v>
          </cell>
          <cell r="C2308" t="str">
            <v>Corporates</v>
          </cell>
          <cell r="D2308" t="str">
            <v>FRANCE</v>
          </cell>
          <cell r="E2308" t="str">
            <v>Y</v>
          </cell>
          <cell r="F2308" t="str">
            <v>Revision Outlook</v>
          </cell>
          <cell r="G2308">
            <v>38169</v>
          </cell>
          <cell r="H2308" t="str">
            <v>BB+</v>
          </cell>
          <cell r="I2308" t="str">
            <v>Rating Outlook Positive</v>
          </cell>
        </row>
        <row r="2309">
          <cell r="A2309">
            <v>80360684</v>
          </cell>
          <cell r="B2309" t="str">
            <v>Piraeus Bank</v>
          </cell>
          <cell r="C2309" t="str">
            <v>Banks</v>
          </cell>
          <cell r="D2309" t="str">
            <v>GREECE</v>
          </cell>
          <cell r="E2309" t="str">
            <v>Y</v>
          </cell>
          <cell r="F2309" t="str">
            <v>Affirmed</v>
          </cell>
          <cell r="G2309">
            <v>38236</v>
          </cell>
          <cell r="H2309" t="str">
            <v>BBB+</v>
          </cell>
          <cell r="I2309" t="str">
            <v>Rating Outlook Stable</v>
          </cell>
        </row>
        <row r="2310">
          <cell r="A2310">
            <v>80360686</v>
          </cell>
          <cell r="B2310" t="str">
            <v>Kamps AG</v>
          </cell>
          <cell r="C2310" t="str">
            <v>Corporates</v>
          </cell>
          <cell r="D2310" t="str">
            <v>GERMANY</v>
          </cell>
          <cell r="E2310" t="str">
            <v>Y</v>
          </cell>
          <cell r="F2310" t="str">
            <v>Affirmed</v>
          </cell>
          <cell r="G2310">
            <v>38232</v>
          </cell>
          <cell r="H2310" t="str">
            <v>BB</v>
          </cell>
          <cell r="I2310" t="str">
            <v>Rating Outlook Negative</v>
          </cell>
        </row>
        <row r="2311">
          <cell r="A2311">
            <v>80360687</v>
          </cell>
          <cell r="B2311" t="str">
            <v>Deutsche Postbank</v>
          </cell>
          <cell r="C2311" t="str">
            <v>Banks</v>
          </cell>
          <cell r="D2311" t="str">
            <v>GERMANY</v>
          </cell>
          <cell r="E2311" t="str">
            <v>Y</v>
          </cell>
          <cell r="F2311" t="str">
            <v>Downgrade</v>
          </cell>
          <cell r="G2311">
            <v>38169</v>
          </cell>
          <cell r="H2311" t="str">
            <v>A</v>
          </cell>
          <cell r="I2311" t="str">
            <v>Rating Outlook Stable</v>
          </cell>
        </row>
        <row r="2312">
          <cell r="A2312">
            <v>80360688</v>
          </cell>
          <cell r="B2312" t="str">
            <v>Aareal Bank AG</v>
          </cell>
          <cell r="C2312" t="str">
            <v>Banks</v>
          </cell>
          <cell r="D2312" t="str">
            <v>GERMANY</v>
          </cell>
          <cell r="E2312" t="str">
            <v>Y</v>
          </cell>
          <cell r="F2312" t="str">
            <v>Downgrade</v>
          </cell>
          <cell r="G2312">
            <v>38230</v>
          </cell>
          <cell r="H2312" t="str">
            <v>A-</v>
          </cell>
          <cell r="I2312" t="str">
            <v>Rating Watch Negative</v>
          </cell>
        </row>
        <row r="2313">
          <cell r="A2313">
            <v>80360689</v>
          </cell>
          <cell r="B2313" t="str">
            <v>Banca Agrileasing</v>
          </cell>
          <cell r="C2313" t="str">
            <v>Banks</v>
          </cell>
          <cell r="D2313" t="str">
            <v>ITALY</v>
          </cell>
          <cell r="E2313" t="str">
            <v>Y</v>
          </cell>
          <cell r="F2313" t="str">
            <v>Affirmed</v>
          </cell>
          <cell r="G2313">
            <v>37302</v>
          </cell>
          <cell r="H2313" t="str">
            <v>A-</v>
          </cell>
          <cell r="I2313" t="str">
            <v>Rating Outlook Stable</v>
          </cell>
        </row>
        <row r="2314">
          <cell r="A2314">
            <v>80360691</v>
          </cell>
          <cell r="B2314" t="str">
            <v>Colonial Finance Ltd.</v>
          </cell>
          <cell r="C2314" t="str">
            <v>Financial Institutions</v>
          </cell>
          <cell r="D2314" t="str">
            <v>AUSTRALIA</v>
          </cell>
          <cell r="E2314" t="str">
            <v>Y</v>
          </cell>
          <cell r="F2314" t="str">
            <v>Upgrade</v>
          </cell>
          <cell r="G2314">
            <v>36690</v>
          </cell>
          <cell r="H2314" t="str">
            <v>A+</v>
          </cell>
          <cell r="I2314" t="str">
            <v>Rating Watch Off</v>
          </cell>
        </row>
        <row r="2315">
          <cell r="A2315">
            <v>80360695</v>
          </cell>
          <cell r="B2315" t="str">
            <v>Lietuvos Taupomasis Bankas</v>
          </cell>
          <cell r="C2315" t="str">
            <v>Banks</v>
          </cell>
          <cell r="D2315" t="str">
            <v>LITHUANIA</v>
          </cell>
          <cell r="E2315" t="str">
            <v>N</v>
          </cell>
          <cell r="F2315" t="str">
            <v>Withdrawn</v>
          </cell>
          <cell r="G2315">
            <v>37197</v>
          </cell>
          <cell r="H2315" t="str">
            <v>NR</v>
          </cell>
          <cell r="I2315" t="str">
            <v>Not on Rating Watch</v>
          </cell>
        </row>
        <row r="2316">
          <cell r="A2316">
            <v>80360696</v>
          </cell>
          <cell r="B2316" t="str">
            <v>BROKAT AG</v>
          </cell>
          <cell r="C2316" t="str">
            <v>Technology</v>
          </cell>
          <cell r="D2316" t="str">
            <v>GERMANY</v>
          </cell>
          <cell r="E2316" t="str">
            <v>Y</v>
          </cell>
          <cell r="F2316" t="str">
            <v>Downgrade</v>
          </cell>
          <cell r="G2316">
            <v>37221</v>
          </cell>
          <cell r="H2316" t="str">
            <v>D</v>
          </cell>
          <cell r="I2316" t="str">
            <v>Rating Watch Off</v>
          </cell>
        </row>
        <row r="2317">
          <cell r="A2317">
            <v>80360697</v>
          </cell>
          <cell r="B2317" t="str">
            <v>Banco Itau Europa</v>
          </cell>
          <cell r="C2317" t="str">
            <v>Banks</v>
          </cell>
          <cell r="D2317" t="str">
            <v>PORTUGAL</v>
          </cell>
          <cell r="E2317" t="str">
            <v>Y</v>
          </cell>
          <cell r="F2317" t="str">
            <v>Upgrade</v>
          </cell>
          <cell r="G2317">
            <v>37998</v>
          </cell>
          <cell r="H2317" t="str">
            <v>BBB+</v>
          </cell>
          <cell r="I2317" t="str">
            <v>Rating Outlook Stable</v>
          </cell>
        </row>
        <row r="2318">
          <cell r="A2318">
            <v>80360698</v>
          </cell>
          <cell r="B2318" t="str">
            <v>Export Development Bank of Egypt</v>
          </cell>
          <cell r="C2318" t="str">
            <v>Banks</v>
          </cell>
          <cell r="D2318" t="str">
            <v>EGYPT</v>
          </cell>
          <cell r="E2318" t="str">
            <v>N</v>
          </cell>
          <cell r="F2318" t="str">
            <v>Withdrawn</v>
          </cell>
          <cell r="G2318">
            <v>38055</v>
          </cell>
          <cell r="H2318" t="str">
            <v>NR</v>
          </cell>
        </row>
        <row r="2319">
          <cell r="A2319">
            <v>80360699</v>
          </cell>
          <cell r="B2319" t="str">
            <v>Wuestenrot Bank</v>
          </cell>
          <cell r="C2319" t="str">
            <v>Banks</v>
          </cell>
          <cell r="D2319" t="str">
            <v>GERMANY</v>
          </cell>
          <cell r="E2319" t="str">
            <v>Y</v>
          </cell>
          <cell r="F2319" t="str">
            <v>Affirmed</v>
          </cell>
          <cell r="G2319">
            <v>38026</v>
          </cell>
          <cell r="H2319" t="str">
            <v>BBB+</v>
          </cell>
          <cell r="I2319" t="str">
            <v>Rating Outlook Stable</v>
          </cell>
        </row>
        <row r="2320">
          <cell r="A2320">
            <v>80360700</v>
          </cell>
          <cell r="B2320" t="str">
            <v>Compagnie Europeenne de Casinos</v>
          </cell>
          <cell r="C2320" t="str">
            <v>Leisure</v>
          </cell>
          <cell r="D2320" t="str">
            <v>FRANCE</v>
          </cell>
          <cell r="E2320" t="str">
            <v>N</v>
          </cell>
          <cell r="F2320" t="str">
            <v>Withdrawn</v>
          </cell>
          <cell r="G2320">
            <v>37586</v>
          </cell>
          <cell r="H2320" t="str">
            <v>NR</v>
          </cell>
          <cell r="I2320" t="str">
            <v>Not on Rating Watch</v>
          </cell>
        </row>
        <row r="2321">
          <cell r="A2321">
            <v>80360702</v>
          </cell>
          <cell r="B2321" t="str">
            <v>Credit Foncier de France</v>
          </cell>
          <cell r="C2321" t="str">
            <v>Banks</v>
          </cell>
          <cell r="D2321" t="str">
            <v>FRANCE</v>
          </cell>
          <cell r="E2321" t="str">
            <v>Y</v>
          </cell>
          <cell r="F2321" t="str">
            <v>Affirmed</v>
          </cell>
          <cell r="G2321">
            <v>38247</v>
          </cell>
          <cell r="H2321" t="str">
            <v>AA-</v>
          </cell>
          <cell r="I2321" t="str">
            <v>Rating Outlook Stable</v>
          </cell>
        </row>
        <row r="2322">
          <cell r="A2322">
            <v>80360703</v>
          </cell>
          <cell r="B2322" t="str">
            <v>Groupe Caisses d'Epargne</v>
          </cell>
          <cell r="C2322" t="str">
            <v>Banks</v>
          </cell>
          <cell r="D2322" t="str">
            <v>FRANCE</v>
          </cell>
          <cell r="E2322" t="str">
            <v>Y</v>
          </cell>
          <cell r="F2322" t="str">
            <v>Affirmed</v>
          </cell>
          <cell r="G2322">
            <v>38022</v>
          </cell>
          <cell r="H2322" t="str">
            <v>AA</v>
          </cell>
          <cell r="I2322" t="str">
            <v>Rating Outlook Stable</v>
          </cell>
        </row>
        <row r="2323">
          <cell r="A2323">
            <v>80360704</v>
          </cell>
          <cell r="B2323" t="str">
            <v>CNCEP</v>
          </cell>
          <cell r="C2323" t="str">
            <v>Banks</v>
          </cell>
          <cell r="D2323" t="str">
            <v>FRANCE</v>
          </cell>
          <cell r="E2323" t="str">
            <v>N</v>
          </cell>
          <cell r="F2323" t="str">
            <v>New Rating</v>
          </cell>
          <cell r="G2323">
            <v>36648</v>
          </cell>
          <cell r="H2323" t="str">
            <v>AA</v>
          </cell>
        </row>
        <row r="2324">
          <cell r="A2324">
            <v>80360705</v>
          </cell>
          <cell r="B2324" t="str">
            <v>Abertis Infraestructuras, S.A.</v>
          </cell>
          <cell r="C2324" t="str">
            <v>Infrastructure</v>
          </cell>
          <cell r="D2324" t="str">
            <v>SPAIN</v>
          </cell>
          <cell r="E2324" t="str">
            <v>Y</v>
          </cell>
          <cell r="F2324" t="str">
            <v>Affirmed</v>
          </cell>
          <cell r="G2324">
            <v>38197</v>
          </cell>
          <cell r="H2324" t="str">
            <v>A+</v>
          </cell>
          <cell r="I2324" t="str">
            <v>Rating Outlook Stable</v>
          </cell>
        </row>
        <row r="2325">
          <cell r="A2325">
            <v>80360706</v>
          </cell>
          <cell r="B2325" t="str">
            <v>Netia Holdings BV</v>
          </cell>
          <cell r="C2325" t="str">
            <v>Telecommunications</v>
          </cell>
          <cell r="D2325" t="str">
            <v>POLAND</v>
          </cell>
          <cell r="E2325" t="str">
            <v>N</v>
          </cell>
          <cell r="F2325" t="str">
            <v>Withdrawn</v>
          </cell>
          <cell r="G2325">
            <v>37587</v>
          </cell>
          <cell r="H2325" t="str">
            <v>NR</v>
          </cell>
          <cell r="I2325" t="str">
            <v>Rating Watch Off</v>
          </cell>
        </row>
        <row r="2326">
          <cell r="A2326">
            <v>80360707</v>
          </cell>
          <cell r="B2326" t="str">
            <v>Telecom Italia S.P.A.</v>
          </cell>
          <cell r="C2326" t="str">
            <v>Corporates</v>
          </cell>
          <cell r="D2326" t="str">
            <v>ITALY</v>
          </cell>
          <cell r="E2326" t="str">
            <v>Y</v>
          </cell>
          <cell r="F2326" t="str">
            <v>Affirmed</v>
          </cell>
          <cell r="G2326">
            <v>37838</v>
          </cell>
          <cell r="H2326" t="str">
            <v>A-</v>
          </cell>
          <cell r="I2326" t="str">
            <v>Rating Outlook Stable</v>
          </cell>
        </row>
        <row r="2327">
          <cell r="A2327">
            <v>80360708</v>
          </cell>
          <cell r="B2327" t="str">
            <v>Finmeccanica SpA</v>
          </cell>
          <cell r="C2327" t="str">
            <v>Corporates</v>
          </cell>
          <cell r="D2327" t="str">
            <v>ITALY</v>
          </cell>
          <cell r="E2327" t="str">
            <v>Y</v>
          </cell>
          <cell r="F2327" t="str">
            <v>Affirmed</v>
          </cell>
          <cell r="G2327">
            <v>38134</v>
          </cell>
          <cell r="H2327" t="str">
            <v>BBB</v>
          </cell>
          <cell r="I2327" t="str">
            <v>Rating Outlook Stable</v>
          </cell>
        </row>
        <row r="2328">
          <cell r="A2328">
            <v>80360713</v>
          </cell>
          <cell r="B2328" t="str">
            <v>Iktisat Bankasi</v>
          </cell>
          <cell r="C2328" t="str">
            <v>Banks</v>
          </cell>
          <cell r="D2328" t="str">
            <v>TURKEY</v>
          </cell>
          <cell r="E2328" t="str">
            <v>N</v>
          </cell>
          <cell r="F2328" t="str">
            <v>Withdrawn</v>
          </cell>
          <cell r="G2328">
            <v>37231</v>
          </cell>
          <cell r="H2328" t="str">
            <v>NR</v>
          </cell>
        </row>
        <row r="2329">
          <cell r="A2329">
            <v>80360715</v>
          </cell>
          <cell r="B2329" t="str">
            <v>United Dominion Industries Limited</v>
          </cell>
          <cell r="C2329" t="str">
            <v>Corporates</v>
          </cell>
          <cell r="D2329" t="str">
            <v>CANADA</v>
          </cell>
          <cell r="E2329" t="str">
            <v>N</v>
          </cell>
          <cell r="F2329" t="str">
            <v>Withdrawn</v>
          </cell>
          <cell r="G2329">
            <v>37035</v>
          </cell>
          <cell r="H2329" t="str">
            <v>NR</v>
          </cell>
          <cell r="I2329" t="str">
            <v>Rating Watch Negative</v>
          </cell>
        </row>
        <row r="2330">
          <cell r="A2330">
            <v>80360716</v>
          </cell>
          <cell r="B2330" t="str">
            <v>Banco De Comercio Exterior</v>
          </cell>
          <cell r="C2330" t="str">
            <v>Banks</v>
          </cell>
          <cell r="D2330" t="str">
            <v>COLOMBIA</v>
          </cell>
          <cell r="E2330" t="str">
            <v>N</v>
          </cell>
          <cell r="F2330" t="str">
            <v>Withdrawn</v>
          </cell>
          <cell r="G2330">
            <v>37068</v>
          </cell>
          <cell r="H2330" t="str">
            <v>NR</v>
          </cell>
          <cell r="I2330" t="str">
            <v>Not on Rating Watch</v>
          </cell>
        </row>
        <row r="2331">
          <cell r="A2331">
            <v>80360717</v>
          </cell>
          <cell r="B2331" t="str">
            <v>Financiera Energetica Nacional</v>
          </cell>
          <cell r="C2331" t="str">
            <v>Banks</v>
          </cell>
          <cell r="D2331" t="str">
            <v>COLOMBIA</v>
          </cell>
          <cell r="E2331" t="str">
            <v>N</v>
          </cell>
          <cell r="F2331" t="str">
            <v>Withdrawn</v>
          </cell>
          <cell r="G2331">
            <v>37069</v>
          </cell>
          <cell r="H2331" t="str">
            <v>NR</v>
          </cell>
          <cell r="I2331" t="str">
            <v>Rating Outlook Negative</v>
          </cell>
        </row>
        <row r="2332">
          <cell r="A2332">
            <v>80360718</v>
          </cell>
          <cell r="B2332" t="str">
            <v>Unionfidi Piemonte</v>
          </cell>
          <cell r="C2332" t="str">
            <v>Banks</v>
          </cell>
          <cell r="D2332" t="str">
            <v>ITALY</v>
          </cell>
          <cell r="E2332" t="str">
            <v>Y</v>
          </cell>
          <cell r="F2332" t="str">
            <v>Affirmed</v>
          </cell>
          <cell r="G2332">
            <v>37946</v>
          </cell>
          <cell r="H2332" t="str">
            <v>BBB-</v>
          </cell>
          <cell r="I2332" t="str">
            <v>Rating Outlook Stable</v>
          </cell>
        </row>
        <row r="2333">
          <cell r="A2333">
            <v>80360719</v>
          </cell>
          <cell r="B2333" t="str">
            <v>Eurofidi</v>
          </cell>
          <cell r="C2333" t="str">
            <v>Financial Institutions</v>
          </cell>
          <cell r="D2333" t="str">
            <v>ITALY</v>
          </cell>
          <cell r="E2333" t="str">
            <v>Y</v>
          </cell>
          <cell r="F2333" t="str">
            <v>Upgrade</v>
          </cell>
          <cell r="G2333">
            <v>38154</v>
          </cell>
          <cell r="H2333" t="str">
            <v>BBB</v>
          </cell>
          <cell r="I2333" t="str">
            <v>Rating Outlook Stable</v>
          </cell>
        </row>
        <row r="2334">
          <cell r="A2334">
            <v>80360720</v>
          </cell>
          <cell r="B2334" t="str">
            <v>Confidi Sardegna</v>
          </cell>
          <cell r="C2334" t="str">
            <v>Banks</v>
          </cell>
          <cell r="D2334" t="str">
            <v>ITALY</v>
          </cell>
          <cell r="E2334" t="str">
            <v>N</v>
          </cell>
          <cell r="F2334" t="str">
            <v>Withdrawn</v>
          </cell>
          <cell r="G2334">
            <v>37181</v>
          </cell>
          <cell r="H2334" t="str">
            <v>NR</v>
          </cell>
          <cell r="I2334" t="str">
            <v>Not on Rating Watch</v>
          </cell>
        </row>
        <row r="2335">
          <cell r="A2335">
            <v>80360721</v>
          </cell>
          <cell r="B2335" t="str">
            <v>Confidi Vicenza</v>
          </cell>
          <cell r="C2335" t="str">
            <v>Financial Institutions</v>
          </cell>
          <cell r="D2335" t="str">
            <v>ITALY</v>
          </cell>
          <cell r="E2335" t="str">
            <v>Y</v>
          </cell>
          <cell r="F2335" t="str">
            <v>Affirmed</v>
          </cell>
          <cell r="G2335">
            <v>37946</v>
          </cell>
          <cell r="H2335" t="str">
            <v>BBB</v>
          </cell>
          <cell r="I2335" t="str">
            <v>Rating Outlook Stable</v>
          </cell>
        </row>
        <row r="2336">
          <cell r="A2336">
            <v>80360722</v>
          </cell>
          <cell r="B2336" t="str">
            <v>Cooperativa Artigiana di Garanzia - Artigianfidi Varese</v>
          </cell>
          <cell r="C2336" t="str">
            <v>Financial Institutions</v>
          </cell>
          <cell r="D2336" t="str">
            <v>ITALY</v>
          </cell>
          <cell r="E2336" t="str">
            <v>Y</v>
          </cell>
          <cell r="F2336" t="str">
            <v>Downgrade</v>
          </cell>
          <cell r="G2336">
            <v>37946</v>
          </cell>
          <cell r="H2336" t="str">
            <v>BB+</v>
          </cell>
          <cell r="I2336" t="str">
            <v>Rating Outlook Stable</v>
          </cell>
        </row>
        <row r="2337">
          <cell r="A2337">
            <v>80360723</v>
          </cell>
          <cell r="B2337" t="str">
            <v>Export Import Bank of Korea (KEXIM)</v>
          </cell>
          <cell r="C2337" t="str">
            <v>Banks</v>
          </cell>
          <cell r="D2337" t="str">
            <v>KOREA, REPUBLIC OF</v>
          </cell>
          <cell r="E2337" t="str">
            <v>Y</v>
          </cell>
          <cell r="F2337" t="str">
            <v>Upgrade</v>
          </cell>
          <cell r="G2337">
            <v>37434</v>
          </cell>
          <cell r="H2337" t="str">
            <v>A</v>
          </cell>
          <cell r="I2337" t="str">
            <v>Rating Outlook Stable</v>
          </cell>
        </row>
        <row r="2338">
          <cell r="A2338">
            <v>80360724</v>
          </cell>
          <cell r="B2338" t="str">
            <v>Finans Holland</v>
          </cell>
          <cell r="C2338" t="str">
            <v>Banks</v>
          </cell>
          <cell r="D2338" t="str">
            <v>NETHERLANDS</v>
          </cell>
          <cell r="E2338" t="str">
            <v>N</v>
          </cell>
          <cell r="F2338" t="str">
            <v>New Rating</v>
          </cell>
          <cell r="G2338">
            <v>36677</v>
          </cell>
          <cell r="H2338" t="str">
            <v>BB+</v>
          </cell>
        </row>
        <row r="2339">
          <cell r="A2339">
            <v>80360725</v>
          </cell>
          <cell r="B2339" t="str">
            <v>Finans Suisse</v>
          </cell>
          <cell r="C2339" t="str">
            <v>Banks</v>
          </cell>
          <cell r="D2339" t="str">
            <v>SWITZERLAND</v>
          </cell>
          <cell r="E2339" t="str">
            <v>N</v>
          </cell>
          <cell r="F2339" t="str">
            <v>New Rating</v>
          </cell>
          <cell r="G2339">
            <v>36677</v>
          </cell>
          <cell r="H2339" t="str">
            <v>BB+</v>
          </cell>
        </row>
        <row r="2340">
          <cell r="A2340">
            <v>80360727</v>
          </cell>
          <cell r="B2340" t="str">
            <v>Wessex Water Services Limited</v>
          </cell>
          <cell r="C2340" t="str">
            <v>Corporates</v>
          </cell>
          <cell r="D2340" t="str">
            <v>UNITED KINGDOM</v>
          </cell>
          <cell r="E2340" t="str">
            <v>Y</v>
          </cell>
          <cell r="F2340" t="str">
            <v>Downgrade</v>
          </cell>
          <cell r="G2340">
            <v>37651</v>
          </cell>
          <cell r="H2340" t="str">
            <v>BBB+</v>
          </cell>
          <cell r="I2340" t="str">
            <v>Rating Outlook Stable</v>
          </cell>
        </row>
        <row r="2341">
          <cell r="A2341">
            <v>80360728</v>
          </cell>
          <cell r="B2341" t="str">
            <v>Banco Sud Americano</v>
          </cell>
          <cell r="C2341" t="str">
            <v>Banks</v>
          </cell>
          <cell r="D2341" t="str">
            <v>CHILE</v>
          </cell>
          <cell r="E2341" t="str">
            <v>N</v>
          </cell>
          <cell r="F2341" t="str">
            <v>Withdrawn</v>
          </cell>
          <cell r="G2341">
            <v>36805</v>
          </cell>
          <cell r="H2341" t="str">
            <v>NR</v>
          </cell>
        </row>
        <row r="2342">
          <cell r="A2342">
            <v>80360729</v>
          </cell>
          <cell r="B2342" t="str">
            <v>Korfezbank</v>
          </cell>
          <cell r="C2342" t="str">
            <v>Banks</v>
          </cell>
          <cell r="D2342" t="str">
            <v>TURKEY</v>
          </cell>
          <cell r="E2342" t="str">
            <v>N</v>
          </cell>
          <cell r="F2342" t="str">
            <v>Withdrawn</v>
          </cell>
          <cell r="G2342">
            <v>37120</v>
          </cell>
          <cell r="H2342" t="str">
            <v>NR</v>
          </cell>
          <cell r="I2342" t="str">
            <v>Not on Rating Watch</v>
          </cell>
        </row>
        <row r="2343">
          <cell r="A2343">
            <v>80360730</v>
          </cell>
          <cell r="B2343" t="str">
            <v>Toprakbank</v>
          </cell>
          <cell r="C2343" t="str">
            <v>Banks</v>
          </cell>
          <cell r="D2343" t="str">
            <v>TURKEY</v>
          </cell>
          <cell r="E2343" t="str">
            <v>N</v>
          </cell>
          <cell r="F2343" t="str">
            <v>Withdrawn</v>
          </cell>
          <cell r="G2343">
            <v>37069</v>
          </cell>
          <cell r="H2343" t="str">
            <v>NR</v>
          </cell>
          <cell r="I2343" t="str">
            <v>Rating Watch Negative</v>
          </cell>
        </row>
        <row r="2344">
          <cell r="A2344">
            <v>80360731</v>
          </cell>
          <cell r="B2344" t="str">
            <v>Credito Valtellinese</v>
          </cell>
          <cell r="C2344" t="str">
            <v>Banks</v>
          </cell>
          <cell r="D2344" t="str">
            <v>ITALY</v>
          </cell>
          <cell r="E2344" t="str">
            <v>N</v>
          </cell>
          <cell r="F2344" t="str">
            <v>Withdrawn</v>
          </cell>
          <cell r="G2344">
            <v>37721</v>
          </cell>
          <cell r="H2344" t="str">
            <v>NR</v>
          </cell>
          <cell r="I2344" t="str">
            <v>Not on Rating Watch</v>
          </cell>
        </row>
        <row r="2345">
          <cell r="A2345">
            <v>80360732</v>
          </cell>
          <cell r="B2345" t="str">
            <v>Banca Popolare di Intra</v>
          </cell>
          <cell r="C2345" t="str">
            <v>Banks</v>
          </cell>
          <cell r="D2345" t="str">
            <v>ITALY</v>
          </cell>
          <cell r="E2345" t="str">
            <v>Y</v>
          </cell>
          <cell r="F2345" t="str">
            <v>Affirmed</v>
          </cell>
          <cell r="G2345">
            <v>38131</v>
          </cell>
          <cell r="H2345" t="str">
            <v>BBB+</v>
          </cell>
          <cell r="I2345" t="str">
            <v>Rating Outlook Stable</v>
          </cell>
        </row>
        <row r="2346">
          <cell r="A2346">
            <v>80360734</v>
          </cell>
          <cell r="B2346" t="str">
            <v>Banco Fibra S.A.</v>
          </cell>
          <cell r="C2346" t="str">
            <v>Banks</v>
          </cell>
          <cell r="D2346" t="str">
            <v>BRAZIL</v>
          </cell>
          <cell r="E2346" t="str">
            <v>Y</v>
          </cell>
          <cell r="F2346" t="str">
            <v>Withdrawn</v>
          </cell>
          <cell r="G2346">
            <v>37645</v>
          </cell>
          <cell r="H2346" t="str">
            <v>NR</v>
          </cell>
        </row>
        <row r="2347">
          <cell r="A2347">
            <v>80360737</v>
          </cell>
          <cell r="B2347" t="str">
            <v>Golden State Escrow</v>
          </cell>
          <cell r="C2347" t="str">
            <v>Banks</v>
          </cell>
          <cell r="D2347" t="str">
            <v>UNITED STATES</v>
          </cell>
          <cell r="E2347" t="str">
            <v>N</v>
          </cell>
          <cell r="F2347" t="str">
            <v>Upgrade</v>
          </cell>
          <cell r="G2347">
            <v>37567</v>
          </cell>
          <cell r="H2347" t="str">
            <v>AA+</v>
          </cell>
          <cell r="I2347" t="str">
            <v>Rating Watch Off</v>
          </cell>
        </row>
        <row r="2348">
          <cell r="A2348">
            <v>80360738</v>
          </cell>
          <cell r="B2348" t="str">
            <v>Deutsche Nickel AG Technologiegruppe</v>
          </cell>
          <cell r="C2348" t="str">
            <v>Metals &amp; Mining</v>
          </cell>
          <cell r="D2348" t="str">
            <v>GERMANY</v>
          </cell>
          <cell r="E2348" t="str">
            <v>N</v>
          </cell>
          <cell r="F2348" t="str">
            <v>Withdrawn</v>
          </cell>
          <cell r="G2348">
            <v>37943</v>
          </cell>
          <cell r="H2348" t="str">
            <v>NR</v>
          </cell>
        </row>
        <row r="2349">
          <cell r="A2349">
            <v>80360739</v>
          </cell>
          <cell r="B2349" t="str">
            <v>Riyad Bank</v>
          </cell>
          <cell r="C2349" t="str">
            <v>Banks</v>
          </cell>
          <cell r="D2349" t="str">
            <v>SAUDI ARABIA</v>
          </cell>
          <cell r="E2349" t="str">
            <v>Y</v>
          </cell>
          <cell r="F2349" t="str">
            <v>Affirmed</v>
          </cell>
          <cell r="G2349">
            <v>38167</v>
          </cell>
          <cell r="H2349" t="str">
            <v>A-</v>
          </cell>
          <cell r="I2349" t="str">
            <v>Rating Outlook Stable</v>
          </cell>
        </row>
        <row r="2350">
          <cell r="A2350">
            <v>80360744</v>
          </cell>
          <cell r="B2350" t="str">
            <v>Banca Popolare di Lodi</v>
          </cell>
          <cell r="C2350" t="str">
            <v>Banks</v>
          </cell>
          <cell r="D2350" t="str">
            <v>ITALY</v>
          </cell>
          <cell r="E2350" t="str">
            <v>Y</v>
          </cell>
          <cell r="F2350" t="str">
            <v>Affirmed</v>
          </cell>
          <cell r="G2350">
            <v>38009</v>
          </cell>
          <cell r="H2350" t="str">
            <v>BBB+</v>
          </cell>
          <cell r="I2350" t="str">
            <v>Rating Outlook Stable</v>
          </cell>
        </row>
        <row r="2351">
          <cell r="A2351">
            <v>80360745</v>
          </cell>
          <cell r="B2351" t="str">
            <v>Sparebank 1 Nord-Norge - inactive</v>
          </cell>
          <cell r="C2351" t="str">
            <v>Banks</v>
          </cell>
          <cell r="D2351" t="str">
            <v>NORWAY</v>
          </cell>
          <cell r="E2351" t="str">
            <v>N</v>
          </cell>
          <cell r="F2351" t="str">
            <v>New Rating</v>
          </cell>
          <cell r="G2351">
            <v>36739</v>
          </cell>
          <cell r="H2351" t="str">
            <v>A-</v>
          </cell>
          <cell r="I2351" t="str">
            <v>Rating Outlook Stable</v>
          </cell>
        </row>
        <row r="2352">
          <cell r="A2352">
            <v>80360746</v>
          </cell>
          <cell r="B2352" t="str">
            <v>Sparebanken Vest</v>
          </cell>
          <cell r="C2352" t="str">
            <v>Banks</v>
          </cell>
          <cell r="D2352" t="str">
            <v>NORWAY</v>
          </cell>
          <cell r="E2352" t="str">
            <v>Y</v>
          </cell>
          <cell r="F2352" t="str">
            <v>Affirmed</v>
          </cell>
          <cell r="G2352">
            <v>37628</v>
          </cell>
          <cell r="H2352" t="str">
            <v>A-</v>
          </cell>
          <cell r="I2352" t="str">
            <v>Rating Outlook Stable</v>
          </cell>
        </row>
        <row r="2353">
          <cell r="A2353">
            <v>80360748</v>
          </cell>
          <cell r="B2353" t="str">
            <v>@Entertainment</v>
          </cell>
          <cell r="C2353" t="str">
            <v>Media &amp; Entertainment</v>
          </cell>
          <cell r="D2353" t="str">
            <v>NETHERLANDS</v>
          </cell>
          <cell r="E2353" t="str">
            <v>N</v>
          </cell>
          <cell r="F2353" t="str">
            <v>Withdrawn</v>
          </cell>
          <cell r="G2353">
            <v>37041</v>
          </cell>
          <cell r="H2353" t="str">
            <v>NR</v>
          </cell>
          <cell r="I2353" t="str">
            <v>Rating Outlook Stable</v>
          </cell>
        </row>
        <row r="2354">
          <cell r="A2354">
            <v>80360749</v>
          </cell>
          <cell r="B2354" t="str">
            <v>Bank Przemyslowo Handlowy PBK</v>
          </cell>
          <cell r="C2354" t="str">
            <v>Banks</v>
          </cell>
          <cell r="D2354" t="str">
            <v>POLAND</v>
          </cell>
          <cell r="E2354" t="str">
            <v>Y</v>
          </cell>
          <cell r="F2354" t="str">
            <v>Withdrawn</v>
          </cell>
          <cell r="G2354">
            <v>37949</v>
          </cell>
          <cell r="H2354" t="str">
            <v>NR</v>
          </cell>
        </row>
        <row r="2355">
          <cell r="A2355">
            <v>80360751</v>
          </cell>
          <cell r="B2355" t="str">
            <v>Vestel Elektronik Sanayi Ve Ticaret A.S.</v>
          </cell>
          <cell r="C2355" t="str">
            <v>Corporates</v>
          </cell>
          <cell r="D2355" t="str">
            <v>TURKEY</v>
          </cell>
          <cell r="E2355" t="str">
            <v>Y</v>
          </cell>
          <cell r="F2355" t="str">
            <v>Affirmed</v>
          </cell>
          <cell r="G2355">
            <v>38238</v>
          </cell>
          <cell r="H2355" t="str">
            <v>B+</v>
          </cell>
          <cell r="I2355" t="str">
            <v>Rating Outlook Positive</v>
          </cell>
        </row>
        <row r="2356">
          <cell r="A2356">
            <v>80360752</v>
          </cell>
          <cell r="B2356" t="str">
            <v>Al Rajhi Banking &amp; Investment Corp</v>
          </cell>
          <cell r="C2356" t="str">
            <v>Banks</v>
          </cell>
          <cell r="D2356" t="str">
            <v>SAUDI ARABIA</v>
          </cell>
          <cell r="E2356" t="str">
            <v>Y</v>
          </cell>
          <cell r="F2356" t="str">
            <v>New Rating</v>
          </cell>
          <cell r="G2356">
            <v>36861</v>
          </cell>
          <cell r="H2356" t="str">
            <v>BBB+</v>
          </cell>
          <cell r="I2356" t="str">
            <v>Rating Outlook Stable</v>
          </cell>
        </row>
        <row r="2357">
          <cell r="A2357">
            <v>80360754</v>
          </cell>
          <cell r="B2357" t="str">
            <v>Habas Sinai ve Tibbi Gazlar Istihsal Endustrisi A.S.</v>
          </cell>
          <cell r="C2357" t="str">
            <v>Corporates</v>
          </cell>
          <cell r="D2357" t="str">
            <v>TURKEY</v>
          </cell>
          <cell r="E2357" t="str">
            <v>Y</v>
          </cell>
          <cell r="F2357" t="str">
            <v>Affirmed</v>
          </cell>
          <cell r="G2357">
            <v>38204</v>
          </cell>
          <cell r="H2357" t="str">
            <v>B+</v>
          </cell>
          <cell r="I2357" t="str">
            <v>Rating Outlook Stable</v>
          </cell>
        </row>
        <row r="2358">
          <cell r="A2358">
            <v>80360755</v>
          </cell>
          <cell r="B2358" t="str">
            <v>Euroclear Bank</v>
          </cell>
          <cell r="C2358" t="str">
            <v>Banks</v>
          </cell>
          <cell r="D2358" t="str">
            <v>BELGIUM</v>
          </cell>
          <cell r="E2358" t="str">
            <v>Y</v>
          </cell>
          <cell r="F2358" t="str">
            <v>Affirmed</v>
          </cell>
          <cell r="G2358">
            <v>37914</v>
          </cell>
          <cell r="H2358" t="str">
            <v>AA+</v>
          </cell>
          <cell r="I2358" t="str">
            <v>Rating Outlook Stable</v>
          </cell>
        </row>
        <row r="2359">
          <cell r="A2359">
            <v>80360756</v>
          </cell>
          <cell r="B2359" t="str">
            <v>Carnival plc (Formerly P&amp;O Princess Cruises)</v>
          </cell>
          <cell r="C2359" t="str">
            <v>Corporates</v>
          </cell>
          <cell r="D2359" t="str">
            <v>UNITED KINGDOM</v>
          </cell>
          <cell r="E2359" t="str">
            <v>Y</v>
          </cell>
          <cell r="F2359" t="str">
            <v>Affirmed</v>
          </cell>
          <cell r="G2359">
            <v>38210</v>
          </cell>
          <cell r="H2359" t="str">
            <v>A-</v>
          </cell>
          <cell r="I2359" t="str">
            <v>Rating Outlook Stable</v>
          </cell>
        </row>
        <row r="2360">
          <cell r="A2360">
            <v>80360759</v>
          </cell>
          <cell r="B2360" t="str">
            <v>Caixa de Aforros de Vigo, Ourense e Pontevedra (Caixanova)</v>
          </cell>
          <cell r="C2360" t="str">
            <v>Banks</v>
          </cell>
          <cell r="D2360" t="str">
            <v>SPAIN</v>
          </cell>
          <cell r="E2360" t="str">
            <v>Y</v>
          </cell>
          <cell r="F2360" t="str">
            <v>Affirmed</v>
          </cell>
          <cell r="G2360">
            <v>37974</v>
          </cell>
          <cell r="H2360" t="str">
            <v>A</v>
          </cell>
          <cell r="I2360" t="str">
            <v>Rating Outlook Stable</v>
          </cell>
        </row>
        <row r="2361">
          <cell r="A2361">
            <v>80360761</v>
          </cell>
          <cell r="B2361" t="str">
            <v>Centrale del Latte di Firenze</v>
          </cell>
          <cell r="C2361" t="str">
            <v>Corporates</v>
          </cell>
          <cell r="D2361" t="str">
            <v>ITALY</v>
          </cell>
          <cell r="E2361" t="str">
            <v>N</v>
          </cell>
          <cell r="F2361" t="str">
            <v>Withdrawn</v>
          </cell>
          <cell r="G2361">
            <v>36894</v>
          </cell>
          <cell r="H2361" t="str">
            <v>NR</v>
          </cell>
          <cell r="I2361" t="str">
            <v>Rating Outlook Negative</v>
          </cell>
        </row>
        <row r="2362">
          <cell r="A2362">
            <v>80360763</v>
          </cell>
          <cell r="B2362" t="str">
            <v>Rheinboden Hypothekenbank</v>
          </cell>
          <cell r="C2362" t="str">
            <v>Banks</v>
          </cell>
          <cell r="D2362" t="str">
            <v>GERMANY</v>
          </cell>
          <cell r="E2362" t="str">
            <v>N</v>
          </cell>
          <cell r="F2362" t="str">
            <v>Withdrawn</v>
          </cell>
          <cell r="G2362">
            <v>37139</v>
          </cell>
          <cell r="H2362" t="str">
            <v>NR</v>
          </cell>
          <cell r="I2362" t="str">
            <v>Not on Rating Watch</v>
          </cell>
        </row>
        <row r="2363">
          <cell r="A2363">
            <v>80360764</v>
          </cell>
          <cell r="B2363" t="str">
            <v>Industrialbank</v>
          </cell>
          <cell r="C2363" t="str">
            <v>Banks</v>
          </cell>
          <cell r="D2363" t="str">
            <v>UKRAINE</v>
          </cell>
          <cell r="E2363" t="str">
            <v>Y</v>
          </cell>
          <cell r="F2363" t="str">
            <v>Affirmed</v>
          </cell>
          <cell r="G2363">
            <v>37978</v>
          </cell>
          <cell r="H2363" t="str">
            <v>CCC</v>
          </cell>
          <cell r="I2363" t="str">
            <v>Rating Outlook Stable</v>
          </cell>
        </row>
        <row r="2364">
          <cell r="A2364">
            <v>80360767</v>
          </cell>
          <cell r="B2364" t="str">
            <v>Credit Libanais</v>
          </cell>
          <cell r="C2364" t="str">
            <v>Banks</v>
          </cell>
          <cell r="D2364" t="str">
            <v>LEBANON</v>
          </cell>
          <cell r="E2364" t="str">
            <v>N</v>
          </cell>
          <cell r="F2364" t="str">
            <v>Withdrawn</v>
          </cell>
          <cell r="G2364">
            <v>37442</v>
          </cell>
          <cell r="H2364" t="str">
            <v>NR</v>
          </cell>
          <cell r="I2364" t="str">
            <v>Not on Rating Watch</v>
          </cell>
        </row>
        <row r="2365">
          <cell r="A2365">
            <v>80360769</v>
          </cell>
          <cell r="B2365" t="str">
            <v>Credit Lyonnais Asset Management</v>
          </cell>
          <cell r="C2365" t="str">
            <v>Asset Management Companies</v>
          </cell>
          <cell r="D2365" t="str">
            <v>FRANCE</v>
          </cell>
          <cell r="E2365" t="str">
            <v>N</v>
          </cell>
          <cell r="F2365" t="str">
            <v>Expected Rating</v>
          </cell>
          <cell r="G2365">
            <v>36809</v>
          </cell>
          <cell r="H2365" t="str">
            <v>AA-</v>
          </cell>
        </row>
        <row r="2366">
          <cell r="A2366">
            <v>80360770</v>
          </cell>
          <cell r="B2366" t="str">
            <v>Entenial</v>
          </cell>
          <cell r="C2366" t="str">
            <v>Financial Institutions</v>
          </cell>
          <cell r="D2366" t="str">
            <v>FRANCE</v>
          </cell>
          <cell r="E2366" t="str">
            <v>Y</v>
          </cell>
          <cell r="F2366" t="str">
            <v>Rating Watch On</v>
          </cell>
          <cell r="G2366">
            <v>38247</v>
          </cell>
          <cell r="H2366" t="str">
            <v>A</v>
          </cell>
          <cell r="I2366" t="str">
            <v>Rating Watch Positive</v>
          </cell>
        </row>
        <row r="2367">
          <cell r="A2367">
            <v>80360771</v>
          </cell>
          <cell r="B2367" t="str">
            <v>Dexia Credit Local</v>
          </cell>
          <cell r="C2367" t="str">
            <v>Banks</v>
          </cell>
          <cell r="D2367" t="str">
            <v>FRANCE</v>
          </cell>
          <cell r="E2367" t="str">
            <v>Y</v>
          </cell>
          <cell r="F2367" t="str">
            <v>Affirmed</v>
          </cell>
          <cell r="G2367">
            <v>37600</v>
          </cell>
          <cell r="H2367" t="str">
            <v>AA+</v>
          </cell>
          <cell r="I2367" t="str">
            <v>Rating Outlook Stable</v>
          </cell>
        </row>
        <row r="2368">
          <cell r="A2368">
            <v>80360772</v>
          </cell>
          <cell r="B2368" t="str">
            <v>SAMBA Financial Group</v>
          </cell>
          <cell r="C2368" t="str">
            <v>Banks</v>
          </cell>
          <cell r="D2368" t="str">
            <v>SAUDI ARABIA</v>
          </cell>
          <cell r="E2368" t="str">
            <v>Y</v>
          </cell>
          <cell r="F2368" t="str">
            <v>Affirmed</v>
          </cell>
          <cell r="G2368">
            <v>38244</v>
          </cell>
          <cell r="H2368" t="str">
            <v>A-</v>
          </cell>
          <cell r="I2368" t="str">
            <v>Rating Outlook Stable</v>
          </cell>
        </row>
        <row r="2369">
          <cell r="A2369">
            <v>80360774</v>
          </cell>
          <cell r="B2369" t="str">
            <v>Bausparkasse Schwaebisch Hall AG</v>
          </cell>
          <cell r="C2369" t="str">
            <v>Banks</v>
          </cell>
          <cell r="D2369" t="str">
            <v>GERMANY</v>
          </cell>
          <cell r="E2369" t="str">
            <v>Y</v>
          </cell>
          <cell r="F2369" t="str">
            <v>Affirmed</v>
          </cell>
          <cell r="G2369">
            <v>38222</v>
          </cell>
          <cell r="H2369" t="str">
            <v>A+</v>
          </cell>
          <cell r="I2369" t="str">
            <v>Rating Outlook Stable</v>
          </cell>
        </row>
        <row r="2370">
          <cell r="A2370">
            <v>80360775</v>
          </cell>
          <cell r="B2370" t="str">
            <v>Cooper Industries Finance B.V.</v>
          </cell>
          <cell r="C2370" t="str">
            <v>Capital Goods</v>
          </cell>
          <cell r="D2370" t="str">
            <v>UNITED STATES</v>
          </cell>
          <cell r="E2370" t="str">
            <v>Y</v>
          </cell>
          <cell r="F2370" t="str">
            <v>Affirmed</v>
          </cell>
          <cell r="G2370">
            <v>37364</v>
          </cell>
          <cell r="H2370" t="str">
            <v>A</v>
          </cell>
          <cell r="I2370" t="str">
            <v>Rating Outlook Stable</v>
          </cell>
        </row>
        <row r="2371">
          <cell r="A2371">
            <v>80360777</v>
          </cell>
          <cell r="B2371" t="str">
            <v>Equitable PCI Bank</v>
          </cell>
          <cell r="C2371" t="str">
            <v>Banks</v>
          </cell>
          <cell r="D2371" t="str">
            <v>PHILIPPINES</v>
          </cell>
          <cell r="E2371" t="str">
            <v>Y</v>
          </cell>
          <cell r="F2371" t="str">
            <v>New Rating</v>
          </cell>
          <cell r="G2371">
            <v>37586</v>
          </cell>
          <cell r="H2371" t="str">
            <v>BB</v>
          </cell>
          <cell r="I2371" t="str">
            <v>Rating Outlook Stable</v>
          </cell>
        </row>
        <row r="2372">
          <cell r="A2372">
            <v>80360778</v>
          </cell>
          <cell r="B2372" t="str">
            <v>Vneshtorgbank</v>
          </cell>
          <cell r="C2372" t="str">
            <v>Banks</v>
          </cell>
          <cell r="D2372" t="str">
            <v>RUSSIAN FEDERATION</v>
          </cell>
          <cell r="E2372" t="str">
            <v>Y</v>
          </cell>
          <cell r="F2372" t="str">
            <v>Affirmed</v>
          </cell>
          <cell r="G2372">
            <v>38191</v>
          </cell>
          <cell r="H2372" t="str">
            <v>BB+</v>
          </cell>
          <cell r="I2372" t="str">
            <v>Rating Outlook Stable</v>
          </cell>
        </row>
        <row r="2373">
          <cell r="A2373">
            <v>80360781</v>
          </cell>
          <cell r="B2373" t="str">
            <v>Ceska Pojistovna AS</v>
          </cell>
          <cell r="C2373" t="str">
            <v>Property/Casualty Insurers</v>
          </cell>
          <cell r="D2373" t="str">
            <v>CZECH REPUBLIC</v>
          </cell>
          <cell r="E2373" t="str">
            <v>N</v>
          </cell>
          <cell r="F2373" t="str">
            <v>Withdrawn</v>
          </cell>
          <cell r="G2373">
            <v>37832</v>
          </cell>
          <cell r="H2373" t="str">
            <v>NR</v>
          </cell>
        </row>
        <row r="2374">
          <cell r="A2374">
            <v>80360783</v>
          </cell>
          <cell r="B2374" t="str">
            <v>Winterthur Swiss Insurance Co</v>
          </cell>
          <cell r="C2374" t="str">
            <v>Insurance</v>
          </cell>
          <cell r="D2374" t="str">
            <v>SWITZERLAND</v>
          </cell>
          <cell r="E2374" t="str">
            <v>Y</v>
          </cell>
          <cell r="F2374" t="str">
            <v>Downgrade</v>
          </cell>
          <cell r="G2374">
            <v>38085</v>
          </cell>
          <cell r="H2374" t="str">
            <v>A</v>
          </cell>
          <cell r="I2374" t="str">
            <v>Rating Outlook Stable</v>
          </cell>
        </row>
        <row r="2375">
          <cell r="A2375">
            <v>80360785</v>
          </cell>
          <cell r="B2375" t="str">
            <v>Mizuho Holdings Inc.</v>
          </cell>
          <cell r="C2375" t="str">
            <v>Banks</v>
          </cell>
          <cell r="D2375" t="str">
            <v>JAPAN</v>
          </cell>
          <cell r="E2375" t="str">
            <v>N</v>
          </cell>
          <cell r="F2375" t="str">
            <v>Withdrawn</v>
          </cell>
          <cell r="G2375">
            <v>37692</v>
          </cell>
          <cell r="H2375" t="str">
            <v>NR</v>
          </cell>
          <cell r="I2375" t="str">
            <v>Not on Rating Watch</v>
          </cell>
        </row>
        <row r="2376">
          <cell r="A2376">
            <v>80360786</v>
          </cell>
          <cell r="B2376" t="str">
            <v>Dogus Holding</v>
          </cell>
          <cell r="C2376" t="str">
            <v>Corporates</v>
          </cell>
          <cell r="D2376" t="str">
            <v>TURKEY</v>
          </cell>
          <cell r="E2376" t="str">
            <v>Y</v>
          </cell>
          <cell r="F2376" t="str">
            <v>Affirmed</v>
          </cell>
          <cell r="G2376">
            <v>38238</v>
          </cell>
          <cell r="H2376" t="str">
            <v>B+</v>
          </cell>
          <cell r="I2376" t="str">
            <v>Rating Outlook Stable</v>
          </cell>
        </row>
        <row r="2377">
          <cell r="A2377">
            <v>80360788</v>
          </cell>
          <cell r="B2377" t="str">
            <v>TBC Bank</v>
          </cell>
          <cell r="C2377" t="str">
            <v>Banks</v>
          </cell>
          <cell r="D2377" t="str">
            <v>GEORGIA</v>
          </cell>
          <cell r="E2377" t="str">
            <v>Y</v>
          </cell>
          <cell r="F2377" t="str">
            <v>Affirmed</v>
          </cell>
          <cell r="G2377">
            <v>38243</v>
          </cell>
          <cell r="H2377" t="str">
            <v>CCC+</v>
          </cell>
          <cell r="I2377" t="str">
            <v>Rating Outlook Stable</v>
          </cell>
        </row>
        <row r="2378">
          <cell r="A2378">
            <v>80360789</v>
          </cell>
          <cell r="B2378" t="str">
            <v>Bank Centercredit</v>
          </cell>
          <cell r="C2378" t="str">
            <v>Banks</v>
          </cell>
          <cell r="D2378" t="str">
            <v>KAZAKHSTAN</v>
          </cell>
          <cell r="E2378" t="str">
            <v>Y</v>
          </cell>
          <cell r="F2378" t="str">
            <v>Affirmed</v>
          </cell>
          <cell r="G2378">
            <v>38218</v>
          </cell>
          <cell r="H2378" t="str">
            <v>B+</v>
          </cell>
          <cell r="I2378" t="str">
            <v>Rating Outlook Stable</v>
          </cell>
        </row>
        <row r="2379">
          <cell r="A2379">
            <v>80360790</v>
          </cell>
          <cell r="B2379" t="str">
            <v>MBNA Canada Bank</v>
          </cell>
          <cell r="C2379" t="str">
            <v>Banks</v>
          </cell>
          <cell r="D2379" t="str">
            <v>CANADA</v>
          </cell>
          <cell r="E2379" t="str">
            <v>Y</v>
          </cell>
          <cell r="F2379" t="str">
            <v>Downgrade</v>
          </cell>
          <cell r="G2379">
            <v>37665</v>
          </cell>
          <cell r="H2379" t="str">
            <v>BBB+</v>
          </cell>
          <cell r="I2379" t="str">
            <v>Rating Outlook Stable</v>
          </cell>
        </row>
        <row r="2380">
          <cell r="A2380">
            <v>80360792</v>
          </cell>
          <cell r="B2380" t="str">
            <v>CDC IXIS (Guaranteed Commitments)</v>
          </cell>
          <cell r="C2380" t="str">
            <v>Banks</v>
          </cell>
          <cell r="D2380" t="str">
            <v>FRANCE</v>
          </cell>
          <cell r="E2380" t="str">
            <v>Y</v>
          </cell>
          <cell r="F2380" t="str">
            <v>Affirmed</v>
          </cell>
          <cell r="G2380">
            <v>37708</v>
          </cell>
          <cell r="H2380" t="str">
            <v>AAA</v>
          </cell>
        </row>
        <row r="2381">
          <cell r="A2381">
            <v>80360793</v>
          </cell>
          <cell r="B2381" t="str">
            <v>Garanti Factoring</v>
          </cell>
          <cell r="C2381" t="str">
            <v>Financial Institutions</v>
          </cell>
          <cell r="D2381" t="str">
            <v>TURKEY</v>
          </cell>
          <cell r="E2381" t="str">
            <v>Y</v>
          </cell>
          <cell r="F2381" t="str">
            <v>Affirmed</v>
          </cell>
          <cell r="G2381">
            <v>38226</v>
          </cell>
          <cell r="H2381" t="str">
            <v>B+</v>
          </cell>
          <cell r="I2381" t="str">
            <v>Rating Outlook Positive</v>
          </cell>
        </row>
        <row r="2382">
          <cell r="A2382">
            <v>80360794</v>
          </cell>
          <cell r="B2382" t="str">
            <v>Banco de Valencia</v>
          </cell>
          <cell r="C2382" t="str">
            <v>Banks</v>
          </cell>
          <cell r="D2382" t="str">
            <v>SPAIN</v>
          </cell>
          <cell r="E2382" t="str">
            <v>Y</v>
          </cell>
          <cell r="F2382" t="str">
            <v>Affirmed</v>
          </cell>
          <cell r="G2382">
            <v>38184</v>
          </cell>
          <cell r="H2382" t="str">
            <v>A</v>
          </cell>
          <cell r="I2382" t="str">
            <v>Rating Outlook Stable</v>
          </cell>
        </row>
        <row r="2383">
          <cell r="A2383">
            <v>80360795</v>
          </cell>
          <cell r="B2383" t="str">
            <v>Taishin Bills Finance Corporation</v>
          </cell>
          <cell r="C2383" t="str">
            <v>Financial Institutions</v>
          </cell>
          <cell r="D2383" t="str">
            <v>TAIWAN</v>
          </cell>
          <cell r="E2383" t="str">
            <v>Y</v>
          </cell>
          <cell r="F2383" t="str">
            <v>Upgrade</v>
          </cell>
          <cell r="G2383">
            <v>38176</v>
          </cell>
          <cell r="H2383" t="str">
            <v>BBB</v>
          </cell>
          <cell r="I2383" t="str">
            <v>Rating Outlook Stable</v>
          </cell>
        </row>
        <row r="2384">
          <cell r="A2384">
            <v>80360796</v>
          </cell>
          <cell r="B2384" t="str">
            <v>Renaissance Capital Holdings Limited</v>
          </cell>
          <cell r="C2384" t="str">
            <v>Financial Institutions</v>
          </cell>
          <cell r="D2384" t="str">
            <v>RUSSIAN FEDERATION</v>
          </cell>
          <cell r="E2384" t="str">
            <v>Y</v>
          </cell>
          <cell r="F2384" t="str">
            <v>Upgrade</v>
          </cell>
          <cell r="G2384">
            <v>37756</v>
          </cell>
          <cell r="H2384" t="str">
            <v>B</v>
          </cell>
          <cell r="I2384" t="str">
            <v>Rating Outlook Stable</v>
          </cell>
        </row>
        <row r="2385">
          <cell r="A2385">
            <v>80360799</v>
          </cell>
          <cell r="B2385" t="str">
            <v>WPP Group plc</v>
          </cell>
          <cell r="C2385" t="str">
            <v>Media &amp; Entertainment</v>
          </cell>
          <cell r="D2385" t="str">
            <v>UNITED KINGDOM</v>
          </cell>
          <cell r="E2385" t="str">
            <v>Y</v>
          </cell>
          <cell r="F2385" t="str">
            <v>Affirmed</v>
          </cell>
          <cell r="G2385">
            <v>38243</v>
          </cell>
          <cell r="H2385" t="str">
            <v>BBB</v>
          </cell>
          <cell r="I2385" t="str">
            <v>Rating Outlook Stable</v>
          </cell>
        </row>
        <row r="2386">
          <cell r="A2386">
            <v>80360800</v>
          </cell>
          <cell r="B2386" t="str">
            <v>Far Eastern Bank</v>
          </cell>
          <cell r="C2386" t="str">
            <v>Banks</v>
          </cell>
          <cell r="D2386" t="str">
            <v>RUSSIAN FEDERATION</v>
          </cell>
          <cell r="E2386" t="str">
            <v>N</v>
          </cell>
          <cell r="F2386" t="str">
            <v>Withdrawn</v>
          </cell>
          <cell r="G2386">
            <v>37021</v>
          </cell>
          <cell r="H2386" t="str">
            <v>NR</v>
          </cell>
          <cell r="I2386" t="str">
            <v>Rating Outlook Off</v>
          </cell>
        </row>
        <row r="2387">
          <cell r="A2387">
            <v>80360801</v>
          </cell>
          <cell r="B2387" t="str">
            <v>Banca Turco Romana</v>
          </cell>
          <cell r="C2387" t="str">
            <v>Banks</v>
          </cell>
          <cell r="D2387" t="str">
            <v>ROMANIA</v>
          </cell>
          <cell r="E2387" t="str">
            <v>N</v>
          </cell>
          <cell r="F2387" t="str">
            <v>Withdrawn</v>
          </cell>
          <cell r="G2387">
            <v>37071</v>
          </cell>
          <cell r="H2387" t="str">
            <v>NR</v>
          </cell>
          <cell r="I2387" t="str">
            <v>Rating Outlook Negative</v>
          </cell>
        </row>
        <row r="2388">
          <cell r="A2388">
            <v>80360802</v>
          </cell>
          <cell r="B2388" t="str">
            <v>Diversified Business Credit, Inc.</v>
          </cell>
          <cell r="C2388" t="str">
            <v>Banks</v>
          </cell>
          <cell r="D2388" t="str">
            <v>UNITED STATES</v>
          </cell>
          <cell r="E2388" t="str">
            <v>N</v>
          </cell>
          <cell r="F2388" t="str">
            <v>Revision Rating</v>
          </cell>
          <cell r="G2388">
            <v>36861</v>
          </cell>
          <cell r="H2388" t="str">
            <v>BBB</v>
          </cell>
          <cell r="I2388" t="str">
            <v>Rating Outlook Stable</v>
          </cell>
        </row>
        <row r="2389">
          <cell r="A2389">
            <v>80360804</v>
          </cell>
          <cell r="B2389" t="str">
            <v>China Development Bank</v>
          </cell>
          <cell r="C2389" t="str">
            <v>Banks</v>
          </cell>
          <cell r="D2389" t="str">
            <v>CHINA</v>
          </cell>
          <cell r="E2389" t="str">
            <v>Y</v>
          </cell>
          <cell r="F2389" t="str">
            <v>New Rating</v>
          </cell>
          <cell r="G2389">
            <v>37952</v>
          </cell>
          <cell r="H2389" t="str">
            <v>A-</v>
          </cell>
          <cell r="I2389" t="str">
            <v>Rating Outlook Positive</v>
          </cell>
        </row>
        <row r="2390">
          <cell r="A2390">
            <v>80360808</v>
          </cell>
          <cell r="B2390" t="str">
            <v>Bank Buana Indonesia</v>
          </cell>
          <cell r="C2390" t="str">
            <v>Banks</v>
          </cell>
          <cell r="D2390" t="str">
            <v>INDONESIA</v>
          </cell>
          <cell r="E2390" t="str">
            <v>Y</v>
          </cell>
          <cell r="F2390" t="str">
            <v>Affirmed</v>
          </cell>
          <cell r="G2390">
            <v>38166</v>
          </cell>
          <cell r="H2390" t="str">
            <v>B+</v>
          </cell>
          <cell r="I2390" t="str">
            <v>Rating Outlook Stable</v>
          </cell>
        </row>
        <row r="2391">
          <cell r="A2391">
            <v>80360812</v>
          </cell>
          <cell r="B2391" t="str">
            <v>Banca Comerciala Ion Tiriac S.A.</v>
          </cell>
          <cell r="C2391" t="str">
            <v>Banks</v>
          </cell>
          <cell r="D2391" t="str">
            <v>ROMANIA</v>
          </cell>
          <cell r="E2391" t="str">
            <v>Y</v>
          </cell>
          <cell r="F2391" t="str">
            <v>Upgrade</v>
          </cell>
          <cell r="G2391">
            <v>38245</v>
          </cell>
          <cell r="H2391" t="str">
            <v>B+</v>
          </cell>
          <cell r="I2391" t="str">
            <v>Rating Outlook Stable</v>
          </cell>
        </row>
        <row r="2392">
          <cell r="A2392">
            <v>80360814</v>
          </cell>
          <cell r="B2392" t="str">
            <v>UniCredit Romania S.A.</v>
          </cell>
          <cell r="C2392" t="str">
            <v>Banks</v>
          </cell>
          <cell r="D2392" t="str">
            <v>ROMANIA</v>
          </cell>
          <cell r="E2392" t="str">
            <v>Y</v>
          </cell>
          <cell r="F2392" t="str">
            <v>Affirmed</v>
          </cell>
          <cell r="G2392">
            <v>38250</v>
          </cell>
          <cell r="H2392" t="str">
            <v>BB</v>
          </cell>
          <cell r="I2392" t="str">
            <v>Rating Outlook Positive</v>
          </cell>
        </row>
        <row r="2393">
          <cell r="A2393">
            <v>80360815</v>
          </cell>
          <cell r="B2393" t="str">
            <v>Bank Muscat</v>
          </cell>
          <cell r="C2393" t="str">
            <v>Banks</v>
          </cell>
          <cell r="D2393" t="str">
            <v>OMAN</v>
          </cell>
          <cell r="E2393" t="str">
            <v>Y</v>
          </cell>
          <cell r="F2393" t="str">
            <v>Affirmed</v>
          </cell>
          <cell r="G2393">
            <v>38258</v>
          </cell>
          <cell r="H2393" t="str">
            <v>BBB</v>
          </cell>
          <cell r="I2393" t="str">
            <v>Rating Outlook Stable</v>
          </cell>
        </row>
        <row r="2394">
          <cell r="A2394">
            <v>80360817</v>
          </cell>
          <cell r="B2394" t="str">
            <v>Bank of Queensland</v>
          </cell>
          <cell r="C2394" t="str">
            <v>Banks</v>
          </cell>
          <cell r="D2394" t="str">
            <v>AUSTRALIA</v>
          </cell>
          <cell r="E2394" t="str">
            <v>Y</v>
          </cell>
          <cell r="F2394" t="str">
            <v>Affirmed</v>
          </cell>
          <cell r="G2394">
            <v>38077</v>
          </cell>
          <cell r="H2394" t="str">
            <v>BBB</v>
          </cell>
          <cell r="I2394" t="str">
            <v>Rating Outlook Stable</v>
          </cell>
        </row>
        <row r="2395">
          <cell r="A2395">
            <v>80360818</v>
          </cell>
          <cell r="B2395" t="str">
            <v>Baden Wurttemberg L-Finance NV</v>
          </cell>
          <cell r="C2395" t="str">
            <v>Banks</v>
          </cell>
          <cell r="D2395" t="str">
            <v>NETHERLANDS</v>
          </cell>
          <cell r="E2395" t="str">
            <v>Y</v>
          </cell>
          <cell r="F2395" t="str">
            <v>New Rating</v>
          </cell>
          <cell r="G2395">
            <v>36861</v>
          </cell>
          <cell r="H2395" t="str">
            <v>AAA</v>
          </cell>
          <cell r="I2395" t="str">
            <v>Rating Outlook Stable</v>
          </cell>
        </row>
        <row r="2396">
          <cell r="A2396">
            <v>80360819</v>
          </cell>
          <cell r="B2396" t="str">
            <v>National Commercial Bank (The)</v>
          </cell>
          <cell r="C2396" t="str">
            <v>Banks</v>
          </cell>
          <cell r="D2396" t="str">
            <v>SAUDI ARABIA</v>
          </cell>
          <cell r="E2396" t="str">
            <v>Y</v>
          </cell>
          <cell r="F2396" t="str">
            <v>Revision Outlook</v>
          </cell>
          <cell r="G2396">
            <v>37907</v>
          </cell>
          <cell r="H2396" t="str">
            <v>BBB</v>
          </cell>
          <cell r="I2396" t="str">
            <v>Rating Outlook Positive</v>
          </cell>
        </row>
        <row r="2397">
          <cell r="A2397">
            <v>80360820</v>
          </cell>
          <cell r="B2397" t="str">
            <v>Crown Agents Financial Services Ltd</v>
          </cell>
          <cell r="C2397" t="str">
            <v>Banks</v>
          </cell>
          <cell r="D2397" t="str">
            <v>UNITED KINGDOM</v>
          </cell>
          <cell r="E2397" t="str">
            <v>Y</v>
          </cell>
          <cell r="F2397" t="str">
            <v>New Rating</v>
          </cell>
          <cell r="G2397">
            <v>36924</v>
          </cell>
          <cell r="H2397" t="str">
            <v>A</v>
          </cell>
          <cell r="I2397" t="str">
            <v>Rating Outlook Stable</v>
          </cell>
        </row>
        <row r="2398">
          <cell r="A2398">
            <v>80360822</v>
          </cell>
          <cell r="B2398" t="str">
            <v>Sutton &amp; East Surrey Water plc</v>
          </cell>
          <cell r="C2398" t="str">
            <v>Corporates</v>
          </cell>
          <cell r="D2398" t="str">
            <v>UNITED KINGDOM</v>
          </cell>
          <cell r="E2398" t="str">
            <v>Y</v>
          </cell>
          <cell r="F2398" t="str">
            <v>Affirmed</v>
          </cell>
          <cell r="G2398">
            <v>37946</v>
          </cell>
          <cell r="H2398" t="str">
            <v>A-</v>
          </cell>
          <cell r="I2398" t="str">
            <v>Rating Outlook Stable</v>
          </cell>
        </row>
        <row r="2399">
          <cell r="A2399">
            <v>80360825</v>
          </cell>
          <cell r="B2399" t="str">
            <v>Islandsbanki</v>
          </cell>
          <cell r="C2399" t="str">
            <v>Banks</v>
          </cell>
          <cell r="D2399" t="str">
            <v>ICELAND</v>
          </cell>
          <cell r="E2399" t="str">
            <v>Y</v>
          </cell>
          <cell r="F2399" t="str">
            <v>Affirmed</v>
          </cell>
          <cell r="G2399">
            <v>38226</v>
          </cell>
          <cell r="H2399" t="str">
            <v>A</v>
          </cell>
          <cell r="I2399" t="str">
            <v>Rating Outlook Stable</v>
          </cell>
        </row>
        <row r="2400">
          <cell r="A2400">
            <v>80360828</v>
          </cell>
          <cell r="B2400" t="str">
            <v>Anadolu Efes Biracilik ve Malt Sanayii A.S.</v>
          </cell>
          <cell r="C2400" t="str">
            <v>Corporates</v>
          </cell>
          <cell r="D2400" t="str">
            <v>TURKEY</v>
          </cell>
          <cell r="E2400" t="str">
            <v>Y</v>
          </cell>
          <cell r="F2400" t="str">
            <v>Upgrade</v>
          </cell>
          <cell r="G2400">
            <v>38033</v>
          </cell>
          <cell r="H2400" t="str">
            <v>B+</v>
          </cell>
          <cell r="I2400" t="str">
            <v>Rating Outlook Stable</v>
          </cell>
        </row>
        <row r="2401">
          <cell r="A2401">
            <v>80360829</v>
          </cell>
          <cell r="B2401" t="str">
            <v>Prosiebensat.1 Media Ag</v>
          </cell>
          <cell r="C2401" t="str">
            <v>Media &amp; Entertainment</v>
          </cell>
          <cell r="D2401" t="str">
            <v>GERMANY</v>
          </cell>
          <cell r="E2401" t="str">
            <v>Y</v>
          </cell>
          <cell r="F2401" t="str">
            <v>Affirmed</v>
          </cell>
          <cell r="G2401">
            <v>38212</v>
          </cell>
          <cell r="H2401" t="str">
            <v>BB+</v>
          </cell>
          <cell r="I2401" t="str">
            <v>Rating Outlook Positive</v>
          </cell>
        </row>
        <row r="2402">
          <cell r="A2402">
            <v>80360834</v>
          </cell>
          <cell r="B2402" t="str">
            <v>Royal Ahold N.V.</v>
          </cell>
          <cell r="C2402" t="str">
            <v>Corporates</v>
          </cell>
          <cell r="D2402" t="str">
            <v>NETHERLANDS</v>
          </cell>
          <cell r="E2402" t="str">
            <v>Y</v>
          </cell>
          <cell r="F2402" t="str">
            <v>Affirmed</v>
          </cell>
          <cell r="G2402">
            <v>37953</v>
          </cell>
          <cell r="H2402" t="str">
            <v>BB-</v>
          </cell>
          <cell r="I2402" t="str">
            <v>Rating Outlook Stable</v>
          </cell>
        </row>
        <row r="2403">
          <cell r="A2403">
            <v>80360835</v>
          </cell>
          <cell r="B2403" t="str">
            <v>Caisse Nationale des Caisses d'Epargne et de Prevoyance ( CNCE )</v>
          </cell>
          <cell r="C2403" t="str">
            <v>Banks</v>
          </cell>
          <cell r="D2403" t="str">
            <v>FRANCE</v>
          </cell>
          <cell r="E2403" t="str">
            <v>Y</v>
          </cell>
          <cell r="F2403" t="str">
            <v>New Rating</v>
          </cell>
          <cell r="G2403">
            <v>36648</v>
          </cell>
          <cell r="H2403" t="str">
            <v>AA</v>
          </cell>
          <cell r="I2403" t="str">
            <v>Rating Outlook Stable</v>
          </cell>
        </row>
        <row r="2404">
          <cell r="A2404">
            <v>80360838</v>
          </cell>
          <cell r="B2404" t="str">
            <v>FLAG Limited</v>
          </cell>
          <cell r="C2404" t="str">
            <v>Telecommunications</v>
          </cell>
          <cell r="D2404" t="str">
            <v>BERMUDA</v>
          </cell>
          <cell r="E2404" t="str">
            <v>Y</v>
          </cell>
          <cell r="F2404" t="str">
            <v>Downgrade</v>
          </cell>
          <cell r="G2404">
            <v>37356</v>
          </cell>
          <cell r="H2404" t="str">
            <v>D</v>
          </cell>
          <cell r="I2404" t="str">
            <v>Not on Rating Watch</v>
          </cell>
        </row>
        <row r="2405">
          <cell r="A2405">
            <v>80360839</v>
          </cell>
          <cell r="B2405" t="str">
            <v>Telecom Italia S.p.A (INACTIVE)</v>
          </cell>
          <cell r="C2405" t="str">
            <v>Telecommunications</v>
          </cell>
          <cell r="D2405" t="str">
            <v>ITALY</v>
          </cell>
          <cell r="E2405" t="str">
            <v>N</v>
          </cell>
          <cell r="F2405" t="str">
            <v>Affirmed</v>
          </cell>
          <cell r="G2405">
            <v>37750</v>
          </cell>
          <cell r="H2405" t="str">
            <v>A-</v>
          </cell>
          <cell r="I2405" t="str">
            <v>Rating Outlook Stable</v>
          </cell>
        </row>
        <row r="2406">
          <cell r="A2406">
            <v>80360840</v>
          </cell>
          <cell r="B2406" t="str">
            <v>Sumitomo Mitsui Banking Corporation</v>
          </cell>
          <cell r="C2406" t="str">
            <v>Banks</v>
          </cell>
          <cell r="D2406" t="str">
            <v>JAPAN</v>
          </cell>
          <cell r="E2406" t="str">
            <v>Y</v>
          </cell>
          <cell r="F2406" t="str">
            <v>Affirmed</v>
          </cell>
          <cell r="G2406">
            <v>38247</v>
          </cell>
          <cell r="H2406" t="str">
            <v>BBB+</v>
          </cell>
          <cell r="I2406" t="str">
            <v>Rating Outlook Stable</v>
          </cell>
        </row>
        <row r="2407">
          <cell r="A2407">
            <v>80360843</v>
          </cell>
          <cell r="B2407" t="str">
            <v>HSBC Private Banking Holdings (Suisse) SA</v>
          </cell>
          <cell r="C2407" t="str">
            <v>Banks</v>
          </cell>
          <cell r="D2407" t="str">
            <v>SWITZERLAND</v>
          </cell>
          <cell r="E2407" t="str">
            <v>Y</v>
          </cell>
          <cell r="F2407" t="str">
            <v>Upgrade</v>
          </cell>
          <cell r="G2407">
            <v>38215</v>
          </cell>
          <cell r="H2407" t="str">
            <v>AA</v>
          </cell>
          <cell r="I2407" t="str">
            <v>Rating Outlook Stable</v>
          </cell>
        </row>
        <row r="2408">
          <cell r="A2408">
            <v>80360848</v>
          </cell>
          <cell r="B2408" t="str">
            <v>IMC Global Inc.</v>
          </cell>
          <cell r="C2408" t="str">
            <v>Corporates</v>
          </cell>
          <cell r="D2408" t="str">
            <v>UNITED STATES</v>
          </cell>
          <cell r="E2408" t="str">
            <v>Y</v>
          </cell>
          <cell r="F2408" t="str">
            <v>Rating Watch On</v>
          </cell>
          <cell r="G2408">
            <v>38013</v>
          </cell>
          <cell r="H2408" t="str">
            <v>B</v>
          </cell>
          <cell r="I2408" t="str">
            <v>Rating Watch Positive</v>
          </cell>
        </row>
        <row r="2409">
          <cell r="A2409">
            <v>80360977</v>
          </cell>
          <cell r="B2409" t="str">
            <v>Corp. Interamericana de Entretenimiento - PPMP</v>
          </cell>
          <cell r="C2409" t="str">
            <v>Corporates</v>
          </cell>
          <cell r="D2409" t="str">
            <v>MEXICO</v>
          </cell>
          <cell r="E2409" t="str">
            <v>N</v>
          </cell>
          <cell r="F2409" t="str">
            <v>Revision Rating</v>
          </cell>
          <cell r="G2409">
            <v>37188</v>
          </cell>
          <cell r="H2409" t="str">
            <v>AA</v>
          </cell>
        </row>
        <row r="2410">
          <cell r="A2410">
            <v>80361006</v>
          </cell>
          <cell r="B2410" t="str">
            <v>Vitro, S.A. de C.V.</v>
          </cell>
          <cell r="C2410" t="str">
            <v>Corporates</v>
          </cell>
          <cell r="D2410" t="str">
            <v>MEXICO</v>
          </cell>
          <cell r="E2410" t="str">
            <v>Y</v>
          </cell>
          <cell r="F2410" t="str">
            <v>Downgrade</v>
          </cell>
          <cell r="G2410">
            <v>38198</v>
          </cell>
          <cell r="H2410" t="str">
            <v>B</v>
          </cell>
          <cell r="I2410" t="str">
            <v>Rating Outlook Stable</v>
          </cell>
        </row>
        <row r="2411">
          <cell r="A2411">
            <v>80361023</v>
          </cell>
          <cell r="B2411" t="str">
            <v>Nedbank Limited</v>
          </cell>
          <cell r="C2411" t="str">
            <v>Banks</v>
          </cell>
          <cell r="D2411" t="str">
            <v>SOUTH AFRICA</v>
          </cell>
          <cell r="E2411" t="str">
            <v>Y</v>
          </cell>
          <cell r="F2411" t="str">
            <v>Affirmed</v>
          </cell>
          <cell r="G2411">
            <v>38042</v>
          </cell>
          <cell r="H2411" t="str">
            <v>BBB-</v>
          </cell>
          <cell r="I2411" t="str">
            <v>Rating Outlook Stable</v>
          </cell>
        </row>
        <row r="2412">
          <cell r="A2412">
            <v>80361032</v>
          </cell>
          <cell r="B2412" t="str">
            <v>Landsbanki Islands</v>
          </cell>
          <cell r="C2412" t="str">
            <v>Banks</v>
          </cell>
          <cell r="D2412" t="str">
            <v>ICELAND</v>
          </cell>
          <cell r="E2412" t="str">
            <v>Y</v>
          </cell>
          <cell r="F2412" t="str">
            <v>Affirmed</v>
          </cell>
          <cell r="G2412">
            <v>37827</v>
          </cell>
          <cell r="H2412" t="str">
            <v>A</v>
          </cell>
          <cell r="I2412" t="str">
            <v>Rating Outlook Stable</v>
          </cell>
        </row>
        <row r="2413">
          <cell r="A2413">
            <v>80361033</v>
          </cell>
          <cell r="B2413" t="str">
            <v>SEEBOARD Energy Ltd</v>
          </cell>
          <cell r="C2413" t="str">
            <v>Global Power</v>
          </cell>
          <cell r="D2413" t="str">
            <v>UNITED KINGDOM</v>
          </cell>
          <cell r="E2413" t="str">
            <v>Y</v>
          </cell>
          <cell r="F2413" t="str">
            <v>Affirmed</v>
          </cell>
          <cell r="G2413">
            <v>37978</v>
          </cell>
          <cell r="H2413" t="str">
            <v>A</v>
          </cell>
          <cell r="I2413" t="str">
            <v>Rating Outlook Negative</v>
          </cell>
        </row>
        <row r="2414">
          <cell r="A2414">
            <v>80361034</v>
          </cell>
          <cell r="B2414" t="str">
            <v>EDF Energy Networks (SPN) plc</v>
          </cell>
          <cell r="C2414" t="str">
            <v>Global Power</v>
          </cell>
          <cell r="D2414" t="str">
            <v>UNITED KINGDOM</v>
          </cell>
          <cell r="E2414" t="str">
            <v>Y</v>
          </cell>
          <cell r="F2414" t="str">
            <v>Affirmed</v>
          </cell>
          <cell r="G2414">
            <v>37978</v>
          </cell>
          <cell r="H2414" t="str">
            <v>A</v>
          </cell>
          <cell r="I2414" t="str">
            <v>Rating Outlook Negative</v>
          </cell>
        </row>
        <row r="2415">
          <cell r="A2415">
            <v>80361044</v>
          </cell>
          <cell r="B2415" t="str">
            <v>Monte de Piedad y Caja General de Ahorros de Badajoz</v>
          </cell>
          <cell r="C2415" t="str">
            <v>Banks</v>
          </cell>
          <cell r="D2415" t="str">
            <v>SPAIN</v>
          </cell>
          <cell r="E2415" t="str">
            <v>Y</v>
          </cell>
          <cell r="F2415" t="str">
            <v>Affirmed</v>
          </cell>
          <cell r="G2415">
            <v>38121</v>
          </cell>
          <cell r="H2415" t="str">
            <v>A-</v>
          </cell>
          <cell r="I2415" t="str">
            <v>Rating Outlook Stable</v>
          </cell>
        </row>
        <row r="2416">
          <cell r="A2416">
            <v>80361045</v>
          </cell>
          <cell r="B2416" t="str">
            <v>Asiana Airlines, Inc</v>
          </cell>
          <cell r="C2416" t="str">
            <v>Corporates</v>
          </cell>
          <cell r="D2416" t="str">
            <v>KOREA, REPUBLIC OF</v>
          </cell>
          <cell r="E2416" t="str">
            <v>N</v>
          </cell>
          <cell r="F2416" t="str">
            <v>Withdrawn</v>
          </cell>
          <cell r="G2416">
            <v>38028</v>
          </cell>
          <cell r="H2416" t="str">
            <v>NR</v>
          </cell>
        </row>
        <row r="2417">
          <cell r="A2417">
            <v>80361051</v>
          </cell>
          <cell r="B2417" t="str">
            <v>Egg Banking Plc</v>
          </cell>
          <cell r="C2417" t="str">
            <v>Banks</v>
          </cell>
          <cell r="D2417" t="str">
            <v>UNITED KINGDOM</v>
          </cell>
          <cell r="E2417" t="str">
            <v>Y</v>
          </cell>
          <cell r="F2417" t="str">
            <v>Affirmed</v>
          </cell>
          <cell r="G2417">
            <v>38202</v>
          </cell>
          <cell r="H2417" t="str">
            <v>A+</v>
          </cell>
          <cell r="I2417" t="str">
            <v>Rating Outlook Stable</v>
          </cell>
        </row>
        <row r="2418">
          <cell r="A2418">
            <v>80361056</v>
          </cell>
          <cell r="B2418" t="str">
            <v>Accor SA</v>
          </cell>
          <cell r="C2418" t="str">
            <v>Lodging</v>
          </cell>
          <cell r="D2418" t="str">
            <v>FRANCE</v>
          </cell>
          <cell r="E2418" t="str">
            <v>Y</v>
          </cell>
          <cell r="F2418" t="str">
            <v>Affirmed</v>
          </cell>
          <cell r="G2418">
            <v>38149</v>
          </cell>
          <cell r="H2418" t="str">
            <v>BBB+</v>
          </cell>
          <cell r="I2418" t="str">
            <v>Rating Outlook Stable</v>
          </cell>
        </row>
        <row r="2419">
          <cell r="A2419">
            <v>80361058</v>
          </cell>
          <cell r="B2419" t="str">
            <v>Obrascon Huarte Lain (OHL)</v>
          </cell>
          <cell r="C2419" t="str">
            <v>Construction</v>
          </cell>
          <cell r="D2419" t="str">
            <v>SPAIN</v>
          </cell>
          <cell r="E2419" t="str">
            <v>Y</v>
          </cell>
          <cell r="F2419" t="str">
            <v>Affirmed</v>
          </cell>
          <cell r="G2419">
            <v>38201</v>
          </cell>
          <cell r="H2419" t="str">
            <v>BBB</v>
          </cell>
          <cell r="I2419" t="str">
            <v>Rating Outlook Stable</v>
          </cell>
        </row>
        <row r="2420">
          <cell r="A2420">
            <v>80361059</v>
          </cell>
          <cell r="B2420" t="str">
            <v>OTC KazTransOil</v>
          </cell>
          <cell r="C2420" t="str">
            <v>Corporates</v>
          </cell>
          <cell r="D2420" t="str">
            <v>KAZAKHSTAN</v>
          </cell>
          <cell r="E2420" t="str">
            <v>Y</v>
          </cell>
          <cell r="F2420" t="str">
            <v>Affirmed</v>
          </cell>
          <cell r="G2420">
            <v>37967</v>
          </cell>
          <cell r="H2420" t="str">
            <v>BB</v>
          </cell>
          <cell r="I2420" t="str">
            <v>Rating Outlook Positive</v>
          </cell>
        </row>
        <row r="2421">
          <cell r="A2421">
            <v>80361060</v>
          </cell>
          <cell r="B2421" t="str">
            <v>Telstra Corporation Limited</v>
          </cell>
          <cell r="C2421" t="str">
            <v>Corporates</v>
          </cell>
          <cell r="D2421" t="str">
            <v>AUSTRALIA</v>
          </cell>
          <cell r="E2421" t="str">
            <v>Y</v>
          </cell>
          <cell r="F2421" t="str">
            <v>Downgrade</v>
          </cell>
          <cell r="G2421">
            <v>38161</v>
          </cell>
          <cell r="H2421" t="str">
            <v>A+</v>
          </cell>
          <cell r="I2421" t="str">
            <v>Rating Outlook Stable</v>
          </cell>
        </row>
        <row r="2422">
          <cell r="A2422">
            <v>80361061</v>
          </cell>
          <cell r="B2422" t="str">
            <v>Dexia</v>
          </cell>
          <cell r="C2422" t="str">
            <v>Banks</v>
          </cell>
          <cell r="D2422" t="str">
            <v>BELGIUM</v>
          </cell>
          <cell r="E2422" t="str">
            <v>Y</v>
          </cell>
          <cell r="F2422" t="str">
            <v>New Rating</v>
          </cell>
          <cell r="G2422">
            <v>37826</v>
          </cell>
          <cell r="H2422" t="str">
            <v>AA+</v>
          </cell>
          <cell r="I2422" t="str">
            <v>Rating Outlook Stable</v>
          </cell>
        </row>
        <row r="2423">
          <cell r="A2423">
            <v>80361063</v>
          </cell>
          <cell r="B2423" t="str">
            <v>Banca Antonveneta</v>
          </cell>
          <cell r="C2423" t="str">
            <v>Banks</v>
          </cell>
          <cell r="D2423" t="str">
            <v>ITALY</v>
          </cell>
          <cell r="E2423" t="str">
            <v>Y</v>
          </cell>
          <cell r="F2423" t="str">
            <v>Downgrade</v>
          </cell>
          <cell r="G2423">
            <v>38093</v>
          </cell>
          <cell r="H2423" t="str">
            <v>BBB+</v>
          </cell>
          <cell r="I2423" t="str">
            <v>Rating Outlook Stable</v>
          </cell>
        </row>
        <row r="2424">
          <cell r="A2424">
            <v>80361065</v>
          </cell>
          <cell r="B2424" t="str">
            <v>Baden-Wuerttembergische Bank</v>
          </cell>
          <cell r="C2424" t="str">
            <v>Banks</v>
          </cell>
          <cell r="D2424" t="str">
            <v>GERMANY</v>
          </cell>
          <cell r="E2424" t="str">
            <v>Y</v>
          </cell>
          <cell r="F2424" t="str">
            <v>Upgrade</v>
          </cell>
          <cell r="G2424">
            <v>38077</v>
          </cell>
          <cell r="H2424" t="str">
            <v>A</v>
          </cell>
          <cell r="I2424" t="str">
            <v>Rating Outlook Stable</v>
          </cell>
        </row>
        <row r="2425">
          <cell r="A2425">
            <v>80361066</v>
          </cell>
          <cell r="B2425" t="str">
            <v>Banque de Tunisie et des Emirats d'Investissement</v>
          </cell>
          <cell r="C2425" t="str">
            <v>Banks</v>
          </cell>
          <cell r="D2425" t="str">
            <v>TUNISIA</v>
          </cell>
          <cell r="E2425" t="str">
            <v>Y</v>
          </cell>
          <cell r="F2425" t="str">
            <v>Upgrade</v>
          </cell>
          <cell r="G2425">
            <v>38001</v>
          </cell>
          <cell r="H2425" t="str">
            <v>BBB-</v>
          </cell>
          <cell r="I2425" t="str">
            <v>Rating Outlook Stable</v>
          </cell>
        </row>
        <row r="2426">
          <cell r="A2426">
            <v>80361067</v>
          </cell>
          <cell r="B2426" t="str">
            <v>Renaissance UK Holdings Limited</v>
          </cell>
          <cell r="C2426" t="str">
            <v>Financial Institutions</v>
          </cell>
          <cell r="D2426" t="str">
            <v>UNITED KINGDOM</v>
          </cell>
          <cell r="E2426" t="str">
            <v>Y</v>
          </cell>
          <cell r="F2426" t="str">
            <v>Upgrade</v>
          </cell>
          <cell r="G2426">
            <v>37756</v>
          </cell>
          <cell r="H2426" t="str">
            <v>B+</v>
          </cell>
          <cell r="I2426" t="str">
            <v>Rating Outlook Stable</v>
          </cell>
        </row>
        <row r="2427">
          <cell r="A2427">
            <v>80361069</v>
          </cell>
          <cell r="B2427" t="str">
            <v>Eon Bank</v>
          </cell>
          <cell r="C2427" t="str">
            <v>Banks</v>
          </cell>
          <cell r="D2427" t="str">
            <v>MALAYSIA</v>
          </cell>
          <cell r="E2427" t="str">
            <v>Y</v>
          </cell>
          <cell r="F2427" t="str">
            <v>New Rating</v>
          </cell>
          <cell r="G2427">
            <v>38000</v>
          </cell>
          <cell r="H2427" t="str">
            <v>BBB-</v>
          </cell>
          <cell r="I2427" t="str">
            <v>Rating Outlook Stable</v>
          </cell>
        </row>
        <row r="2428">
          <cell r="A2428">
            <v>80361074</v>
          </cell>
          <cell r="B2428" t="str">
            <v>Sparebanken Nord-Norge</v>
          </cell>
          <cell r="C2428" t="str">
            <v>Banks</v>
          </cell>
          <cell r="D2428" t="str">
            <v>NORWAY</v>
          </cell>
          <cell r="E2428" t="str">
            <v>Y</v>
          </cell>
          <cell r="F2428" t="str">
            <v>Affirmed</v>
          </cell>
          <cell r="G2428">
            <v>37582</v>
          </cell>
          <cell r="H2428" t="str">
            <v>A-</v>
          </cell>
          <cell r="I2428" t="str">
            <v>Rating Outlook Stable</v>
          </cell>
        </row>
        <row r="2429">
          <cell r="A2429">
            <v>80361076</v>
          </cell>
          <cell r="B2429" t="str">
            <v>Caja de Ahorros Castilla La Mancha</v>
          </cell>
          <cell r="C2429" t="str">
            <v>Banks</v>
          </cell>
          <cell r="D2429" t="str">
            <v>SPAIN</v>
          </cell>
          <cell r="E2429" t="str">
            <v>Y</v>
          </cell>
          <cell r="F2429" t="str">
            <v>Upgrade</v>
          </cell>
          <cell r="G2429">
            <v>38167</v>
          </cell>
          <cell r="H2429" t="str">
            <v>A</v>
          </cell>
          <cell r="I2429" t="str">
            <v>Rating Outlook Stable</v>
          </cell>
        </row>
        <row r="2430">
          <cell r="A2430">
            <v>80361077</v>
          </cell>
          <cell r="B2430" t="str">
            <v>Santander Consumer Finance</v>
          </cell>
          <cell r="C2430" t="str">
            <v>Banks</v>
          </cell>
          <cell r="D2430" t="str">
            <v>SPAIN</v>
          </cell>
          <cell r="E2430" t="str">
            <v>Y</v>
          </cell>
          <cell r="F2430" t="str">
            <v>Upgrade</v>
          </cell>
          <cell r="G2430">
            <v>37942</v>
          </cell>
          <cell r="H2430" t="str">
            <v>AA-</v>
          </cell>
          <cell r="I2430" t="str">
            <v>Rating Outlook Stable</v>
          </cell>
        </row>
        <row r="2431">
          <cell r="A2431">
            <v>80361082</v>
          </cell>
          <cell r="B2431" t="str">
            <v>Abbey National Treasury Services plc</v>
          </cell>
          <cell r="C2431" t="str">
            <v>Banks</v>
          </cell>
          <cell r="D2431" t="str">
            <v>UNITED KINGDOM</v>
          </cell>
          <cell r="E2431" t="str">
            <v>Y</v>
          </cell>
          <cell r="F2431" t="str">
            <v>New Rating</v>
          </cell>
          <cell r="G2431">
            <v>37587</v>
          </cell>
          <cell r="H2431" t="str">
            <v>AA-</v>
          </cell>
          <cell r="I2431" t="str">
            <v>Rating Outlook Stable</v>
          </cell>
        </row>
        <row r="2432">
          <cell r="A2432">
            <v>80361139</v>
          </cell>
          <cell r="B2432" t="str">
            <v>Telefonica Europe BV</v>
          </cell>
          <cell r="C2432" t="str">
            <v>Telecommunications</v>
          </cell>
          <cell r="D2432" t="str">
            <v>NETHERLANDS</v>
          </cell>
          <cell r="E2432" t="str">
            <v>Y</v>
          </cell>
          <cell r="F2432" t="str">
            <v>New Rating</v>
          </cell>
          <cell r="G2432">
            <v>38237</v>
          </cell>
          <cell r="H2432" t="str">
            <v>A</v>
          </cell>
          <cell r="I2432" t="str">
            <v>Rating Outlook Stable</v>
          </cell>
        </row>
        <row r="2433">
          <cell r="A2433">
            <v>80361146</v>
          </cell>
          <cell r="B2433" t="str">
            <v>Fortis Bank Nederland (Holding)</v>
          </cell>
          <cell r="C2433" t="str">
            <v>Banks</v>
          </cell>
          <cell r="D2433" t="str">
            <v>NETHERLANDS</v>
          </cell>
          <cell r="E2433" t="str">
            <v>Y</v>
          </cell>
          <cell r="F2433" t="str">
            <v>Affirmed</v>
          </cell>
          <cell r="G2433">
            <v>37700</v>
          </cell>
          <cell r="H2433" t="str">
            <v>AA-</v>
          </cell>
          <cell r="I2433" t="str">
            <v>Rating Outlook Stable</v>
          </cell>
        </row>
        <row r="2434">
          <cell r="A2434">
            <v>80361147</v>
          </cell>
          <cell r="B2434" t="str">
            <v>Sol Melia, S.A.</v>
          </cell>
          <cell r="C2434" t="str">
            <v>Lodging</v>
          </cell>
          <cell r="D2434" t="str">
            <v>SPAIN</v>
          </cell>
          <cell r="E2434" t="str">
            <v>Y</v>
          </cell>
          <cell r="F2434" t="str">
            <v>Affirmed</v>
          </cell>
          <cell r="G2434">
            <v>38168</v>
          </cell>
          <cell r="H2434" t="str">
            <v>BBB-</v>
          </cell>
          <cell r="I2434" t="str">
            <v>Rating Outlook Negative</v>
          </cell>
        </row>
        <row r="2435">
          <cell r="A2435">
            <v>80361148</v>
          </cell>
          <cell r="B2435" t="str">
            <v>Compass Group</v>
          </cell>
          <cell r="C2435" t="str">
            <v>Corporates</v>
          </cell>
          <cell r="D2435" t="str">
            <v>UNITED KINGDOM</v>
          </cell>
          <cell r="E2435" t="str">
            <v>N</v>
          </cell>
          <cell r="F2435" t="str">
            <v>Affirmed</v>
          </cell>
          <cell r="G2435">
            <v>37525</v>
          </cell>
          <cell r="H2435" t="str">
            <v>BBB+</v>
          </cell>
          <cell r="I2435" t="str">
            <v>Rating Outlook Stable</v>
          </cell>
        </row>
        <row r="2436">
          <cell r="A2436">
            <v>80361150</v>
          </cell>
          <cell r="B2436" t="str">
            <v>Basell NV</v>
          </cell>
          <cell r="C2436" t="str">
            <v>Corporate Finance</v>
          </cell>
          <cell r="D2436" t="str">
            <v>NETHERLANDS</v>
          </cell>
          <cell r="E2436" t="str">
            <v>N</v>
          </cell>
          <cell r="F2436" t="str">
            <v>Withdrawn</v>
          </cell>
          <cell r="G2436">
            <v>38245</v>
          </cell>
          <cell r="H2436" t="str">
            <v>WD</v>
          </cell>
          <cell r="I2436" t="str">
            <v>Rating Outlook Negative</v>
          </cell>
        </row>
        <row r="2437">
          <cell r="A2437">
            <v>80361152</v>
          </cell>
          <cell r="B2437" t="str">
            <v>Banca Comerciala Romana</v>
          </cell>
          <cell r="C2437" t="str">
            <v>Banks</v>
          </cell>
          <cell r="D2437" t="str">
            <v>ROMANIA</v>
          </cell>
          <cell r="E2437" t="str">
            <v>Y</v>
          </cell>
          <cell r="F2437" t="str">
            <v>Affirmed</v>
          </cell>
          <cell r="G2437">
            <v>37977</v>
          </cell>
          <cell r="H2437" t="str">
            <v>BB-</v>
          </cell>
          <cell r="I2437" t="str">
            <v>Rating Outlook Stable</v>
          </cell>
        </row>
        <row r="2438">
          <cell r="A2438">
            <v>80361153</v>
          </cell>
          <cell r="B2438" t="str">
            <v>Pfleiderer AG</v>
          </cell>
          <cell r="C2438" t="str">
            <v>Diversified Manufacturing</v>
          </cell>
          <cell r="D2438" t="str">
            <v>GERMANY</v>
          </cell>
          <cell r="E2438" t="str">
            <v>Y</v>
          </cell>
          <cell r="F2438" t="str">
            <v>Downgrade</v>
          </cell>
          <cell r="G2438">
            <v>37945</v>
          </cell>
          <cell r="H2438" t="str">
            <v>BB</v>
          </cell>
          <cell r="I2438" t="str">
            <v>Rating Outlook Negative</v>
          </cell>
        </row>
        <row r="2439">
          <cell r="A2439">
            <v>80361154</v>
          </cell>
          <cell r="B2439" t="str">
            <v>Mosnarbank</v>
          </cell>
          <cell r="C2439" t="str">
            <v>Banks</v>
          </cell>
          <cell r="D2439" t="str">
            <v>RUSSIAN FEDERATION</v>
          </cell>
          <cell r="E2439" t="str">
            <v>N</v>
          </cell>
          <cell r="F2439" t="str">
            <v>Withdrawn</v>
          </cell>
          <cell r="G2439">
            <v>38002</v>
          </cell>
          <cell r="H2439" t="str">
            <v>NR</v>
          </cell>
        </row>
        <row r="2440">
          <cell r="A2440">
            <v>80361155</v>
          </cell>
          <cell r="B2440" t="str">
            <v>Deutsche Trust Bank</v>
          </cell>
          <cell r="C2440" t="str">
            <v>Banks</v>
          </cell>
          <cell r="D2440" t="str">
            <v>JAPAN</v>
          </cell>
          <cell r="E2440" t="str">
            <v>Y</v>
          </cell>
          <cell r="F2440" t="str">
            <v>Affirmed</v>
          </cell>
          <cell r="G2440">
            <v>38160</v>
          </cell>
          <cell r="H2440" t="str">
            <v>A+</v>
          </cell>
          <cell r="I2440" t="str">
            <v>Rating Outlook Stable</v>
          </cell>
        </row>
        <row r="2441">
          <cell r="A2441">
            <v>80361156</v>
          </cell>
          <cell r="B2441" t="str">
            <v>Green Property Plc</v>
          </cell>
          <cell r="C2441" t="str">
            <v>Corporates</v>
          </cell>
          <cell r="D2441" t="str">
            <v>IRELAND</v>
          </cell>
          <cell r="E2441" t="str">
            <v>N</v>
          </cell>
          <cell r="F2441" t="str">
            <v>Withdrawn</v>
          </cell>
          <cell r="G2441">
            <v>37727</v>
          </cell>
          <cell r="H2441" t="str">
            <v>NR</v>
          </cell>
        </row>
        <row r="2442">
          <cell r="A2442">
            <v>80361157</v>
          </cell>
          <cell r="B2442" t="str">
            <v>Hypo Real Estate Bank AG</v>
          </cell>
          <cell r="C2442" t="str">
            <v>Banks</v>
          </cell>
          <cell r="D2442" t="str">
            <v>GERMANY</v>
          </cell>
          <cell r="E2442" t="str">
            <v>Y</v>
          </cell>
          <cell r="F2442" t="str">
            <v>Downgrade</v>
          </cell>
          <cell r="G2442">
            <v>37707</v>
          </cell>
          <cell r="H2442" t="str">
            <v>BBB</v>
          </cell>
          <cell r="I2442" t="str">
            <v>Rating Outlook Stable</v>
          </cell>
        </row>
        <row r="2443">
          <cell r="A2443">
            <v>80361158</v>
          </cell>
          <cell r="B2443" t="str">
            <v>Friesland Bank</v>
          </cell>
          <cell r="C2443" t="str">
            <v>Banks</v>
          </cell>
          <cell r="D2443" t="str">
            <v>NETHERLANDS</v>
          </cell>
          <cell r="E2443" t="str">
            <v>Y</v>
          </cell>
          <cell r="F2443" t="str">
            <v>New Rating</v>
          </cell>
          <cell r="G2443">
            <v>37139</v>
          </cell>
          <cell r="H2443" t="str">
            <v>A</v>
          </cell>
          <cell r="I2443" t="str">
            <v>Rating Outlook Stable</v>
          </cell>
        </row>
        <row r="2444">
          <cell r="A2444">
            <v>80361169</v>
          </cell>
          <cell r="B2444" t="str">
            <v>Bristol &amp; West plc</v>
          </cell>
          <cell r="C2444" t="str">
            <v>Banks</v>
          </cell>
          <cell r="D2444" t="str">
            <v>UNITED KINGDOM</v>
          </cell>
          <cell r="E2444" t="str">
            <v>Y</v>
          </cell>
          <cell r="F2444" t="str">
            <v>Upgrade</v>
          </cell>
          <cell r="G2444">
            <v>37974</v>
          </cell>
          <cell r="H2444" t="str">
            <v>AA-</v>
          </cell>
          <cell r="I2444" t="str">
            <v>Rating Outlook Stable</v>
          </cell>
        </row>
        <row r="2445">
          <cell r="A2445">
            <v>80361170</v>
          </cell>
          <cell r="B2445" t="str">
            <v>Rosbank</v>
          </cell>
          <cell r="C2445" t="str">
            <v>Banks</v>
          </cell>
          <cell r="D2445" t="str">
            <v>RUSSIAN FEDERATION</v>
          </cell>
          <cell r="E2445" t="str">
            <v>Y</v>
          </cell>
          <cell r="F2445" t="str">
            <v>Upgrade</v>
          </cell>
          <cell r="G2445">
            <v>38215</v>
          </cell>
          <cell r="H2445" t="str">
            <v>B</v>
          </cell>
          <cell r="I2445" t="str">
            <v>Rating Outlook Stable</v>
          </cell>
        </row>
        <row r="2446">
          <cell r="A2446">
            <v>80361174</v>
          </cell>
          <cell r="B2446" t="str">
            <v>Interconfidi Nordest</v>
          </cell>
          <cell r="C2446" t="str">
            <v>Financial Institutions</v>
          </cell>
          <cell r="D2446" t="str">
            <v>ITALY</v>
          </cell>
          <cell r="E2446" t="str">
            <v>Y</v>
          </cell>
          <cell r="F2446" t="str">
            <v>Downgrade</v>
          </cell>
          <cell r="G2446">
            <v>37946</v>
          </cell>
          <cell r="H2446" t="str">
            <v>BB+</v>
          </cell>
          <cell r="I2446" t="str">
            <v>Rating Outlook Stable</v>
          </cell>
        </row>
        <row r="2447">
          <cell r="A2447">
            <v>80361175</v>
          </cell>
          <cell r="B2447" t="str">
            <v>Korea Electric Power Corp. (KEPCO)</v>
          </cell>
          <cell r="C2447" t="str">
            <v>Global Power</v>
          </cell>
          <cell r="D2447" t="str">
            <v>KOREA, REPUBLIC OF</v>
          </cell>
          <cell r="E2447" t="str">
            <v>Y</v>
          </cell>
          <cell r="F2447" t="str">
            <v>Affirmed</v>
          </cell>
          <cell r="G2447">
            <v>38068</v>
          </cell>
          <cell r="H2447" t="str">
            <v>A-</v>
          </cell>
          <cell r="I2447" t="str">
            <v>Rating Outlook Stable</v>
          </cell>
        </row>
        <row r="2448">
          <cell r="A2448">
            <v>80361178</v>
          </cell>
          <cell r="B2448" t="str">
            <v>Housing Bank for Trade and Finance (The)</v>
          </cell>
          <cell r="C2448" t="str">
            <v>Banks</v>
          </cell>
          <cell r="D2448" t="str">
            <v>JORDAN</v>
          </cell>
          <cell r="E2448" t="str">
            <v>Y</v>
          </cell>
          <cell r="F2448" t="str">
            <v>Upgrade</v>
          </cell>
          <cell r="G2448">
            <v>37974</v>
          </cell>
          <cell r="H2448" t="str">
            <v>BB</v>
          </cell>
          <cell r="I2448" t="str">
            <v>Rating Outlook Stable</v>
          </cell>
        </row>
        <row r="2449">
          <cell r="A2449">
            <v>80361180</v>
          </cell>
          <cell r="B2449" t="str">
            <v>Eksportfinans</v>
          </cell>
          <cell r="C2449" t="str">
            <v>Banks</v>
          </cell>
          <cell r="D2449" t="str">
            <v>NORWAY</v>
          </cell>
          <cell r="E2449" t="str">
            <v>Y</v>
          </cell>
          <cell r="F2449" t="str">
            <v>New Rating</v>
          </cell>
          <cell r="G2449">
            <v>37175</v>
          </cell>
          <cell r="H2449" t="str">
            <v>AAA</v>
          </cell>
          <cell r="I2449" t="str">
            <v>Rating Outlook Stable</v>
          </cell>
        </row>
        <row r="2450">
          <cell r="A2450">
            <v>80361181</v>
          </cell>
          <cell r="B2450" t="str">
            <v>Bank Menatep St Petersburg</v>
          </cell>
          <cell r="C2450" t="str">
            <v>Banks</v>
          </cell>
          <cell r="D2450" t="str">
            <v>RUSSIAN FEDERATION</v>
          </cell>
          <cell r="E2450" t="str">
            <v>Y</v>
          </cell>
          <cell r="F2450" t="str">
            <v>Downgrade</v>
          </cell>
          <cell r="G2450">
            <v>38099</v>
          </cell>
          <cell r="H2450" t="str">
            <v>CCC+</v>
          </cell>
          <cell r="I2450" t="str">
            <v>Rating Outlook Negative</v>
          </cell>
        </row>
        <row r="2451">
          <cell r="A2451">
            <v>80361183</v>
          </cell>
          <cell r="B2451" t="str">
            <v>Abu Dhabi Islamic Bank</v>
          </cell>
          <cell r="C2451" t="str">
            <v>Banks</v>
          </cell>
          <cell r="D2451" t="str">
            <v>UNITED ARAB EMIRATES</v>
          </cell>
          <cell r="E2451" t="str">
            <v>Y</v>
          </cell>
          <cell r="F2451" t="str">
            <v>Affirmed</v>
          </cell>
          <cell r="G2451">
            <v>38212</v>
          </cell>
          <cell r="H2451" t="str">
            <v>A-</v>
          </cell>
          <cell r="I2451" t="str">
            <v>Rating Outlook Stable</v>
          </cell>
        </row>
        <row r="2452">
          <cell r="A2452">
            <v>80361188</v>
          </cell>
          <cell r="B2452" t="str">
            <v>Old Mutual PLC</v>
          </cell>
          <cell r="C2452" t="str">
            <v>Insurance</v>
          </cell>
          <cell r="D2452" t="str">
            <v>UNITED KINGDOM</v>
          </cell>
          <cell r="E2452" t="str">
            <v>Y</v>
          </cell>
          <cell r="F2452" t="str">
            <v>Downgrade</v>
          </cell>
          <cell r="G2452">
            <v>38139</v>
          </cell>
          <cell r="H2452" t="str">
            <v>A-</v>
          </cell>
          <cell r="I2452" t="str">
            <v>Rating Outlook Stable</v>
          </cell>
        </row>
        <row r="2453">
          <cell r="A2453">
            <v>80361190</v>
          </cell>
          <cell r="B2453" t="str">
            <v>E Sun Bills Finance Corp</v>
          </cell>
          <cell r="C2453" t="str">
            <v>Financial Institutions</v>
          </cell>
          <cell r="D2453" t="str">
            <v>TAIWAN</v>
          </cell>
          <cell r="E2453" t="str">
            <v>N</v>
          </cell>
          <cell r="F2453" t="str">
            <v>Withdrawn</v>
          </cell>
          <cell r="G2453">
            <v>37532</v>
          </cell>
          <cell r="H2453" t="str">
            <v>NR</v>
          </cell>
          <cell r="I2453" t="str">
            <v>Rating Outlook Stable</v>
          </cell>
        </row>
        <row r="2454">
          <cell r="A2454">
            <v>80361192</v>
          </cell>
          <cell r="B2454" t="str">
            <v>Banque Populaire Anjou-Vendee</v>
          </cell>
          <cell r="C2454" t="str">
            <v>Banks</v>
          </cell>
          <cell r="D2454" t="str">
            <v>FRANCE</v>
          </cell>
          <cell r="E2454" t="str">
            <v>N</v>
          </cell>
          <cell r="F2454" t="str">
            <v>New Rating</v>
          </cell>
          <cell r="G2454">
            <v>37205</v>
          </cell>
          <cell r="H2454" t="str">
            <v>AA-</v>
          </cell>
          <cell r="I2454" t="str">
            <v>Rating Outlook Negative</v>
          </cell>
        </row>
        <row r="2455">
          <cell r="A2455">
            <v>80361193</v>
          </cell>
          <cell r="B2455" t="str">
            <v>Banque Populaire Atlantique</v>
          </cell>
          <cell r="C2455" t="str">
            <v>Banks</v>
          </cell>
          <cell r="D2455" t="str">
            <v>FRANCE</v>
          </cell>
          <cell r="E2455" t="str">
            <v>Y</v>
          </cell>
          <cell r="F2455" t="str">
            <v>Downgrade</v>
          </cell>
          <cell r="G2455">
            <v>37823</v>
          </cell>
          <cell r="H2455" t="str">
            <v>A+</v>
          </cell>
          <cell r="I2455" t="str">
            <v>Rating Outlook Stable</v>
          </cell>
        </row>
        <row r="2456">
          <cell r="A2456">
            <v>80361194</v>
          </cell>
          <cell r="B2456" t="str">
            <v>Banque Populaire Centre Atlantique</v>
          </cell>
          <cell r="C2456" t="str">
            <v>Banks</v>
          </cell>
          <cell r="D2456" t="str">
            <v>FRANCE</v>
          </cell>
          <cell r="E2456" t="str">
            <v>Y</v>
          </cell>
          <cell r="F2456" t="str">
            <v>Downgrade</v>
          </cell>
          <cell r="G2456">
            <v>37823</v>
          </cell>
          <cell r="H2456" t="str">
            <v>A+</v>
          </cell>
          <cell r="I2456" t="str">
            <v>Rating Outlook Stable</v>
          </cell>
        </row>
        <row r="2457">
          <cell r="A2457">
            <v>80361195</v>
          </cell>
          <cell r="B2457" t="str">
            <v>Banque Populaire des Alpes</v>
          </cell>
          <cell r="C2457" t="str">
            <v>Banks</v>
          </cell>
          <cell r="D2457" t="str">
            <v>FRANCE</v>
          </cell>
          <cell r="E2457" t="str">
            <v>Y</v>
          </cell>
          <cell r="F2457" t="str">
            <v>Downgrade</v>
          </cell>
          <cell r="G2457">
            <v>37823</v>
          </cell>
          <cell r="H2457" t="str">
            <v>A+</v>
          </cell>
          <cell r="I2457" t="str">
            <v>Rating Outlook Stable</v>
          </cell>
        </row>
        <row r="2458">
          <cell r="A2458">
            <v>80361197</v>
          </cell>
          <cell r="B2458" t="str">
            <v>Banque Populaire de Champagne</v>
          </cell>
          <cell r="C2458" t="str">
            <v>Banks</v>
          </cell>
          <cell r="D2458" t="str">
            <v>FRANCE</v>
          </cell>
          <cell r="E2458" t="str">
            <v>N</v>
          </cell>
          <cell r="F2458" t="str">
            <v>New Rating</v>
          </cell>
          <cell r="G2458">
            <v>37205</v>
          </cell>
          <cell r="H2458" t="str">
            <v>AA-</v>
          </cell>
          <cell r="I2458" t="str">
            <v>Rating Outlook Negative</v>
          </cell>
        </row>
        <row r="2459">
          <cell r="A2459">
            <v>80361198</v>
          </cell>
          <cell r="B2459" t="str">
            <v>Banque Populaire de l'Ouest</v>
          </cell>
          <cell r="C2459" t="str">
            <v>Banks</v>
          </cell>
          <cell r="D2459" t="str">
            <v>FRANCE</v>
          </cell>
          <cell r="E2459" t="str">
            <v>Y</v>
          </cell>
          <cell r="F2459" t="str">
            <v>Downgrade</v>
          </cell>
          <cell r="G2459">
            <v>37823</v>
          </cell>
          <cell r="H2459" t="str">
            <v>A+</v>
          </cell>
          <cell r="I2459" t="str">
            <v>Rating Outlook Stable</v>
          </cell>
        </row>
        <row r="2460">
          <cell r="A2460">
            <v>80361199</v>
          </cell>
          <cell r="B2460" t="str">
            <v>Banque Populaire Cote d'Azur</v>
          </cell>
          <cell r="C2460" t="str">
            <v>Banks</v>
          </cell>
          <cell r="D2460" t="str">
            <v>FRANCE</v>
          </cell>
          <cell r="E2460" t="str">
            <v>Y</v>
          </cell>
          <cell r="F2460" t="str">
            <v>Downgrade</v>
          </cell>
          <cell r="G2460">
            <v>37823</v>
          </cell>
          <cell r="H2460" t="str">
            <v>A+</v>
          </cell>
          <cell r="I2460" t="str">
            <v>Rating Outlook Stable</v>
          </cell>
        </row>
        <row r="2461">
          <cell r="A2461">
            <v>80361200</v>
          </cell>
          <cell r="B2461" t="str">
            <v>Banque Populaire de Lorraine-Champagne</v>
          </cell>
          <cell r="C2461" t="str">
            <v>Banks</v>
          </cell>
          <cell r="D2461" t="str">
            <v>FRANCE</v>
          </cell>
          <cell r="E2461" t="str">
            <v>Y</v>
          </cell>
          <cell r="F2461" t="str">
            <v>Downgrade</v>
          </cell>
          <cell r="G2461">
            <v>37823</v>
          </cell>
          <cell r="H2461" t="str">
            <v>A+</v>
          </cell>
          <cell r="I2461" t="str">
            <v>Rating Outlook Stable</v>
          </cell>
        </row>
        <row r="2462">
          <cell r="A2462">
            <v>80361201</v>
          </cell>
          <cell r="B2462" t="str">
            <v>Banque Populaire du Centre</v>
          </cell>
          <cell r="C2462" t="str">
            <v>Banks</v>
          </cell>
          <cell r="D2462" t="str">
            <v>FRANCE</v>
          </cell>
          <cell r="E2462" t="str">
            <v>N</v>
          </cell>
          <cell r="F2462" t="str">
            <v>New Rating</v>
          </cell>
          <cell r="G2462">
            <v>37205</v>
          </cell>
          <cell r="H2462" t="str">
            <v>AA-</v>
          </cell>
          <cell r="I2462" t="str">
            <v>Rating Outlook Negative</v>
          </cell>
        </row>
        <row r="2463">
          <cell r="A2463">
            <v>80361202</v>
          </cell>
          <cell r="B2463" t="str">
            <v>Banque Populaire du Haut-Rhin</v>
          </cell>
          <cell r="C2463" t="str">
            <v>Banks</v>
          </cell>
          <cell r="D2463" t="str">
            <v>FRANCE</v>
          </cell>
          <cell r="E2463" t="str">
            <v>Y</v>
          </cell>
          <cell r="F2463" t="str">
            <v>Downgrade</v>
          </cell>
          <cell r="G2463">
            <v>37823</v>
          </cell>
          <cell r="H2463" t="str">
            <v>A+</v>
          </cell>
          <cell r="I2463" t="str">
            <v>Rating Outlook Stable</v>
          </cell>
        </row>
        <row r="2464">
          <cell r="A2464">
            <v>80361203</v>
          </cell>
          <cell r="B2464" t="str">
            <v>Banque Populaire du Massif-Central</v>
          </cell>
          <cell r="C2464" t="str">
            <v>Banks</v>
          </cell>
          <cell r="D2464" t="str">
            <v>FRANCE</v>
          </cell>
          <cell r="E2464" t="str">
            <v>Y</v>
          </cell>
          <cell r="F2464" t="str">
            <v>Downgrade</v>
          </cell>
          <cell r="G2464">
            <v>37823</v>
          </cell>
          <cell r="H2464" t="str">
            <v>A+</v>
          </cell>
          <cell r="I2464" t="str">
            <v>Rating Outlook Stable</v>
          </cell>
        </row>
        <row r="2465">
          <cell r="A2465">
            <v>80361204</v>
          </cell>
          <cell r="B2465" t="str">
            <v>Banque Populaire du Midi</v>
          </cell>
          <cell r="C2465" t="str">
            <v>Banks</v>
          </cell>
          <cell r="D2465" t="str">
            <v>FRANCE</v>
          </cell>
          <cell r="E2465" t="str">
            <v>Y</v>
          </cell>
          <cell r="F2465" t="str">
            <v>Downgrade</v>
          </cell>
          <cell r="G2465">
            <v>37823</v>
          </cell>
          <cell r="H2465" t="str">
            <v>A+</v>
          </cell>
          <cell r="I2465" t="str">
            <v>Rating Outlook Stable</v>
          </cell>
        </row>
        <row r="2466">
          <cell r="A2466">
            <v>80361205</v>
          </cell>
          <cell r="B2466" t="str">
            <v>Banque Populaire du Nord</v>
          </cell>
          <cell r="C2466" t="str">
            <v>Banks</v>
          </cell>
          <cell r="D2466" t="str">
            <v>FRANCE</v>
          </cell>
          <cell r="E2466" t="str">
            <v>Y</v>
          </cell>
          <cell r="F2466" t="str">
            <v>Downgrade</v>
          </cell>
          <cell r="G2466">
            <v>37823</v>
          </cell>
          <cell r="H2466" t="str">
            <v>A+</v>
          </cell>
          <cell r="I2466" t="str">
            <v>Rating Outlook Stable</v>
          </cell>
        </row>
        <row r="2467">
          <cell r="A2467">
            <v>80361206</v>
          </cell>
          <cell r="B2467" t="str">
            <v>Banque Populaire du Quercy et Agenais</v>
          </cell>
          <cell r="C2467" t="str">
            <v>Banks</v>
          </cell>
          <cell r="D2467" t="str">
            <v>FRANCE</v>
          </cell>
          <cell r="E2467" t="str">
            <v>N</v>
          </cell>
          <cell r="F2467" t="str">
            <v>New Rating</v>
          </cell>
          <cell r="G2467">
            <v>37205</v>
          </cell>
          <cell r="H2467" t="str">
            <v>AA-</v>
          </cell>
          <cell r="I2467" t="str">
            <v>Rating Outlook Negative</v>
          </cell>
        </row>
        <row r="2468">
          <cell r="A2468">
            <v>80361207</v>
          </cell>
          <cell r="B2468" t="str">
            <v>Banque Populaire du Sud-Ouest</v>
          </cell>
          <cell r="C2468" t="str">
            <v>Banks</v>
          </cell>
          <cell r="D2468" t="str">
            <v>FRANCE</v>
          </cell>
          <cell r="E2468" t="str">
            <v>Y</v>
          </cell>
          <cell r="F2468" t="str">
            <v>Downgrade</v>
          </cell>
          <cell r="G2468">
            <v>37823</v>
          </cell>
          <cell r="H2468" t="str">
            <v>A+</v>
          </cell>
          <cell r="I2468" t="str">
            <v>Rating Outlook Stable</v>
          </cell>
        </row>
        <row r="2469">
          <cell r="A2469">
            <v>80361208</v>
          </cell>
          <cell r="B2469" t="str">
            <v>Banque Populaire Occitane</v>
          </cell>
          <cell r="C2469" t="str">
            <v>Banks</v>
          </cell>
          <cell r="D2469" t="str">
            <v>FRANCE</v>
          </cell>
          <cell r="E2469" t="str">
            <v>Y</v>
          </cell>
          <cell r="F2469" t="str">
            <v>Downgrade</v>
          </cell>
          <cell r="G2469">
            <v>38189</v>
          </cell>
          <cell r="H2469" t="str">
            <v>A+</v>
          </cell>
          <cell r="I2469" t="str">
            <v>Rating Outlook Stable</v>
          </cell>
        </row>
        <row r="2470">
          <cell r="A2470">
            <v>80361210</v>
          </cell>
          <cell r="B2470" t="str">
            <v>Banque Populaire Loire et Lyonnais</v>
          </cell>
          <cell r="C2470" t="str">
            <v>Banks</v>
          </cell>
          <cell r="D2470" t="str">
            <v>FRANCE</v>
          </cell>
          <cell r="E2470" t="str">
            <v>Y</v>
          </cell>
          <cell r="F2470" t="str">
            <v>Downgrade</v>
          </cell>
          <cell r="G2470">
            <v>37823</v>
          </cell>
          <cell r="H2470" t="str">
            <v>A+</v>
          </cell>
          <cell r="I2470" t="str">
            <v>Rating Outlook Stable</v>
          </cell>
        </row>
        <row r="2471">
          <cell r="A2471">
            <v>80361211</v>
          </cell>
          <cell r="B2471" t="str">
            <v>Banque Populaire Nord-de-Paris</v>
          </cell>
          <cell r="C2471" t="str">
            <v>Banks</v>
          </cell>
          <cell r="D2471" t="str">
            <v>FRANCE</v>
          </cell>
          <cell r="E2471" t="str">
            <v>Y</v>
          </cell>
          <cell r="F2471" t="str">
            <v>Downgrade</v>
          </cell>
          <cell r="G2471">
            <v>37823</v>
          </cell>
          <cell r="H2471" t="str">
            <v>A+</v>
          </cell>
          <cell r="I2471" t="str">
            <v>Rating Outlook Stable</v>
          </cell>
        </row>
        <row r="2472">
          <cell r="A2472">
            <v>80361212</v>
          </cell>
          <cell r="B2472" t="str">
            <v>Banque Populaire Provencale et Corse</v>
          </cell>
          <cell r="C2472" t="str">
            <v>Banks</v>
          </cell>
          <cell r="D2472" t="str">
            <v>FRANCE</v>
          </cell>
          <cell r="E2472" t="str">
            <v>Y</v>
          </cell>
          <cell r="F2472" t="str">
            <v>Downgrade</v>
          </cell>
          <cell r="G2472">
            <v>37823</v>
          </cell>
          <cell r="H2472" t="str">
            <v>A+</v>
          </cell>
          <cell r="I2472" t="str">
            <v>Rating Outlook Stable</v>
          </cell>
        </row>
        <row r="2473">
          <cell r="A2473">
            <v>80361213</v>
          </cell>
          <cell r="B2473" t="str">
            <v>Banque Populaire de la Region Economique de Strasbourg</v>
          </cell>
          <cell r="C2473" t="str">
            <v>Banks</v>
          </cell>
          <cell r="D2473" t="str">
            <v>FRANCE</v>
          </cell>
          <cell r="E2473" t="str">
            <v>Y</v>
          </cell>
          <cell r="F2473" t="str">
            <v>Downgrade</v>
          </cell>
          <cell r="G2473">
            <v>37823</v>
          </cell>
          <cell r="H2473" t="str">
            <v>A+</v>
          </cell>
          <cell r="I2473" t="str">
            <v>Rating Outlook Stable</v>
          </cell>
        </row>
        <row r="2474">
          <cell r="A2474">
            <v>80361214</v>
          </cell>
          <cell r="B2474" t="str">
            <v>Banque Populaire Toulouse Pyrenees</v>
          </cell>
          <cell r="C2474" t="str">
            <v>Banks</v>
          </cell>
          <cell r="D2474" t="str">
            <v>FRANCE</v>
          </cell>
          <cell r="E2474" t="str">
            <v>Y</v>
          </cell>
          <cell r="F2474" t="str">
            <v>Downgrade</v>
          </cell>
          <cell r="G2474">
            <v>37823</v>
          </cell>
          <cell r="H2474" t="str">
            <v>A+</v>
          </cell>
          <cell r="I2474" t="str">
            <v>Rating Outlook Stable</v>
          </cell>
        </row>
        <row r="2475">
          <cell r="A2475">
            <v>80361215</v>
          </cell>
          <cell r="B2475" t="str">
            <v>Banque Populaire Val-de-France</v>
          </cell>
          <cell r="C2475" t="str">
            <v>Banks</v>
          </cell>
          <cell r="D2475" t="str">
            <v>FRANCE</v>
          </cell>
          <cell r="E2475" t="str">
            <v>Y</v>
          </cell>
          <cell r="F2475" t="str">
            <v>Downgrade</v>
          </cell>
          <cell r="G2475">
            <v>37823</v>
          </cell>
          <cell r="H2475" t="str">
            <v>A+</v>
          </cell>
          <cell r="I2475" t="str">
            <v>Rating Outlook Stable</v>
          </cell>
        </row>
        <row r="2476">
          <cell r="A2476">
            <v>80361216</v>
          </cell>
          <cell r="B2476" t="str">
            <v>BICS - Banque Populaire</v>
          </cell>
          <cell r="C2476" t="str">
            <v>Banks</v>
          </cell>
          <cell r="D2476" t="str">
            <v>FRANCE</v>
          </cell>
          <cell r="E2476" t="str">
            <v>Y</v>
          </cell>
          <cell r="F2476" t="str">
            <v>Downgrade</v>
          </cell>
          <cell r="G2476">
            <v>37823</v>
          </cell>
          <cell r="H2476" t="str">
            <v>A+</v>
          </cell>
          <cell r="I2476" t="str">
            <v>Rating Outlook Stable</v>
          </cell>
        </row>
        <row r="2477">
          <cell r="A2477">
            <v>80361217</v>
          </cell>
          <cell r="B2477" t="str">
            <v>Banque Populaire Pyrenees-Orientales, de l'Aude et de l'Ariege</v>
          </cell>
          <cell r="C2477" t="str">
            <v>Banks</v>
          </cell>
          <cell r="D2477" t="str">
            <v>FRANCE</v>
          </cell>
          <cell r="E2477" t="str">
            <v>Y</v>
          </cell>
          <cell r="F2477" t="str">
            <v>Downgrade</v>
          </cell>
          <cell r="G2477">
            <v>37823</v>
          </cell>
          <cell r="H2477" t="str">
            <v>A+</v>
          </cell>
          <cell r="I2477" t="str">
            <v>Rating Outlook Stable</v>
          </cell>
        </row>
        <row r="2478">
          <cell r="A2478">
            <v>80361218</v>
          </cell>
          <cell r="B2478" t="str">
            <v>B. P. ROP - Banque Populaire</v>
          </cell>
          <cell r="C2478" t="str">
            <v>Banks</v>
          </cell>
          <cell r="D2478" t="str">
            <v>FRANCE</v>
          </cell>
          <cell r="E2478" t="str">
            <v>N</v>
          </cell>
          <cell r="F2478" t="str">
            <v>New Rating</v>
          </cell>
          <cell r="G2478">
            <v>37205</v>
          </cell>
          <cell r="H2478" t="str">
            <v>AA-</v>
          </cell>
          <cell r="I2478" t="str">
            <v>Rating Outlook Negative</v>
          </cell>
        </row>
        <row r="2479">
          <cell r="A2479">
            <v>80361219</v>
          </cell>
          <cell r="B2479" t="str">
            <v>BRED - Banque Populaire</v>
          </cell>
          <cell r="C2479" t="str">
            <v>Banks</v>
          </cell>
          <cell r="D2479" t="str">
            <v>FRANCE</v>
          </cell>
          <cell r="E2479" t="str">
            <v>Y</v>
          </cell>
          <cell r="F2479" t="str">
            <v>Downgrade</v>
          </cell>
          <cell r="G2479">
            <v>37823</v>
          </cell>
          <cell r="H2479" t="str">
            <v>A+</v>
          </cell>
          <cell r="I2479" t="str">
            <v>Rating Outlook Stable</v>
          </cell>
        </row>
        <row r="2480">
          <cell r="A2480">
            <v>80361220</v>
          </cell>
          <cell r="B2480" t="str">
            <v>CASDEN - Banque Populaire</v>
          </cell>
          <cell r="C2480" t="str">
            <v>Banks</v>
          </cell>
          <cell r="D2480" t="str">
            <v>FRANCE</v>
          </cell>
          <cell r="E2480" t="str">
            <v>Y</v>
          </cell>
          <cell r="F2480" t="str">
            <v>Downgrade</v>
          </cell>
          <cell r="G2480">
            <v>37823</v>
          </cell>
          <cell r="H2480" t="str">
            <v>A+</v>
          </cell>
          <cell r="I2480" t="str">
            <v>Rating Outlook Stable</v>
          </cell>
        </row>
        <row r="2481">
          <cell r="A2481">
            <v>80361225</v>
          </cell>
          <cell r="B2481" t="str">
            <v>Caja Rural de Navarra</v>
          </cell>
          <cell r="C2481" t="str">
            <v>Banks</v>
          </cell>
          <cell r="D2481" t="str">
            <v>SPAIN</v>
          </cell>
          <cell r="E2481" t="str">
            <v>Y</v>
          </cell>
          <cell r="F2481" t="str">
            <v>Affirmed</v>
          </cell>
          <cell r="G2481">
            <v>37967</v>
          </cell>
          <cell r="H2481" t="str">
            <v>A-</v>
          </cell>
          <cell r="I2481" t="str">
            <v>Rating Outlook Stable</v>
          </cell>
        </row>
        <row r="2482">
          <cell r="A2482">
            <v>80361236</v>
          </cell>
          <cell r="B2482" t="str">
            <v>SEB BoLan</v>
          </cell>
          <cell r="C2482" t="str">
            <v>Banks</v>
          </cell>
          <cell r="D2482" t="str">
            <v>SWEDEN</v>
          </cell>
          <cell r="E2482" t="str">
            <v>Y</v>
          </cell>
          <cell r="F2482" t="str">
            <v>New Rating</v>
          </cell>
          <cell r="G2482">
            <v>37242</v>
          </cell>
          <cell r="H2482" t="str">
            <v>A+</v>
          </cell>
          <cell r="I2482" t="str">
            <v>Rating Outlook Stable</v>
          </cell>
        </row>
        <row r="2483">
          <cell r="A2483">
            <v>80361237</v>
          </cell>
          <cell r="B2483" t="str">
            <v>OAO Sibirtelecom</v>
          </cell>
          <cell r="C2483" t="str">
            <v>Corporates</v>
          </cell>
          <cell r="D2483" t="str">
            <v>RUSSIAN FEDERATION</v>
          </cell>
          <cell r="E2483" t="str">
            <v>Y</v>
          </cell>
          <cell r="F2483" t="str">
            <v>Affirmed</v>
          </cell>
          <cell r="G2483">
            <v>38075</v>
          </cell>
          <cell r="H2483" t="str">
            <v>B+</v>
          </cell>
          <cell r="I2483" t="str">
            <v>Rating Outlook Positive</v>
          </cell>
        </row>
        <row r="2484">
          <cell r="A2484">
            <v>80361239</v>
          </cell>
          <cell r="B2484" t="str">
            <v>mmO2 plc</v>
          </cell>
          <cell r="C2484" t="str">
            <v>Corporates</v>
          </cell>
          <cell r="D2484" t="str">
            <v>UNITED KINGDOM</v>
          </cell>
          <cell r="E2484" t="str">
            <v>Y</v>
          </cell>
          <cell r="F2484" t="str">
            <v>Affirmed</v>
          </cell>
          <cell r="G2484">
            <v>37813</v>
          </cell>
          <cell r="H2484" t="str">
            <v>BBB</v>
          </cell>
          <cell r="I2484" t="str">
            <v>Rating Outlook Positive</v>
          </cell>
        </row>
        <row r="2485">
          <cell r="A2485">
            <v>80361240</v>
          </cell>
          <cell r="B2485" t="str">
            <v>Mizuho Bank</v>
          </cell>
          <cell r="C2485" t="str">
            <v>Banks</v>
          </cell>
          <cell r="D2485" t="str">
            <v>JAPAN</v>
          </cell>
          <cell r="E2485" t="str">
            <v>Y</v>
          </cell>
          <cell r="F2485" t="str">
            <v>Affirmed</v>
          </cell>
          <cell r="G2485">
            <v>38091</v>
          </cell>
          <cell r="H2485" t="str">
            <v>BBB+</v>
          </cell>
          <cell r="I2485" t="str">
            <v>Rating Outlook Stable</v>
          </cell>
        </row>
        <row r="2486">
          <cell r="A2486">
            <v>80361241</v>
          </cell>
          <cell r="B2486" t="str">
            <v>Mizuho Corporate Bank</v>
          </cell>
          <cell r="C2486" t="str">
            <v>Banks</v>
          </cell>
          <cell r="D2486" t="str">
            <v>JAPAN</v>
          </cell>
          <cell r="E2486" t="str">
            <v>Y</v>
          </cell>
          <cell r="F2486" t="str">
            <v>Affirmed</v>
          </cell>
          <cell r="G2486">
            <v>38091</v>
          </cell>
          <cell r="H2486" t="str">
            <v>BBB+</v>
          </cell>
          <cell r="I2486" t="str">
            <v>Rating Outlook Stable</v>
          </cell>
        </row>
        <row r="2487">
          <cell r="A2487">
            <v>80361251</v>
          </cell>
          <cell r="B2487" t="str">
            <v>Interbank</v>
          </cell>
          <cell r="C2487" t="str">
            <v>Banks</v>
          </cell>
          <cell r="D2487" t="str">
            <v>PERU</v>
          </cell>
          <cell r="E2487" t="str">
            <v>Y</v>
          </cell>
          <cell r="F2487" t="str">
            <v>Affirmed</v>
          </cell>
          <cell r="G2487">
            <v>37917</v>
          </cell>
          <cell r="H2487" t="str">
            <v>BB-</v>
          </cell>
          <cell r="I2487" t="str">
            <v>Rating Outlook Stable</v>
          </cell>
        </row>
        <row r="2488">
          <cell r="A2488">
            <v>80361256</v>
          </cell>
          <cell r="B2488" t="str">
            <v>ThyssenKrupp AG</v>
          </cell>
          <cell r="C2488" t="str">
            <v>Corporates</v>
          </cell>
          <cell r="D2488" t="str">
            <v>GERMANY</v>
          </cell>
          <cell r="E2488" t="str">
            <v>Y</v>
          </cell>
          <cell r="F2488" t="str">
            <v>Affirmed</v>
          </cell>
          <cell r="G2488">
            <v>38044</v>
          </cell>
          <cell r="H2488" t="str">
            <v>BBB-</v>
          </cell>
          <cell r="I2488" t="str">
            <v>Rating Outlook Stable</v>
          </cell>
        </row>
        <row r="2489">
          <cell r="A2489">
            <v>80361259</v>
          </cell>
          <cell r="B2489" t="str">
            <v>OJSC Kazakhtelecom</v>
          </cell>
          <cell r="C2489" t="str">
            <v>Telecommunications</v>
          </cell>
          <cell r="D2489" t="str">
            <v>KAZAKHSTAN</v>
          </cell>
          <cell r="E2489" t="str">
            <v>Y</v>
          </cell>
          <cell r="F2489" t="str">
            <v>Affirmed</v>
          </cell>
          <cell r="G2489">
            <v>38162</v>
          </cell>
          <cell r="H2489" t="str">
            <v>BB</v>
          </cell>
          <cell r="I2489" t="str">
            <v>Rating Outlook Stable</v>
          </cell>
        </row>
        <row r="2490">
          <cell r="A2490">
            <v>80361268</v>
          </cell>
          <cell r="B2490" t="str">
            <v>Instituto Valenciano de Finanzas</v>
          </cell>
          <cell r="C2490" t="str">
            <v>Financial Institutions</v>
          </cell>
          <cell r="D2490" t="str">
            <v>SPAIN</v>
          </cell>
          <cell r="E2490" t="str">
            <v>Y</v>
          </cell>
          <cell r="F2490" t="str">
            <v>Affirmed</v>
          </cell>
          <cell r="G2490">
            <v>38070</v>
          </cell>
          <cell r="H2490" t="str">
            <v>AA-</v>
          </cell>
          <cell r="I2490" t="str">
            <v>Rating Outlook Negative</v>
          </cell>
        </row>
        <row r="2491">
          <cell r="A2491">
            <v>80361274</v>
          </cell>
          <cell r="B2491" t="str">
            <v>Investec Bank Limited</v>
          </cell>
          <cell r="C2491" t="str">
            <v>Banks</v>
          </cell>
          <cell r="D2491" t="str">
            <v>SOUTH AFRICA</v>
          </cell>
          <cell r="E2491" t="str">
            <v>Y</v>
          </cell>
          <cell r="F2491" t="str">
            <v>Upgrade</v>
          </cell>
          <cell r="G2491">
            <v>37743</v>
          </cell>
          <cell r="H2491" t="str">
            <v>BBB</v>
          </cell>
          <cell r="I2491" t="str">
            <v>Rating Outlook Stable</v>
          </cell>
        </row>
        <row r="2492">
          <cell r="A2492">
            <v>80361279</v>
          </cell>
          <cell r="B2492" t="str">
            <v>Royal &amp; Sun Alliance Insurance PLC</v>
          </cell>
          <cell r="C2492" t="str">
            <v>Insurance</v>
          </cell>
          <cell r="D2492" t="str">
            <v>UNITED KINGDOM</v>
          </cell>
          <cell r="E2492" t="str">
            <v>Y</v>
          </cell>
          <cell r="F2492" t="str">
            <v>Affirmed</v>
          </cell>
          <cell r="G2492">
            <v>37945</v>
          </cell>
          <cell r="H2492" t="str">
            <v>BB+</v>
          </cell>
          <cell r="I2492" t="str">
            <v>Rating Outlook Negative</v>
          </cell>
        </row>
        <row r="2493">
          <cell r="A2493">
            <v>80361283</v>
          </cell>
          <cell r="B2493" t="str">
            <v>P.T. Telekomunikasi Selular</v>
          </cell>
          <cell r="C2493" t="str">
            <v>Corporates</v>
          </cell>
          <cell r="D2493" t="str">
            <v>INDONESIA</v>
          </cell>
          <cell r="E2493" t="str">
            <v>Y</v>
          </cell>
          <cell r="F2493" t="str">
            <v>Affirmed</v>
          </cell>
          <cell r="G2493">
            <v>38096</v>
          </cell>
          <cell r="H2493" t="str">
            <v>B+</v>
          </cell>
          <cell r="I2493" t="str">
            <v>Rating Outlook Stable</v>
          </cell>
        </row>
        <row r="2494">
          <cell r="A2494">
            <v>80361286</v>
          </cell>
          <cell r="B2494" t="str">
            <v>Lafarge</v>
          </cell>
          <cell r="C2494" t="str">
            <v>Bank Loans</v>
          </cell>
          <cell r="D2494" t="str">
            <v>FRANCE</v>
          </cell>
          <cell r="E2494" t="str">
            <v>Y</v>
          </cell>
          <cell r="F2494" t="str">
            <v>New Rating</v>
          </cell>
          <cell r="G2494">
            <v>38250</v>
          </cell>
          <cell r="H2494" t="str">
            <v>BBB</v>
          </cell>
          <cell r="I2494" t="str">
            <v>Rating Outlook Stable</v>
          </cell>
        </row>
        <row r="2495">
          <cell r="A2495">
            <v>80361288</v>
          </cell>
          <cell r="B2495" t="str">
            <v>Compagnie de Saint-Gobain S.A.</v>
          </cell>
          <cell r="C2495" t="str">
            <v>Building Materials</v>
          </cell>
          <cell r="D2495" t="str">
            <v>FRANCE</v>
          </cell>
          <cell r="E2495" t="str">
            <v>Y</v>
          </cell>
          <cell r="F2495" t="str">
            <v>Affirmed</v>
          </cell>
          <cell r="G2495">
            <v>38054</v>
          </cell>
          <cell r="H2495" t="str">
            <v>A</v>
          </cell>
          <cell r="I2495" t="str">
            <v>Rating Outlook Stable</v>
          </cell>
        </row>
        <row r="2496">
          <cell r="A2496">
            <v>80361289</v>
          </cell>
          <cell r="B2496" t="str">
            <v>Fonterra Co-operative Group Limited</v>
          </cell>
          <cell r="C2496" t="str">
            <v>Corporates</v>
          </cell>
          <cell r="D2496" t="str">
            <v>NEW ZEALAND</v>
          </cell>
          <cell r="E2496" t="str">
            <v>Y</v>
          </cell>
          <cell r="F2496" t="str">
            <v>Affirmed</v>
          </cell>
          <cell r="G2496">
            <v>38008</v>
          </cell>
          <cell r="H2496" t="str">
            <v>AA-</v>
          </cell>
          <cell r="I2496" t="str">
            <v>Rating Outlook Stable</v>
          </cell>
        </row>
        <row r="2497">
          <cell r="A2497">
            <v>80361292</v>
          </cell>
          <cell r="B2497" t="str">
            <v>Munich Reinsurance Company</v>
          </cell>
          <cell r="C2497" t="str">
            <v>Insurance</v>
          </cell>
          <cell r="D2497" t="str">
            <v>GERMANY</v>
          </cell>
          <cell r="E2497" t="str">
            <v>Y</v>
          </cell>
          <cell r="F2497" t="str">
            <v>Affirmed</v>
          </cell>
          <cell r="G2497">
            <v>38225</v>
          </cell>
          <cell r="H2497" t="str">
            <v>AA</v>
          </cell>
          <cell r="I2497" t="str">
            <v>Rating Outlook Negative</v>
          </cell>
        </row>
        <row r="2498">
          <cell r="A2498">
            <v>80361294</v>
          </cell>
          <cell r="B2498" t="str">
            <v>Kommunalkredit Austria</v>
          </cell>
          <cell r="C2498" t="str">
            <v>Banks</v>
          </cell>
          <cell r="D2498" t="str">
            <v>AUSTRIA</v>
          </cell>
          <cell r="E2498" t="str">
            <v>Y</v>
          </cell>
          <cell r="F2498" t="str">
            <v>Affirmed</v>
          </cell>
          <cell r="G2498">
            <v>37795</v>
          </cell>
          <cell r="H2498" t="str">
            <v>AA-</v>
          </cell>
          <cell r="I2498" t="str">
            <v>Rating Outlook Stable</v>
          </cell>
        </row>
        <row r="2499">
          <cell r="A2499">
            <v>80361296</v>
          </cell>
          <cell r="B2499" t="str">
            <v>First American Bank of Kenya</v>
          </cell>
          <cell r="C2499" t="str">
            <v>Banks</v>
          </cell>
          <cell r="D2499" t="str">
            <v>KENYA</v>
          </cell>
          <cell r="E2499" t="str">
            <v>Y</v>
          </cell>
          <cell r="F2499" t="str">
            <v>Downgrade</v>
          </cell>
          <cell r="G2499">
            <v>38139</v>
          </cell>
          <cell r="H2499" t="str">
            <v>CCC+</v>
          </cell>
          <cell r="I2499" t="str">
            <v>Rating Outlook Stable</v>
          </cell>
        </row>
        <row r="2500">
          <cell r="A2500">
            <v>80361297</v>
          </cell>
          <cell r="B2500" t="str">
            <v>Latvijas Ekonomiska Komercbanka</v>
          </cell>
          <cell r="C2500" t="str">
            <v>Banks</v>
          </cell>
          <cell r="D2500" t="str">
            <v>LATVIA</v>
          </cell>
          <cell r="E2500" t="str">
            <v>Y</v>
          </cell>
          <cell r="F2500" t="str">
            <v>Affirmed</v>
          </cell>
          <cell r="G2500">
            <v>37978</v>
          </cell>
          <cell r="H2500" t="str">
            <v>B+</v>
          </cell>
          <cell r="I2500" t="str">
            <v>Rating Outlook Stable</v>
          </cell>
        </row>
        <row r="2501">
          <cell r="A2501">
            <v>80361299</v>
          </cell>
          <cell r="B2501" t="str">
            <v>Nestle SA</v>
          </cell>
          <cell r="C2501" t="str">
            <v>Corporates</v>
          </cell>
          <cell r="D2501" t="str">
            <v>SWITZERLAND</v>
          </cell>
          <cell r="E2501" t="str">
            <v>Y</v>
          </cell>
          <cell r="F2501" t="str">
            <v>Affirmed</v>
          </cell>
          <cell r="G2501">
            <v>37953</v>
          </cell>
          <cell r="H2501" t="str">
            <v>AAA</v>
          </cell>
          <cell r="I2501" t="str">
            <v>Rating Outlook Stable</v>
          </cell>
        </row>
        <row r="2502">
          <cell r="A2502">
            <v>80361300</v>
          </cell>
          <cell r="B2502" t="str">
            <v>LVMH Moet Hennessy-Louis Vuitton</v>
          </cell>
          <cell r="C2502" t="str">
            <v>Corporates</v>
          </cell>
          <cell r="D2502" t="str">
            <v>FRANCE</v>
          </cell>
          <cell r="E2502" t="str">
            <v>Y</v>
          </cell>
          <cell r="F2502" t="str">
            <v>Affirmed</v>
          </cell>
          <cell r="G2502">
            <v>37872</v>
          </cell>
          <cell r="H2502" t="str">
            <v>BBB</v>
          </cell>
          <cell r="I2502" t="str">
            <v>Rating Outlook Stable</v>
          </cell>
        </row>
        <row r="2503">
          <cell r="A2503">
            <v>80361303</v>
          </cell>
          <cell r="B2503" t="str">
            <v>Siauliu Bankas</v>
          </cell>
          <cell r="C2503" t="str">
            <v>Banks</v>
          </cell>
          <cell r="D2503" t="str">
            <v>LITHUANIA</v>
          </cell>
          <cell r="E2503" t="str">
            <v>Y</v>
          </cell>
          <cell r="F2503" t="str">
            <v>Revision Outlook</v>
          </cell>
          <cell r="G2503">
            <v>38002</v>
          </cell>
          <cell r="H2503" t="str">
            <v>B+</v>
          </cell>
          <cell r="I2503" t="str">
            <v>Rating Outlook Positive</v>
          </cell>
        </row>
        <row r="2504">
          <cell r="A2504">
            <v>80361304</v>
          </cell>
          <cell r="B2504" t="str">
            <v>Contact Energy Ltd.</v>
          </cell>
          <cell r="C2504" t="str">
            <v>Electric-Corporate</v>
          </cell>
          <cell r="D2504" t="str">
            <v>NEW ZEALAND</v>
          </cell>
          <cell r="E2504" t="str">
            <v>Y</v>
          </cell>
          <cell r="F2504" t="str">
            <v>Affirmed</v>
          </cell>
          <cell r="G2504">
            <v>38189</v>
          </cell>
          <cell r="H2504" t="str">
            <v>BBB+</v>
          </cell>
          <cell r="I2504" t="str">
            <v>Rating Outlook Stable</v>
          </cell>
        </row>
        <row r="2505">
          <cell r="A2505">
            <v>80361305</v>
          </cell>
          <cell r="B2505" t="str">
            <v>Deutsche Post AG (DPWN)</v>
          </cell>
          <cell r="C2505" t="str">
            <v>Corporates</v>
          </cell>
          <cell r="D2505" t="str">
            <v>GERMANY</v>
          </cell>
          <cell r="E2505" t="str">
            <v>Y</v>
          </cell>
          <cell r="F2505" t="str">
            <v>Affirmed</v>
          </cell>
          <cell r="G2505">
            <v>38189</v>
          </cell>
          <cell r="H2505" t="str">
            <v>A+</v>
          </cell>
          <cell r="I2505" t="str">
            <v>Rating Outlook Stable</v>
          </cell>
        </row>
        <row r="2506">
          <cell r="A2506">
            <v>80361308</v>
          </cell>
          <cell r="B2506" t="str">
            <v>Prudential Plc</v>
          </cell>
          <cell r="C2506" t="str">
            <v>Insurance</v>
          </cell>
          <cell r="D2506" t="str">
            <v>UNITED KINGDOM</v>
          </cell>
          <cell r="E2506" t="str">
            <v>Y</v>
          </cell>
          <cell r="F2506" t="str">
            <v>Affirmed</v>
          </cell>
          <cell r="G2506">
            <v>38182</v>
          </cell>
          <cell r="H2506" t="str">
            <v>AA-</v>
          </cell>
          <cell r="I2506" t="str">
            <v>Rating Outlook Stable</v>
          </cell>
        </row>
        <row r="2507">
          <cell r="A2507">
            <v>80361311</v>
          </cell>
          <cell r="B2507" t="str">
            <v>Rheinhyp-BRE Bank Hipoteczny SA</v>
          </cell>
          <cell r="C2507" t="str">
            <v>Banks</v>
          </cell>
          <cell r="D2507" t="str">
            <v>POLAND</v>
          </cell>
          <cell r="E2507" t="str">
            <v>Y</v>
          </cell>
          <cell r="F2507" t="str">
            <v>Affirmed</v>
          </cell>
          <cell r="G2507">
            <v>38119</v>
          </cell>
          <cell r="H2507" t="str">
            <v>BBB+</v>
          </cell>
          <cell r="I2507" t="str">
            <v>Rating Outlook Positive</v>
          </cell>
        </row>
        <row r="2508">
          <cell r="A2508">
            <v>80361312</v>
          </cell>
          <cell r="B2508" t="str">
            <v>Banque Invik</v>
          </cell>
          <cell r="C2508" t="str">
            <v>Banks</v>
          </cell>
          <cell r="D2508" t="str">
            <v>LUXEMBOURG</v>
          </cell>
          <cell r="E2508" t="str">
            <v>N</v>
          </cell>
          <cell r="F2508" t="str">
            <v>Affirmed</v>
          </cell>
          <cell r="G2508">
            <v>37397</v>
          </cell>
          <cell r="H2508" t="str">
            <v>AAA</v>
          </cell>
          <cell r="I2508" t="str">
            <v>Rating Outlook Stable</v>
          </cell>
        </row>
        <row r="2509">
          <cell r="A2509">
            <v>80361314</v>
          </cell>
          <cell r="B2509" t="str">
            <v>Telecom Corporation of New Zealand Ltd</v>
          </cell>
          <cell r="C2509" t="str">
            <v>Corporates</v>
          </cell>
          <cell r="D2509" t="str">
            <v>NEW ZEALAND</v>
          </cell>
          <cell r="E2509" t="str">
            <v>Y</v>
          </cell>
          <cell r="F2509" t="str">
            <v>Affirmed</v>
          </cell>
          <cell r="G2509">
            <v>38027</v>
          </cell>
          <cell r="H2509" t="str">
            <v>A</v>
          </cell>
          <cell r="I2509" t="str">
            <v>Rating Outlook Stable</v>
          </cell>
        </row>
        <row r="2510">
          <cell r="A2510">
            <v>80361317</v>
          </cell>
          <cell r="B2510" t="str">
            <v>AVIVA plc</v>
          </cell>
          <cell r="C2510" t="str">
            <v>Insurance</v>
          </cell>
          <cell r="D2510" t="str">
            <v>UNITED KINGDOM</v>
          </cell>
          <cell r="E2510" t="str">
            <v>Y</v>
          </cell>
          <cell r="F2510" t="str">
            <v>Affirmed</v>
          </cell>
          <cell r="G2510">
            <v>37834</v>
          </cell>
          <cell r="H2510" t="str">
            <v>A+</v>
          </cell>
          <cell r="I2510" t="str">
            <v>Rating Outlook Stable</v>
          </cell>
        </row>
        <row r="2511">
          <cell r="A2511">
            <v>80361319</v>
          </cell>
          <cell r="B2511" t="str">
            <v>Royal Philips Electronics</v>
          </cell>
          <cell r="C2511" t="str">
            <v>Corporates</v>
          </cell>
          <cell r="D2511" t="str">
            <v>NETHERLANDS</v>
          </cell>
          <cell r="E2511" t="str">
            <v>Y</v>
          </cell>
          <cell r="F2511" t="str">
            <v>Affirmed</v>
          </cell>
          <cell r="G2511">
            <v>37676</v>
          </cell>
          <cell r="H2511" t="str">
            <v>BBB+</v>
          </cell>
          <cell r="I2511" t="str">
            <v>Rating Outlook Stable</v>
          </cell>
        </row>
        <row r="2512">
          <cell r="A2512">
            <v>80361320</v>
          </cell>
          <cell r="B2512" t="str">
            <v>Banco Popolare di Verona e Novara</v>
          </cell>
          <cell r="C2512" t="str">
            <v>Banks</v>
          </cell>
          <cell r="D2512" t="str">
            <v>ITALY</v>
          </cell>
          <cell r="E2512" t="str">
            <v>Y</v>
          </cell>
          <cell r="F2512" t="str">
            <v>Affirmed</v>
          </cell>
          <cell r="G2512">
            <v>37907</v>
          </cell>
          <cell r="H2512" t="str">
            <v>A</v>
          </cell>
          <cell r="I2512" t="str">
            <v>Rating Outlook Positive</v>
          </cell>
        </row>
        <row r="2513">
          <cell r="A2513">
            <v>80361321</v>
          </cell>
          <cell r="B2513" t="str">
            <v>Banif - Banco Internacional do Funchal</v>
          </cell>
          <cell r="C2513" t="str">
            <v>Banks</v>
          </cell>
          <cell r="D2513" t="str">
            <v>PORTUGAL</v>
          </cell>
          <cell r="E2513" t="str">
            <v>Y</v>
          </cell>
          <cell r="F2513" t="str">
            <v>Affirmed</v>
          </cell>
          <cell r="G2513">
            <v>38076</v>
          </cell>
          <cell r="H2513" t="str">
            <v>BBB+</v>
          </cell>
          <cell r="I2513" t="str">
            <v>Rating Outlook Stable</v>
          </cell>
        </row>
        <row r="2514">
          <cell r="A2514">
            <v>80361322</v>
          </cell>
          <cell r="B2514" t="str">
            <v>Development Bank of Kazakhstan</v>
          </cell>
          <cell r="C2514" t="str">
            <v>Banks</v>
          </cell>
          <cell r="D2514" t="str">
            <v>KAZAKHSTAN</v>
          </cell>
          <cell r="E2514" t="str">
            <v>Y</v>
          </cell>
          <cell r="F2514" t="str">
            <v>Revision Outlook</v>
          </cell>
          <cell r="G2514">
            <v>37945</v>
          </cell>
          <cell r="H2514" t="str">
            <v>BB+</v>
          </cell>
          <cell r="I2514" t="str">
            <v>Rating Outlook Positive</v>
          </cell>
        </row>
        <row r="2515">
          <cell r="A2515">
            <v>80361323</v>
          </cell>
          <cell r="B2515" t="str">
            <v>Commonwealth Bank of Australia (Guaranteed)</v>
          </cell>
          <cell r="C2515" t="str">
            <v>Banks</v>
          </cell>
          <cell r="D2515" t="str">
            <v>AUSTRALIA</v>
          </cell>
          <cell r="E2515" t="str">
            <v>Y</v>
          </cell>
          <cell r="F2515" t="str">
            <v>Upgrade</v>
          </cell>
          <cell r="G2515">
            <v>37655</v>
          </cell>
          <cell r="H2515" t="str">
            <v>AA+</v>
          </cell>
          <cell r="I2515" t="str">
            <v>Rating Outlook Stable</v>
          </cell>
        </row>
        <row r="2516">
          <cell r="A2516">
            <v>80361324</v>
          </cell>
          <cell r="B2516" t="str">
            <v>Banco Itau BBA S.A.</v>
          </cell>
          <cell r="C2516" t="str">
            <v>Banks</v>
          </cell>
          <cell r="D2516" t="str">
            <v>BRAZIL</v>
          </cell>
          <cell r="E2516" t="str">
            <v>Y</v>
          </cell>
          <cell r="F2516" t="str">
            <v>Upgrade</v>
          </cell>
          <cell r="G2516">
            <v>38259</v>
          </cell>
          <cell r="H2516" t="str">
            <v>BB-</v>
          </cell>
          <cell r="I2516" t="str">
            <v>Rating Outlook Stable</v>
          </cell>
        </row>
        <row r="2517">
          <cell r="A2517">
            <v>80361325</v>
          </cell>
          <cell r="B2517" t="str">
            <v>Bank of China</v>
          </cell>
          <cell r="C2517" t="str">
            <v>Banks</v>
          </cell>
          <cell r="D2517" t="str">
            <v>CHINA</v>
          </cell>
          <cell r="E2517" t="str">
            <v>Y</v>
          </cell>
          <cell r="F2517" t="str">
            <v>Affirmed</v>
          </cell>
          <cell r="G2517">
            <v>38092</v>
          </cell>
          <cell r="H2517" t="str">
            <v>BBB+</v>
          </cell>
          <cell r="I2517" t="str">
            <v>Rating Outlook Stable</v>
          </cell>
        </row>
        <row r="2518">
          <cell r="A2518">
            <v>80361334</v>
          </cell>
          <cell r="B2518" t="str">
            <v>Commercial Bank of Oman</v>
          </cell>
          <cell r="C2518" t="str">
            <v>Banks</v>
          </cell>
          <cell r="D2518" t="str">
            <v>OMAN</v>
          </cell>
          <cell r="E2518" t="str">
            <v>N</v>
          </cell>
          <cell r="F2518" t="str">
            <v>Withdrawn</v>
          </cell>
          <cell r="G2518">
            <v>37070</v>
          </cell>
          <cell r="H2518" t="str">
            <v>NR</v>
          </cell>
          <cell r="I2518" t="str">
            <v>Rating Outlook Stable</v>
          </cell>
        </row>
        <row r="2519">
          <cell r="A2519">
            <v>80361335</v>
          </cell>
          <cell r="B2519" t="str">
            <v>Misr Iran Development Bank</v>
          </cell>
          <cell r="C2519" t="str">
            <v>Banks</v>
          </cell>
          <cell r="D2519" t="str">
            <v>EGYPT</v>
          </cell>
          <cell r="E2519" t="str">
            <v>N</v>
          </cell>
          <cell r="F2519" t="str">
            <v>Withdrawn</v>
          </cell>
          <cell r="G2519">
            <v>37683</v>
          </cell>
          <cell r="H2519" t="str">
            <v>NR</v>
          </cell>
          <cell r="I2519" t="str">
            <v>Not on Rating Watch</v>
          </cell>
        </row>
        <row r="2520">
          <cell r="A2520">
            <v>80361336</v>
          </cell>
          <cell r="B2520" t="str">
            <v>Alexandria National Iron &amp; Steel</v>
          </cell>
          <cell r="C2520" t="str">
            <v>Metals &amp; Mining</v>
          </cell>
          <cell r="D2520" t="str">
            <v>EGYPT</v>
          </cell>
          <cell r="E2520" t="str">
            <v>N</v>
          </cell>
          <cell r="F2520" t="str">
            <v>Withdrawn</v>
          </cell>
          <cell r="G2520">
            <v>37663</v>
          </cell>
          <cell r="H2520" t="str">
            <v>NR</v>
          </cell>
          <cell r="I2520" t="str">
            <v>Rating Watch Off</v>
          </cell>
        </row>
        <row r="2521">
          <cell r="A2521">
            <v>80361339</v>
          </cell>
          <cell r="B2521" t="str">
            <v>AB Electrolux</v>
          </cell>
          <cell r="C2521" t="str">
            <v>Capital Goods</v>
          </cell>
          <cell r="D2521" t="str">
            <v>SWEDEN</v>
          </cell>
          <cell r="E2521" t="str">
            <v>Y</v>
          </cell>
          <cell r="F2521" t="str">
            <v>Affirmed</v>
          </cell>
          <cell r="G2521">
            <v>37915</v>
          </cell>
          <cell r="H2521" t="str">
            <v>BBB+</v>
          </cell>
          <cell r="I2521" t="str">
            <v>Rating Outlook Stable</v>
          </cell>
        </row>
        <row r="2522">
          <cell r="A2522">
            <v>80361340</v>
          </cell>
          <cell r="B2522" t="str">
            <v>BPT</v>
          </cell>
          <cell r="C2522" t="str">
            <v>Property/Real Estate</v>
          </cell>
          <cell r="D2522" t="str">
            <v>UNITED KINGDOM</v>
          </cell>
          <cell r="E2522" t="str">
            <v>N</v>
          </cell>
          <cell r="F2522" t="str">
            <v>Withdrawn</v>
          </cell>
          <cell r="G2522">
            <v>37264</v>
          </cell>
          <cell r="H2522" t="str">
            <v>NR</v>
          </cell>
          <cell r="I2522" t="str">
            <v>Not on Rating Watch</v>
          </cell>
        </row>
        <row r="2523">
          <cell r="A2523">
            <v>80361341</v>
          </cell>
          <cell r="B2523" t="str">
            <v>Punjab National Bank</v>
          </cell>
          <cell r="C2523" t="str">
            <v>Banks</v>
          </cell>
          <cell r="D2523" t="str">
            <v>INDIA</v>
          </cell>
          <cell r="E2523" t="str">
            <v>Y</v>
          </cell>
          <cell r="F2523" t="str">
            <v>Withdrawn</v>
          </cell>
          <cell r="G2523">
            <v>37208</v>
          </cell>
          <cell r="H2523" t="str">
            <v>NR</v>
          </cell>
          <cell r="I2523" t="str">
            <v>Not on Rating Watch</v>
          </cell>
        </row>
        <row r="2524">
          <cell r="A2524">
            <v>80361344</v>
          </cell>
          <cell r="B2524" t="str">
            <v>NOMOS-BANK</v>
          </cell>
          <cell r="C2524" t="str">
            <v>Banks</v>
          </cell>
          <cell r="D2524" t="str">
            <v>RUSSIAN FEDERATION</v>
          </cell>
          <cell r="E2524" t="str">
            <v>Y</v>
          </cell>
          <cell r="F2524" t="str">
            <v>Affirmed</v>
          </cell>
          <cell r="G2524">
            <v>37946</v>
          </cell>
          <cell r="H2524" t="str">
            <v>B</v>
          </cell>
          <cell r="I2524" t="str">
            <v>Rating Outlook Stable</v>
          </cell>
        </row>
        <row r="2525">
          <cell r="A2525">
            <v>80361345</v>
          </cell>
          <cell r="B2525" t="str">
            <v>Caja de Ahorros y Monte de Piedad del Circulo Catolico de Obreros de Burgos</v>
          </cell>
          <cell r="C2525" t="str">
            <v>Banks</v>
          </cell>
          <cell r="D2525" t="str">
            <v>SPAIN</v>
          </cell>
          <cell r="E2525" t="str">
            <v>Y</v>
          </cell>
          <cell r="F2525" t="str">
            <v>Affirmed</v>
          </cell>
          <cell r="G2525">
            <v>37978</v>
          </cell>
          <cell r="H2525" t="str">
            <v>A-</v>
          </cell>
          <cell r="I2525" t="str">
            <v>Rating Outlook Stable</v>
          </cell>
        </row>
        <row r="2526">
          <cell r="A2526">
            <v>80361348</v>
          </cell>
          <cell r="B2526" t="str">
            <v>Turkcell</v>
          </cell>
          <cell r="C2526" t="str">
            <v>Telecommunications</v>
          </cell>
          <cell r="D2526" t="str">
            <v>TURKEY</v>
          </cell>
          <cell r="E2526" t="str">
            <v>Y</v>
          </cell>
          <cell r="F2526" t="str">
            <v>Upgrade</v>
          </cell>
          <cell r="G2526">
            <v>38033</v>
          </cell>
          <cell r="H2526" t="str">
            <v>B+</v>
          </cell>
          <cell r="I2526" t="str">
            <v>Rating Outlook Stable</v>
          </cell>
        </row>
        <row r="2527">
          <cell r="A2527">
            <v>80361350</v>
          </cell>
          <cell r="B2527" t="str">
            <v>Bank Mandiri</v>
          </cell>
          <cell r="C2527" t="str">
            <v>Banks</v>
          </cell>
          <cell r="D2527" t="str">
            <v>INDONESIA</v>
          </cell>
          <cell r="E2527" t="str">
            <v>Y</v>
          </cell>
          <cell r="F2527" t="str">
            <v>Upgrade</v>
          </cell>
          <cell r="G2527">
            <v>37951</v>
          </cell>
          <cell r="H2527" t="str">
            <v>B+</v>
          </cell>
          <cell r="I2527" t="str">
            <v>Rating Outlook Stable</v>
          </cell>
        </row>
        <row r="2528">
          <cell r="A2528">
            <v>80361367</v>
          </cell>
          <cell r="B2528" t="str">
            <v>DSL Bank (Aquired by Deutsche Postbank)</v>
          </cell>
          <cell r="C2528" t="str">
            <v>Banks</v>
          </cell>
          <cell r="D2528" t="str">
            <v>GERMANY</v>
          </cell>
          <cell r="E2528" t="str">
            <v>Y</v>
          </cell>
          <cell r="F2528" t="str">
            <v>Affirmed</v>
          </cell>
          <cell r="G2528">
            <v>38169</v>
          </cell>
          <cell r="H2528" t="str">
            <v>AA</v>
          </cell>
          <cell r="I2528" t="str">
            <v>Rating Outlook Stable</v>
          </cell>
        </row>
        <row r="2529">
          <cell r="A2529">
            <v>80361372</v>
          </cell>
          <cell r="B2529" t="str">
            <v>Abbott Laboratories</v>
          </cell>
          <cell r="C2529" t="str">
            <v>Health Care</v>
          </cell>
          <cell r="D2529" t="str">
            <v>UNITED STATES</v>
          </cell>
          <cell r="E2529" t="str">
            <v>Y</v>
          </cell>
          <cell r="F2529" t="str">
            <v>Affirmed</v>
          </cell>
          <cell r="G2529">
            <v>37802</v>
          </cell>
          <cell r="H2529" t="str">
            <v>AA-</v>
          </cell>
          <cell r="I2529" t="str">
            <v>Rating Outlook Stable</v>
          </cell>
        </row>
        <row r="2530">
          <cell r="A2530">
            <v>80361387</v>
          </cell>
          <cell r="B2530" t="str">
            <v>AMR Corporation</v>
          </cell>
          <cell r="C2530" t="str">
            <v>Corporates</v>
          </cell>
          <cell r="D2530" t="str">
            <v>UNITED STATES</v>
          </cell>
          <cell r="E2530" t="str">
            <v>Y</v>
          </cell>
          <cell r="F2530" t="str">
            <v>Affirmed</v>
          </cell>
          <cell r="G2530">
            <v>38013</v>
          </cell>
          <cell r="H2530" t="str">
            <v>CCC+</v>
          </cell>
          <cell r="I2530" t="str">
            <v>Rating Outlook Stable</v>
          </cell>
        </row>
        <row r="2531">
          <cell r="A2531">
            <v>80361388</v>
          </cell>
          <cell r="B2531" t="str">
            <v>American Airlines, Inc.</v>
          </cell>
          <cell r="C2531" t="str">
            <v>Corporates</v>
          </cell>
          <cell r="D2531" t="str">
            <v>UNITED STATES</v>
          </cell>
          <cell r="E2531" t="str">
            <v>Y</v>
          </cell>
          <cell r="F2531" t="str">
            <v>Affirmed</v>
          </cell>
          <cell r="G2531">
            <v>38013</v>
          </cell>
          <cell r="H2531" t="str">
            <v>CCC+</v>
          </cell>
          <cell r="I2531" t="str">
            <v>Rating Outlook Stable</v>
          </cell>
        </row>
        <row r="2532">
          <cell r="A2532">
            <v>80361419</v>
          </cell>
          <cell r="B2532" t="str">
            <v>Bristol-Myers Squibb Company</v>
          </cell>
          <cell r="C2532" t="str">
            <v>Health Care</v>
          </cell>
          <cell r="D2532" t="str">
            <v>UNITED STATES</v>
          </cell>
          <cell r="E2532" t="str">
            <v>Y</v>
          </cell>
          <cell r="F2532" t="str">
            <v>New Rating</v>
          </cell>
          <cell r="G2532">
            <v>38259</v>
          </cell>
          <cell r="H2532" t="str">
            <v>A+</v>
          </cell>
          <cell r="I2532" t="str">
            <v>Rating Outlook Negative</v>
          </cell>
        </row>
        <row r="2533">
          <cell r="A2533">
            <v>80361421</v>
          </cell>
          <cell r="B2533" t="str">
            <v>Beneficial Corporation</v>
          </cell>
          <cell r="C2533" t="str">
            <v>Banks</v>
          </cell>
          <cell r="D2533" t="str">
            <v>UNITED STATES</v>
          </cell>
          <cell r="E2533" t="str">
            <v>Y</v>
          </cell>
          <cell r="F2533" t="str">
            <v>Downgrade</v>
          </cell>
          <cell r="G2533">
            <v>37711</v>
          </cell>
          <cell r="H2533" t="str">
            <v>A</v>
          </cell>
          <cell r="I2533" t="str">
            <v>Rating Outlook Stable</v>
          </cell>
        </row>
        <row r="2534">
          <cell r="A2534">
            <v>80361425</v>
          </cell>
          <cell r="B2534" t="str">
            <v>Baroid Corporation</v>
          </cell>
          <cell r="C2534" t="str">
            <v>Corporates</v>
          </cell>
          <cell r="D2534" t="str">
            <v>UNITED STATES</v>
          </cell>
          <cell r="E2534" t="str">
            <v>Y</v>
          </cell>
          <cell r="F2534" t="str">
            <v>Upgrade</v>
          </cell>
          <cell r="G2534">
            <v>35286</v>
          </cell>
          <cell r="H2534" t="str">
            <v>A+</v>
          </cell>
        </row>
        <row r="2535">
          <cell r="A2535">
            <v>80361431</v>
          </cell>
          <cell r="B2535" t="str">
            <v>Capital Cities/ABC, Inc.</v>
          </cell>
          <cell r="C2535" t="str">
            <v>Corporates</v>
          </cell>
          <cell r="D2535" t="str">
            <v>UNITED STATES</v>
          </cell>
          <cell r="E2535" t="str">
            <v>Y</v>
          </cell>
          <cell r="F2535" t="str">
            <v>Downgrade</v>
          </cell>
          <cell r="G2535">
            <v>35080</v>
          </cell>
          <cell r="H2535" t="str">
            <v>A</v>
          </cell>
        </row>
        <row r="2536">
          <cell r="A2536">
            <v>80361453</v>
          </cell>
          <cell r="B2536" t="str">
            <v>CSC Enterprises</v>
          </cell>
          <cell r="C2536" t="str">
            <v>Corporates</v>
          </cell>
          <cell r="D2536" t="str">
            <v>UNITED STATES</v>
          </cell>
          <cell r="E2536" t="str">
            <v>Y</v>
          </cell>
          <cell r="F2536" t="str">
            <v>New Rating</v>
          </cell>
          <cell r="G2536">
            <v>34425</v>
          </cell>
          <cell r="H2536" t="str">
            <v>A+</v>
          </cell>
        </row>
        <row r="2537">
          <cell r="A2537">
            <v>80361461</v>
          </cell>
          <cell r="B2537" t="str">
            <v>Delta Air Lines</v>
          </cell>
          <cell r="C2537" t="str">
            <v>Corporates</v>
          </cell>
          <cell r="D2537" t="str">
            <v>UNITED STATES</v>
          </cell>
          <cell r="E2537" t="str">
            <v>Y</v>
          </cell>
          <cell r="F2537" t="str">
            <v>Downgrade</v>
          </cell>
          <cell r="G2537">
            <v>38246</v>
          </cell>
          <cell r="H2537" t="str">
            <v>C</v>
          </cell>
        </row>
        <row r="2538">
          <cell r="A2538">
            <v>80361462</v>
          </cell>
          <cell r="B2538" t="str">
            <v>E.I. duPont de Nemours and Company</v>
          </cell>
          <cell r="C2538" t="str">
            <v>Chemicals</v>
          </cell>
          <cell r="D2538" t="str">
            <v>UNITED STATES</v>
          </cell>
          <cell r="E2538" t="str">
            <v>Y</v>
          </cell>
          <cell r="F2538" t="str">
            <v>New Rating</v>
          </cell>
          <cell r="G2538">
            <v>38259</v>
          </cell>
          <cell r="H2538" t="str">
            <v>AA-</v>
          </cell>
          <cell r="I2538" t="str">
            <v>Rating Outlook Stable</v>
          </cell>
        </row>
        <row r="2539">
          <cell r="A2539">
            <v>80361473</v>
          </cell>
          <cell r="B2539" t="str">
            <v>Clark Credit Corp.</v>
          </cell>
          <cell r="C2539" t="str">
            <v>Banks</v>
          </cell>
          <cell r="D2539" t="str">
            <v>UNITED STATES</v>
          </cell>
          <cell r="E2539" t="str">
            <v>Y</v>
          </cell>
          <cell r="F2539" t="str">
            <v>Upgrade</v>
          </cell>
          <cell r="G2539">
            <v>33662</v>
          </cell>
          <cell r="H2539" t="str">
            <v>AA-</v>
          </cell>
          <cell r="I2539" t="str">
            <v>Rating Outlook Stable</v>
          </cell>
        </row>
        <row r="2540">
          <cell r="A2540">
            <v>80361521</v>
          </cell>
          <cell r="B2540" t="str">
            <v>Hovnanian Enterprises, Inc.</v>
          </cell>
          <cell r="C2540" t="str">
            <v>Homebuilding</v>
          </cell>
          <cell r="D2540" t="str">
            <v>UNITED STATES</v>
          </cell>
          <cell r="E2540" t="str">
            <v>Y</v>
          </cell>
          <cell r="F2540" t="str">
            <v>New Rating</v>
          </cell>
          <cell r="G2540">
            <v>37896</v>
          </cell>
          <cell r="H2540" t="str">
            <v>BB+</v>
          </cell>
          <cell r="I2540" t="str">
            <v>Rating Outlook Stable</v>
          </cell>
        </row>
        <row r="2541">
          <cell r="A2541">
            <v>80361530</v>
          </cell>
          <cell r="B2541" t="str">
            <v>publish No</v>
          </cell>
          <cell r="C2541" t="str">
            <v>Corporates</v>
          </cell>
          <cell r="D2541" t="str">
            <v>UNITED STATES</v>
          </cell>
          <cell r="E2541" t="str">
            <v>N</v>
          </cell>
          <cell r="F2541" t="str">
            <v>Upgrade</v>
          </cell>
          <cell r="G2541">
            <v>34809</v>
          </cell>
          <cell r="H2541" t="str">
            <v>A+</v>
          </cell>
        </row>
        <row r="2542">
          <cell r="A2542">
            <v>80361535</v>
          </cell>
          <cell r="B2542" t="str">
            <v>International Paper Company</v>
          </cell>
          <cell r="C2542" t="str">
            <v>Corporates</v>
          </cell>
          <cell r="D2542" t="str">
            <v>UNITED STATES</v>
          </cell>
          <cell r="E2542" t="str">
            <v>Y</v>
          </cell>
          <cell r="F2542" t="str">
            <v>Affirmed</v>
          </cell>
          <cell r="G2542">
            <v>38154</v>
          </cell>
          <cell r="H2542" t="str">
            <v>BBB</v>
          </cell>
          <cell r="I2542" t="str">
            <v>Rating Outlook Stable</v>
          </cell>
        </row>
        <row r="2543">
          <cell r="A2543">
            <v>80361541</v>
          </cell>
          <cell r="B2543" t="str">
            <v>Kellogg Company</v>
          </cell>
          <cell r="C2543" t="str">
            <v>Corporates</v>
          </cell>
          <cell r="D2543" t="str">
            <v>UNITED STATES</v>
          </cell>
          <cell r="E2543" t="str">
            <v>Y</v>
          </cell>
          <cell r="F2543" t="str">
            <v>New Rating</v>
          </cell>
          <cell r="G2543">
            <v>37916</v>
          </cell>
          <cell r="H2543" t="str">
            <v>BBB+</v>
          </cell>
          <cell r="I2543" t="str">
            <v>Rating Outlook Stable</v>
          </cell>
        </row>
        <row r="2544">
          <cell r="A2544">
            <v>80361542</v>
          </cell>
          <cell r="B2544" t="str">
            <v>Kemper Corporation</v>
          </cell>
          <cell r="C2544" t="str">
            <v>Financial Institutions</v>
          </cell>
          <cell r="D2544" t="str">
            <v>UNITED STATES</v>
          </cell>
          <cell r="E2544" t="str">
            <v>N</v>
          </cell>
          <cell r="F2544" t="str">
            <v>Withdrawn</v>
          </cell>
          <cell r="G2544">
            <v>36677</v>
          </cell>
          <cell r="H2544" t="str">
            <v>NR</v>
          </cell>
        </row>
        <row r="2545">
          <cell r="A2545">
            <v>80361568</v>
          </cell>
          <cell r="B2545" t="str">
            <v>Mercury Finance Company</v>
          </cell>
          <cell r="C2545" t="str">
            <v>Financial Institutions</v>
          </cell>
          <cell r="D2545" t="str">
            <v>UNITED STATES</v>
          </cell>
          <cell r="E2545" t="str">
            <v>N</v>
          </cell>
          <cell r="F2545" t="str">
            <v>New Rating</v>
          </cell>
          <cell r="G2545">
            <v>35461</v>
          </cell>
          <cell r="H2545" t="str">
            <v>D</v>
          </cell>
        </row>
        <row r="2546">
          <cell r="A2546">
            <v>80361592</v>
          </cell>
          <cell r="B2546" t="str">
            <v>Merck &amp; Co., Inc.</v>
          </cell>
          <cell r="C2546" t="str">
            <v>Health Care</v>
          </cell>
          <cell r="D2546" t="str">
            <v>UNITED STATES</v>
          </cell>
          <cell r="E2546" t="str">
            <v>Y</v>
          </cell>
          <cell r="F2546" t="str">
            <v>New Rating</v>
          </cell>
          <cell r="G2546">
            <v>37974</v>
          </cell>
          <cell r="H2546" t="str">
            <v>AAA</v>
          </cell>
          <cell r="I2546" t="str">
            <v>Rating Outlook Stable</v>
          </cell>
        </row>
        <row r="2547">
          <cell r="A2547">
            <v>80361630</v>
          </cell>
          <cell r="B2547" t="str">
            <v>Pfizer Inc.</v>
          </cell>
          <cell r="C2547" t="str">
            <v>Bank Loans</v>
          </cell>
          <cell r="D2547" t="str">
            <v>UNITED STATES</v>
          </cell>
          <cell r="E2547" t="str">
            <v>Y</v>
          </cell>
          <cell r="F2547" t="str">
            <v>New Rating</v>
          </cell>
          <cell r="G2547">
            <v>38168</v>
          </cell>
          <cell r="H2547" t="str">
            <v>AAA</v>
          </cell>
          <cell r="I2547" t="str">
            <v>Rating Outlook Stable</v>
          </cell>
        </row>
        <row r="2548">
          <cell r="A2548">
            <v>80361681</v>
          </cell>
          <cell r="B2548" t="str">
            <v>Safeway Inc.</v>
          </cell>
          <cell r="C2548" t="str">
            <v>Food Retailing</v>
          </cell>
          <cell r="D2548" t="str">
            <v>UNITED STATES</v>
          </cell>
          <cell r="E2548" t="str">
            <v>Y</v>
          </cell>
          <cell r="F2548" t="str">
            <v>Affirmed</v>
          </cell>
          <cell r="G2548">
            <v>38133</v>
          </cell>
          <cell r="H2548" t="str">
            <v>BBB</v>
          </cell>
          <cell r="I2548" t="str">
            <v>Rating Outlook Negative</v>
          </cell>
        </row>
        <row r="2549">
          <cell r="A2549">
            <v>80361705</v>
          </cell>
          <cell r="B2549" t="str">
            <v>Unisys Finance Corporation</v>
          </cell>
          <cell r="C2549" t="str">
            <v>Corporates</v>
          </cell>
          <cell r="D2549" t="str">
            <v>UNITED STATES</v>
          </cell>
          <cell r="E2549" t="str">
            <v>Y</v>
          </cell>
          <cell r="F2549" t="str">
            <v>Upgrade</v>
          </cell>
          <cell r="G2549">
            <v>34162</v>
          </cell>
          <cell r="H2549" t="str">
            <v>BB</v>
          </cell>
        </row>
        <row r="2550">
          <cell r="A2550">
            <v>80361709</v>
          </cell>
          <cell r="B2550" t="str">
            <v>Union Carbide Corporation</v>
          </cell>
          <cell r="C2550" t="str">
            <v>Corporates</v>
          </cell>
          <cell r="D2550" t="str">
            <v>UNITED STATES</v>
          </cell>
          <cell r="E2550" t="str">
            <v>Y</v>
          </cell>
          <cell r="F2550" t="str">
            <v>Affirmed</v>
          </cell>
          <cell r="G2550">
            <v>38219</v>
          </cell>
          <cell r="H2550" t="str">
            <v>A-</v>
          </cell>
          <cell r="I2550" t="str">
            <v>Rating Outlook Negative</v>
          </cell>
        </row>
        <row r="2551">
          <cell r="A2551">
            <v>80361716</v>
          </cell>
          <cell r="B2551" t="str">
            <v>United Technologies Corporation</v>
          </cell>
          <cell r="C2551" t="str">
            <v>Corporates</v>
          </cell>
          <cell r="D2551" t="str">
            <v>UNITED STATES</v>
          </cell>
          <cell r="E2551" t="str">
            <v>Y</v>
          </cell>
          <cell r="F2551" t="str">
            <v>New Rating</v>
          </cell>
          <cell r="G2551">
            <v>37992</v>
          </cell>
          <cell r="H2551" t="str">
            <v>A+</v>
          </cell>
          <cell r="I2551" t="str">
            <v>Rating Outlook Stable</v>
          </cell>
        </row>
        <row r="2552">
          <cell r="A2552">
            <v>80361718</v>
          </cell>
          <cell r="B2552" t="str">
            <v>Valcor, Inc.</v>
          </cell>
          <cell r="C2552" t="str">
            <v>Corporates</v>
          </cell>
          <cell r="D2552" t="str">
            <v>UNITED STATES</v>
          </cell>
          <cell r="E2552" t="str">
            <v>N</v>
          </cell>
          <cell r="F2552" t="str">
            <v>Withdrawn</v>
          </cell>
          <cell r="G2552">
            <v>37775</v>
          </cell>
          <cell r="H2552" t="str">
            <v>NR</v>
          </cell>
        </row>
        <row r="2553">
          <cell r="A2553">
            <v>80361728</v>
          </cell>
          <cell r="B2553" t="str">
            <v>Western National Corporation</v>
          </cell>
          <cell r="C2553" t="str">
            <v>Financial Institutions</v>
          </cell>
          <cell r="D2553" t="str">
            <v>UNITED STATES</v>
          </cell>
          <cell r="E2553" t="str">
            <v>Y</v>
          </cell>
          <cell r="F2553" t="str">
            <v>Affirmed</v>
          </cell>
          <cell r="G2553">
            <v>37760</v>
          </cell>
          <cell r="H2553" t="str">
            <v>AAA</v>
          </cell>
          <cell r="I2553" t="str">
            <v>Rating Outlook Negative</v>
          </cell>
        </row>
        <row r="2554">
          <cell r="A2554">
            <v>80361826</v>
          </cell>
          <cell r="B2554" t="str">
            <v>La Quinta Inns, Inc.</v>
          </cell>
          <cell r="C2554" t="str">
            <v>Corporates</v>
          </cell>
          <cell r="D2554" t="str">
            <v>UNITED STATES</v>
          </cell>
          <cell r="E2554" t="str">
            <v>N</v>
          </cell>
          <cell r="F2554" t="str">
            <v>New Rating</v>
          </cell>
          <cell r="G2554">
            <v>34947</v>
          </cell>
          <cell r="H2554" t="str">
            <v>BBB-</v>
          </cell>
        </row>
        <row r="2555">
          <cell r="A2555">
            <v>80361861</v>
          </cell>
          <cell r="B2555" t="str">
            <v>EDF Energy (South East) plc</v>
          </cell>
          <cell r="C2555" t="str">
            <v>Global Power</v>
          </cell>
          <cell r="D2555" t="str">
            <v>UNITED KINGDOM</v>
          </cell>
          <cell r="E2555" t="str">
            <v>Y</v>
          </cell>
          <cell r="F2555" t="str">
            <v>Affirmed</v>
          </cell>
          <cell r="G2555">
            <v>37978</v>
          </cell>
          <cell r="H2555" t="str">
            <v>A</v>
          </cell>
          <cell r="I2555" t="str">
            <v>Rating Outlook Negative</v>
          </cell>
        </row>
        <row r="2556">
          <cell r="A2556">
            <v>80361889</v>
          </cell>
          <cell r="B2556" t="str">
            <v>Basell Holdings NV</v>
          </cell>
          <cell r="C2556" t="str">
            <v>Chemicals</v>
          </cell>
          <cell r="D2556" t="str">
            <v>NETHERLANDS</v>
          </cell>
          <cell r="E2556" t="str">
            <v>N</v>
          </cell>
          <cell r="F2556" t="str">
            <v>Withdrawn</v>
          </cell>
          <cell r="G2556">
            <v>38245</v>
          </cell>
          <cell r="H2556" t="str">
            <v>WD</v>
          </cell>
          <cell r="I2556" t="str">
            <v>Rating Outlook Stable</v>
          </cell>
        </row>
        <row r="2557">
          <cell r="A2557">
            <v>80361907</v>
          </cell>
          <cell r="B2557" t="str">
            <v>Transco plc</v>
          </cell>
          <cell r="C2557" t="str">
            <v>Energy (Oil &amp; Gas)</v>
          </cell>
          <cell r="D2557" t="str">
            <v>UNITED KINGDOM</v>
          </cell>
          <cell r="E2557" t="str">
            <v>Y</v>
          </cell>
          <cell r="F2557" t="str">
            <v>Affirmed</v>
          </cell>
          <cell r="G2557">
            <v>38230</v>
          </cell>
          <cell r="H2557" t="str">
            <v>A</v>
          </cell>
          <cell r="I2557" t="str">
            <v>Rating Outlook Stable</v>
          </cell>
        </row>
        <row r="2558">
          <cell r="A2558">
            <v>80361911</v>
          </cell>
          <cell r="B2558" t="str">
            <v>M.J. Maillis Group</v>
          </cell>
          <cell r="C2558" t="str">
            <v>Corporates</v>
          </cell>
          <cell r="D2558" t="str">
            <v>GREECE</v>
          </cell>
          <cell r="E2558" t="str">
            <v>N</v>
          </cell>
          <cell r="F2558" t="str">
            <v>Withdrawn</v>
          </cell>
          <cell r="G2558">
            <v>37875</v>
          </cell>
          <cell r="H2558" t="str">
            <v>NR</v>
          </cell>
        </row>
        <row r="2559">
          <cell r="A2559">
            <v>80361913</v>
          </cell>
          <cell r="B2559" t="str">
            <v>Yorkshire Power Finance Ltd.</v>
          </cell>
          <cell r="C2559" t="str">
            <v>Corporates</v>
          </cell>
          <cell r="D2559" t="str">
            <v>UNITED KINGDOM</v>
          </cell>
          <cell r="E2559" t="str">
            <v>Y</v>
          </cell>
          <cell r="F2559" t="str">
            <v>Downgrade</v>
          </cell>
          <cell r="G2559">
            <v>37887</v>
          </cell>
          <cell r="H2559" t="str">
            <v>BBB</v>
          </cell>
          <cell r="I2559" t="str">
            <v>Rating Outlook Stable</v>
          </cell>
        </row>
        <row r="2560">
          <cell r="A2560">
            <v>80361924</v>
          </cell>
          <cell r="B2560" t="str">
            <v>Finansbank Holland</v>
          </cell>
          <cell r="C2560" t="str">
            <v>Financial Institutions</v>
          </cell>
          <cell r="D2560" t="str">
            <v>NETHERLANDS</v>
          </cell>
          <cell r="E2560" t="str">
            <v>N</v>
          </cell>
          <cell r="F2560" t="str">
            <v>Withdrawn</v>
          </cell>
          <cell r="G2560">
            <v>37210</v>
          </cell>
          <cell r="H2560" t="str">
            <v>NR</v>
          </cell>
          <cell r="I2560" t="str">
            <v>Not on Rating Watch</v>
          </cell>
        </row>
        <row r="2561">
          <cell r="A2561">
            <v>80361927</v>
          </cell>
          <cell r="B2561" t="str">
            <v>Alea London Ltd</v>
          </cell>
          <cell r="C2561" t="str">
            <v>Reinsurers</v>
          </cell>
          <cell r="D2561" t="str">
            <v>UNITED KINGDOM</v>
          </cell>
          <cell r="E2561" t="str">
            <v>N</v>
          </cell>
          <cell r="F2561" t="str">
            <v>New Rating</v>
          </cell>
          <cell r="G2561">
            <v>37617</v>
          </cell>
          <cell r="H2561" t="str">
            <v>AA+</v>
          </cell>
        </row>
        <row r="2562">
          <cell r="A2562">
            <v>80361934</v>
          </cell>
          <cell r="B2562" t="str">
            <v>Wessex Water Limited</v>
          </cell>
          <cell r="C2562" t="str">
            <v>Corporates</v>
          </cell>
          <cell r="D2562" t="str">
            <v>UNITED KINGDOM</v>
          </cell>
          <cell r="E2562" t="str">
            <v>Y</v>
          </cell>
          <cell r="F2562" t="str">
            <v>Downgrade</v>
          </cell>
          <cell r="G2562">
            <v>37651</v>
          </cell>
          <cell r="H2562" t="str">
            <v>BBB</v>
          </cell>
          <cell r="I2562" t="str">
            <v>Rating Outlook Stable</v>
          </cell>
        </row>
        <row r="2563">
          <cell r="A2563">
            <v>80361935</v>
          </cell>
          <cell r="B2563" t="str">
            <v>Azurix Europe Ltd.</v>
          </cell>
          <cell r="C2563" t="str">
            <v>Global Power</v>
          </cell>
          <cell r="D2563" t="str">
            <v>UNITED KINGDOM</v>
          </cell>
          <cell r="E2563" t="str">
            <v>N</v>
          </cell>
          <cell r="F2563" t="str">
            <v>Rating Watch On</v>
          </cell>
          <cell r="G2563">
            <v>37225</v>
          </cell>
          <cell r="H2563" t="str">
            <v>BBB+</v>
          </cell>
          <cell r="I2563" t="str">
            <v>Rating Watch Evolving</v>
          </cell>
        </row>
        <row r="2564">
          <cell r="A2564">
            <v>80361941</v>
          </cell>
          <cell r="B2564" t="str">
            <v>Seehafen Rostock</v>
          </cell>
          <cell r="C2564" t="str">
            <v>Corporates</v>
          </cell>
          <cell r="D2564" t="str">
            <v>GERMANY</v>
          </cell>
          <cell r="E2564" t="str">
            <v>Y</v>
          </cell>
          <cell r="F2564" t="str">
            <v>Downgrade</v>
          </cell>
          <cell r="G2564">
            <v>37393</v>
          </cell>
          <cell r="H2564" t="str">
            <v>B-</v>
          </cell>
          <cell r="I2564" t="str">
            <v>Rating Watch Negative</v>
          </cell>
        </row>
        <row r="2565">
          <cell r="A2565">
            <v>80361953</v>
          </cell>
          <cell r="B2565" t="str">
            <v>Finansbank Suisse</v>
          </cell>
          <cell r="C2565" t="str">
            <v>Financial Institutions</v>
          </cell>
          <cell r="D2565" t="str">
            <v>SWITZERLAND</v>
          </cell>
          <cell r="E2565" t="str">
            <v>N</v>
          </cell>
          <cell r="F2565" t="str">
            <v>Withdrawn</v>
          </cell>
          <cell r="G2565">
            <v>37210</v>
          </cell>
          <cell r="H2565" t="str">
            <v>NR</v>
          </cell>
          <cell r="I2565" t="str">
            <v>Not on Rating Watch</v>
          </cell>
        </row>
        <row r="2566">
          <cell r="A2566">
            <v>80361957</v>
          </cell>
          <cell r="B2566" t="str">
            <v>Hurriyet Gazetecilik ve Matbaacilik A.S.</v>
          </cell>
          <cell r="C2566" t="str">
            <v>Corporates</v>
          </cell>
          <cell r="D2566" t="str">
            <v>TURKEY</v>
          </cell>
          <cell r="E2566" t="str">
            <v>Y</v>
          </cell>
          <cell r="F2566" t="str">
            <v>Affirmed</v>
          </cell>
          <cell r="G2566">
            <v>38247</v>
          </cell>
          <cell r="H2566" t="str">
            <v>B+</v>
          </cell>
          <cell r="I2566" t="str">
            <v>Rating Outlook Positive</v>
          </cell>
        </row>
        <row r="2567">
          <cell r="A2567">
            <v>80361958</v>
          </cell>
          <cell r="B2567" t="str">
            <v>Litchfield Financial Corporation</v>
          </cell>
          <cell r="C2567" t="str">
            <v>Financial Institutions</v>
          </cell>
          <cell r="D2567" t="str">
            <v>UNITED STATES</v>
          </cell>
          <cell r="E2567" t="str">
            <v>Y</v>
          </cell>
          <cell r="F2567" t="str">
            <v>New Rating</v>
          </cell>
          <cell r="G2567">
            <v>36332</v>
          </cell>
          <cell r="H2567" t="str">
            <v>BB</v>
          </cell>
        </row>
        <row r="2568">
          <cell r="A2568">
            <v>80361961</v>
          </cell>
          <cell r="B2568" t="str">
            <v>Acea SpA</v>
          </cell>
          <cell r="C2568" t="str">
            <v>Global Power</v>
          </cell>
          <cell r="D2568" t="str">
            <v>ITALY</v>
          </cell>
          <cell r="E2568" t="str">
            <v>Y</v>
          </cell>
          <cell r="F2568" t="str">
            <v>Affirmed</v>
          </cell>
          <cell r="G2568">
            <v>37769</v>
          </cell>
          <cell r="H2568" t="str">
            <v>A+</v>
          </cell>
          <cell r="I2568" t="str">
            <v>Rating Outlook Stable</v>
          </cell>
        </row>
        <row r="2569">
          <cell r="A2569">
            <v>80361972</v>
          </cell>
          <cell r="B2569" t="str">
            <v>Swiss Reinsurance Company</v>
          </cell>
          <cell r="C2569" t="str">
            <v>Insurance</v>
          </cell>
          <cell r="D2569" t="str">
            <v>SWITZERLAND</v>
          </cell>
          <cell r="E2569" t="str">
            <v>Y</v>
          </cell>
          <cell r="F2569" t="str">
            <v>New Rating</v>
          </cell>
          <cell r="G2569">
            <v>38191</v>
          </cell>
          <cell r="H2569" t="str">
            <v>AA+</v>
          </cell>
          <cell r="I2569" t="str">
            <v>Rating Outlook Stable</v>
          </cell>
        </row>
        <row r="2570">
          <cell r="A2570">
            <v>80361973</v>
          </cell>
          <cell r="B2570" t="str">
            <v>FLAG Telecom Holdings</v>
          </cell>
          <cell r="C2570" t="str">
            <v>Corporates</v>
          </cell>
          <cell r="D2570" t="str">
            <v>BERMUDA</v>
          </cell>
          <cell r="E2570" t="str">
            <v>Y</v>
          </cell>
          <cell r="F2570" t="str">
            <v>Downgrade</v>
          </cell>
          <cell r="G2570">
            <v>37356</v>
          </cell>
          <cell r="H2570" t="str">
            <v>D</v>
          </cell>
          <cell r="I2570" t="str">
            <v>Not on Rating Watch</v>
          </cell>
        </row>
        <row r="2571">
          <cell r="A2571">
            <v>80361974</v>
          </cell>
          <cell r="B2571" t="str">
            <v>Jordan Mobile Telephone Services Company</v>
          </cell>
          <cell r="C2571" t="str">
            <v>Telecommunications</v>
          </cell>
          <cell r="D2571" t="str">
            <v>JORDAN</v>
          </cell>
          <cell r="E2571" t="str">
            <v>Y</v>
          </cell>
          <cell r="F2571" t="str">
            <v>Upgrade</v>
          </cell>
          <cell r="G2571">
            <v>38078</v>
          </cell>
          <cell r="H2571" t="str">
            <v>BB</v>
          </cell>
          <cell r="I2571" t="str">
            <v>Rating Outlook Stable</v>
          </cell>
        </row>
        <row r="2572">
          <cell r="A2572">
            <v>80361979</v>
          </cell>
          <cell r="B2572" t="str">
            <v>Dow Capital B.V.</v>
          </cell>
          <cell r="C2572" t="str">
            <v>Chemicals</v>
          </cell>
          <cell r="D2572" t="str">
            <v>UNITED STATES</v>
          </cell>
          <cell r="E2572" t="str">
            <v>Y</v>
          </cell>
          <cell r="F2572" t="str">
            <v>New Rating</v>
          </cell>
          <cell r="G2572">
            <v>33147</v>
          </cell>
          <cell r="H2572" t="str">
            <v>A+</v>
          </cell>
          <cell r="I2572" t="str">
            <v>Rating Outlook Stable</v>
          </cell>
        </row>
        <row r="2573">
          <cell r="A2573">
            <v>80361980</v>
          </cell>
          <cell r="B2573" t="str">
            <v>USL Capital Corporation (See Ford Holdings)</v>
          </cell>
          <cell r="C2573" t="str">
            <v>Commercial Finance Companies</v>
          </cell>
          <cell r="D2573" t="str">
            <v>UNITED STATES</v>
          </cell>
          <cell r="E2573" t="str">
            <v>N</v>
          </cell>
          <cell r="F2573" t="str">
            <v>New Rating</v>
          </cell>
          <cell r="G2573">
            <v>34817</v>
          </cell>
          <cell r="H2573" t="str">
            <v>A+</v>
          </cell>
        </row>
        <row r="2574">
          <cell r="A2574">
            <v>80361981</v>
          </cell>
          <cell r="B2574" t="str">
            <v>Aerial Communications, Inc.</v>
          </cell>
          <cell r="C2574" t="str">
            <v>Technology</v>
          </cell>
          <cell r="D2574" t="str">
            <v>UNITED STATES</v>
          </cell>
          <cell r="E2574" t="str">
            <v>Y</v>
          </cell>
          <cell r="F2574" t="str">
            <v>New Rating</v>
          </cell>
          <cell r="G2574">
            <v>35731</v>
          </cell>
          <cell r="H2574" t="str">
            <v>BBB</v>
          </cell>
        </row>
        <row r="2575">
          <cell r="A2575">
            <v>80361983</v>
          </cell>
          <cell r="B2575" t="str">
            <v>CE Electric UK Funding Company</v>
          </cell>
          <cell r="C2575" t="str">
            <v>Global Power</v>
          </cell>
          <cell r="D2575" t="str">
            <v>UNITED KINGDOM</v>
          </cell>
          <cell r="E2575" t="str">
            <v>Y</v>
          </cell>
          <cell r="F2575" t="str">
            <v>Downgrade</v>
          </cell>
          <cell r="G2575">
            <v>38082</v>
          </cell>
          <cell r="H2575" t="str">
            <v>BBB-</v>
          </cell>
          <cell r="I2575" t="str">
            <v>Rating Outlook Negative</v>
          </cell>
        </row>
        <row r="2576">
          <cell r="A2576">
            <v>80361985</v>
          </cell>
          <cell r="B2576" t="str">
            <v>Calair LLC</v>
          </cell>
          <cell r="C2576" t="str">
            <v>Transportation</v>
          </cell>
          <cell r="D2576" t="str">
            <v>UNITED STATES</v>
          </cell>
          <cell r="E2576" t="str">
            <v>Y</v>
          </cell>
          <cell r="F2576" t="str">
            <v>New Rating</v>
          </cell>
          <cell r="G2576">
            <v>35900</v>
          </cell>
          <cell r="H2576" t="str">
            <v>BB</v>
          </cell>
        </row>
        <row r="2577">
          <cell r="A2577">
            <v>80361986</v>
          </cell>
          <cell r="B2577" t="str">
            <v>WPP Finance (USA) Corporation</v>
          </cell>
          <cell r="C2577" t="str">
            <v>Media &amp; Entertainment</v>
          </cell>
          <cell r="D2577" t="str">
            <v>UNITED STATES</v>
          </cell>
          <cell r="E2577" t="str">
            <v>Y</v>
          </cell>
          <cell r="F2577" t="str">
            <v>Downgrade</v>
          </cell>
          <cell r="G2577">
            <v>37707</v>
          </cell>
          <cell r="H2577" t="str">
            <v>BBB</v>
          </cell>
          <cell r="I2577" t="str">
            <v>Rating Outlook Stable</v>
          </cell>
        </row>
        <row r="2578">
          <cell r="A2578">
            <v>80361987</v>
          </cell>
          <cell r="B2578" t="str">
            <v>Petroliam Nasional Berhad (Petronas)</v>
          </cell>
          <cell r="C2578" t="str">
            <v>Energy (Oil &amp; Gas)</v>
          </cell>
          <cell r="D2578" t="str">
            <v>MALAYSIA</v>
          </cell>
          <cell r="E2578" t="str">
            <v>Y</v>
          </cell>
          <cell r="F2578" t="str">
            <v>Affirmed</v>
          </cell>
          <cell r="G2578">
            <v>38096</v>
          </cell>
          <cell r="H2578" t="str">
            <v>BBB+</v>
          </cell>
          <cell r="I2578" t="str">
            <v>Rating Outlook Positive</v>
          </cell>
        </row>
        <row r="2579">
          <cell r="A2579">
            <v>80361995</v>
          </cell>
          <cell r="B2579" t="str">
            <v>Security Capital Group Inc.</v>
          </cell>
          <cell r="C2579" t="str">
            <v>Financial Institutions</v>
          </cell>
          <cell r="D2579" t="str">
            <v>UNITED STATES</v>
          </cell>
          <cell r="E2579" t="str">
            <v>N</v>
          </cell>
          <cell r="F2579" t="str">
            <v>Withdrawn</v>
          </cell>
          <cell r="G2579">
            <v>37393</v>
          </cell>
          <cell r="H2579" t="str">
            <v>NR</v>
          </cell>
          <cell r="I2579" t="str">
            <v>Rating Watch Off</v>
          </cell>
        </row>
        <row r="2580">
          <cell r="A2580">
            <v>80362000</v>
          </cell>
          <cell r="B2580" t="str">
            <v>National Bank Of Abu Dhabi</v>
          </cell>
          <cell r="C2580" t="str">
            <v>Banks</v>
          </cell>
          <cell r="D2580" t="str">
            <v>UNITED ARAB EMIRATES</v>
          </cell>
          <cell r="E2580" t="str">
            <v>Y</v>
          </cell>
          <cell r="F2580" t="str">
            <v>Affirmed</v>
          </cell>
          <cell r="G2580">
            <v>38133</v>
          </cell>
          <cell r="H2580" t="str">
            <v>A</v>
          </cell>
          <cell r="I2580" t="str">
            <v>Rating Outlook Stable</v>
          </cell>
        </row>
        <row r="2581">
          <cell r="A2581">
            <v>80362001</v>
          </cell>
          <cell r="B2581" t="str">
            <v>Commercial Bank of Dubai</v>
          </cell>
          <cell r="C2581" t="str">
            <v>Banks</v>
          </cell>
          <cell r="D2581" t="str">
            <v>UNITED ARAB EMIRATES</v>
          </cell>
          <cell r="E2581" t="str">
            <v>Y</v>
          </cell>
          <cell r="F2581" t="str">
            <v>Affirmed</v>
          </cell>
          <cell r="G2581">
            <v>37998</v>
          </cell>
          <cell r="H2581" t="str">
            <v>A-</v>
          </cell>
          <cell r="I2581" t="str">
            <v>Rating Outlook Stable</v>
          </cell>
        </row>
        <row r="2582">
          <cell r="A2582">
            <v>80362009</v>
          </cell>
          <cell r="B2582" t="str">
            <v>International Bank of Azerbaijan</v>
          </cell>
          <cell r="C2582" t="str">
            <v>Banks</v>
          </cell>
          <cell r="D2582" t="str">
            <v>AZERBAIJAN</v>
          </cell>
          <cell r="E2582" t="str">
            <v>Y</v>
          </cell>
          <cell r="F2582" t="str">
            <v>Affirmed</v>
          </cell>
          <cell r="G2582">
            <v>38042</v>
          </cell>
          <cell r="H2582" t="str">
            <v>B+</v>
          </cell>
          <cell r="I2582" t="str">
            <v>Rating Outlook Positive</v>
          </cell>
        </row>
        <row r="2583">
          <cell r="A2583">
            <v>80362015</v>
          </cell>
          <cell r="B2583" t="str">
            <v>United Bulgarian Bank</v>
          </cell>
          <cell r="C2583" t="str">
            <v>Banks</v>
          </cell>
          <cell r="D2583" t="str">
            <v>BULGARIA</v>
          </cell>
          <cell r="E2583" t="str">
            <v>Y</v>
          </cell>
          <cell r="F2583" t="str">
            <v>Upgrade</v>
          </cell>
          <cell r="G2583">
            <v>38204</v>
          </cell>
          <cell r="H2583" t="str">
            <v>BBB-</v>
          </cell>
          <cell r="I2583" t="str">
            <v>Rating Outlook Stable</v>
          </cell>
        </row>
        <row r="2584">
          <cell r="A2584">
            <v>80362017</v>
          </cell>
          <cell r="B2584" t="str">
            <v>Bulgarian Post Bank</v>
          </cell>
          <cell r="C2584" t="str">
            <v>Banks</v>
          </cell>
          <cell r="D2584" t="str">
            <v>BULGARIA</v>
          </cell>
          <cell r="E2584" t="str">
            <v>Y</v>
          </cell>
          <cell r="F2584" t="str">
            <v>Upgrade</v>
          </cell>
          <cell r="G2584">
            <v>38204</v>
          </cell>
          <cell r="H2584" t="str">
            <v>BBB-</v>
          </cell>
          <cell r="I2584" t="str">
            <v>Rating Outlook Stable</v>
          </cell>
        </row>
        <row r="2585">
          <cell r="A2585">
            <v>80362019</v>
          </cell>
          <cell r="B2585" t="str">
            <v>National Bank of Bahrain</v>
          </cell>
          <cell r="C2585" t="str">
            <v>Banks</v>
          </cell>
          <cell r="D2585" t="str">
            <v>BAHRAIN</v>
          </cell>
          <cell r="E2585" t="str">
            <v>Y</v>
          </cell>
          <cell r="F2585" t="str">
            <v>Upgrade</v>
          </cell>
          <cell r="G2585">
            <v>37641</v>
          </cell>
          <cell r="H2585" t="str">
            <v>A-</v>
          </cell>
          <cell r="I2585" t="str">
            <v>Rating Outlook Stable</v>
          </cell>
        </row>
        <row r="2586">
          <cell r="A2586">
            <v>80362021</v>
          </cell>
          <cell r="B2586" t="str">
            <v>BMB Investment Bank</v>
          </cell>
          <cell r="C2586" t="str">
            <v>Banks</v>
          </cell>
          <cell r="D2586" t="str">
            <v>BAHRAIN</v>
          </cell>
          <cell r="E2586" t="str">
            <v>Y</v>
          </cell>
          <cell r="F2586" t="str">
            <v>Downgrade</v>
          </cell>
          <cell r="G2586">
            <v>37614</v>
          </cell>
          <cell r="H2586" t="str">
            <v>DDD</v>
          </cell>
          <cell r="I2586" t="str">
            <v>Rating Watch Evolving</v>
          </cell>
        </row>
        <row r="2587">
          <cell r="A2587">
            <v>80362022</v>
          </cell>
          <cell r="B2587" t="str">
            <v>Arab Banking Corporation</v>
          </cell>
          <cell r="C2587" t="str">
            <v>Banks</v>
          </cell>
          <cell r="D2587" t="str">
            <v>BAHRAIN</v>
          </cell>
          <cell r="E2587" t="str">
            <v>Y</v>
          </cell>
          <cell r="F2587" t="str">
            <v>Affirmed</v>
          </cell>
          <cell r="G2587">
            <v>37026</v>
          </cell>
          <cell r="H2587" t="str">
            <v>BBB-</v>
          </cell>
          <cell r="I2587" t="str">
            <v>Rating Outlook Stable</v>
          </cell>
        </row>
        <row r="2588">
          <cell r="A2588">
            <v>80362024</v>
          </cell>
          <cell r="B2588" t="str">
            <v>Banco Brascan S.A.</v>
          </cell>
          <cell r="C2588" t="str">
            <v>Banks</v>
          </cell>
          <cell r="D2588" t="str">
            <v>BRAZIL</v>
          </cell>
          <cell r="E2588" t="str">
            <v>Y</v>
          </cell>
          <cell r="F2588" t="str">
            <v>Upgrade</v>
          </cell>
          <cell r="G2588">
            <v>38259</v>
          </cell>
          <cell r="H2588" t="str">
            <v>B+</v>
          </cell>
          <cell r="I2588" t="str">
            <v>Rating Outlook Stable</v>
          </cell>
        </row>
        <row r="2589">
          <cell r="A2589">
            <v>80362025</v>
          </cell>
          <cell r="B2589" t="str">
            <v>Priorbank</v>
          </cell>
          <cell r="C2589" t="str">
            <v>Banks</v>
          </cell>
          <cell r="D2589" t="str">
            <v>BELARUS</v>
          </cell>
          <cell r="E2589" t="str">
            <v>N</v>
          </cell>
          <cell r="F2589" t="str">
            <v>Withdrawn</v>
          </cell>
          <cell r="G2589">
            <v>37553</v>
          </cell>
          <cell r="H2589" t="str">
            <v>NR</v>
          </cell>
          <cell r="I2589" t="str">
            <v>Not on Rating Watch</v>
          </cell>
        </row>
        <row r="2590">
          <cell r="A2590">
            <v>80362026</v>
          </cell>
          <cell r="B2590" t="str">
            <v>Belarusbank</v>
          </cell>
          <cell r="C2590" t="str">
            <v>Banks</v>
          </cell>
          <cell r="D2590" t="str">
            <v>BELARUS</v>
          </cell>
          <cell r="E2590" t="str">
            <v>Y</v>
          </cell>
          <cell r="F2590" t="str">
            <v>Upgrade</v>
          </cell>
          <cell r="G2590">
            <v>38036</v>
          </cell>
          <cell r="H2590" t="str">
            <v>CCC</v>
          </cell>
          <cell r="I2590" t="str">
            <v>Rating Outlook Stable</v>
          </cell>
        </row>
        <row r="2591">
          <cell r="A2591">
            <v>80362028</v>
          </cell>
          <cell r="B2591" t="str">
            <v>Banco Del Desarrollo</v>
          </cell>
          <cell r="C2591" t="str">
            <v>Banks</v>
          </cell>
          <cell r="D2591" t="str">
            <v>CHILE</v>
          </cell>
          <cell r="E2591" t="str">
            <v>Y</v>
          </cell>
          <cell r="F2591" t="str">
            <v>Withdrawn</v>
          </cell>
          <cell r="G2591">
            <v>37008</v>
          </cell>
          <cell r="H2591" t="str">
            <v>NR</v>
          </cell>
          <cell r="I2591" t="str">
            <v>Not on Rating Watch</v>
          </cell>
        </row>
        <row r="2592">
          <cell r="A2592">
            <v>80362033</v>
          </cell>
          <cell r="B2592" t="str">
            <v>Industrial &amp; Commercial Bank of China</v>
          </cell>
          <cell r="C2592" t="str">
            <v>Banks</v>
          </cell>
          <cell r="D2592" t="str">
            <v>CHINA</v>
          </cell>
          <cell r="E2592" t="str">
            <v>Y</v>
          </cell>
          <cell r="F2592" t="str">
            <v>Revision Rating</v>
          </cell>
          <cell r="G2592">
            <v>36861</v>
          </cell>
          <cell r="H2592" t="str">
            <v>BBB+</v>
          </cell>
          <cell r="I2592" t="str">
            <v>Rating Outlook Stable</v>
          </cell>
        </row>
        <row r="2593">
          <cell r="A2593">
            <v>80362039</v>
          </cell>
          <cell r="B2593" t="str">
            <v>Hellenic Bank Ltd.</v>
          </cell>
          <cell r="C2593" t="str">
            <v>Banks</v>
          </cell>
          <cell r="D2593" t="str">
            <v>CYPRUS</v>
          </cell>
          <cell r="E2593" t="str">
            <v>Y</v>
          </cell>
          <cell r="F2593" t="str">
            <v>Downgrade</v>
          </cell>
          <cell r="G2593">
            <v>37480</v>
          </cell>
          <cell r="H2593" t="str">
            <v>BBB+</v>
          </cell>
          <cell r="I2593" t="str">
            <v>Rating Outlook Stable</v>
          </cell>
        </row>
        <row r="2594">
          <cell r="A2594">
            <v>80362042</v>
          </cell>
          <cell r="B2594" t="str">
            <v>Bank of Cyprus</v>
          </cell>
          <cell r="C2594" t="str">
            <v>Banks</v>
          </cell>
          <cell r="D2594" t="str">
            <v>CYPRUS</v>
          </cell>
          <cell r="E2594" t="str">
            <v>Y</v>
          </cell>
          <cell r="F2594" t="str">
            <v>Affirmed</v>
          </cell>
          <cell r="G2594">
            <v>38047</v>
          </cell>
          <cell r="H2594" t="str">
            <v>A-</v>
          </cell>
          <cell r="I2594" t="str">
            <v>Rating Outlook Negative</v>
          </cell>
        </row>
        <row r="2595">
          <cell r="A2595">
            <v>80362046</v>
          </cell>
          <cell r="B2595" t="str">
            <v>Banco BHD</v>
          </cell>
          <cell r="C2595" t="str">
            <v>Banks</v>
          </cell>
          <cell r="D2595" t="str">
            <v>DOMINICAN REPUBLIC</v>
          </cell>
          <cell r="E2595" t="str">
            <v>Y</v>
          </cell>
          <cell r="F2595" t="str">
            <v>Downgrade</v>
          </cell>
          <cell r="G2595">
            <v>38020</v>
          </cell>
          <cell r="H2595" t="str">
            <v>CCC+</v>
          </cell>
          <cell r="I2595" t="str">
            <v>Rating Watch Negative</v>
          </cell>
        </row>
        <row r="2596">
          <cell r="A2596">
            <v>80362047</v>
          </cell>
          <cell r="B2596" t="str">
            <v>Hansapank</v>
          </cell>
          <cell r="C2596" t="str">
            <v>Banks</v>
          </cell>
          <cell r="D2596" t="str">
            <v>ESTONIA</v>
          </cell>
          <cell r="E2596" t="str">
            <v>Y</v>
          </cell>
          <cell r="F2596" t="str">
            <v>Affirmed</v>
          </cell>
          <cell r="G2596">
            <v>38163</v>
          </cell>
          <cell r="H2596" t="str">
            <v>A</v>
          </cell>
          <cell r="I2596" t="str">
            <v>Rating Outlook Stable</v>
          </cell>
        </row>
        <row r="2597">
          <cell r="A2597">
            <v>80362050</v>
          </cell>
          <cell r="B2597" t="str">
            <v>Egyptian American Bank</v>
          </cell>
          <cell r="C2597" t="str">
            <v>Banks</v>
          </cell>
          <cell r="D2597" t="str">
            <v>EGYPT</v>
          </cell>
          <cell r="E2597" t="str">
            <v>N</v>
          </cell>
          <cell r="F2597" t="str">
            <v>Withdrawn</v>
          </cell>
          <cell r="G2597">
            <v>37915</v>
          </cell>
          <cell r="H2597" t="str">
            <v>NR</v>
          </cell>
        </row>
        <row r="2598">
          <cell r="A2598">
            <v>80362071</v>
          </cell>
          <cell r="B2598" t="str">
            <v>Citic Ka Wah Bank</v>
          </cell>
          <cell r="C2598" t="str">
            <v>Banks</v>
          </cell>
          <cell r="D2598" t="str">
            <v>HONG KONG</v>
          </cell>
          <cell r="E2598" t="str">
            <v>Y</v>
          </cell>
          <cell r="F2598" t="str">
            <v>Affirmed</v>
          </cell>
          <cell r="G2598">
            <v>37587</v>
          </cell>
          <cell r="H2598" t="str">
            <v>BBB</v>
          </cell>
          <cell r="I2598" t="str">
            <v>Rating Outlook Positive</v>
          </cell>
        </row>
        <row r="2599">
          <cell r="A2599">
            <v>80362075</v>
          </cell>
          <cell r="B2599" t="str">
            <v>HVB Splitska banka dd Split</v>
          </cell>
          <cell r="C2599" t="str">
            <v>Banks</v>
          </cell>
          <cell r="D2599" t="str">
            <v>CROATIA</v>
          </cell>
          <cell r="E2599" t="str">
            <v>Y</v>
          </cell>
          <cell r="F2599" t="str">
            <v>Withdrawn</v>
          </cell>
          <cell r="G2599">
            <v>37971</v>
          </cell>
          <cell r="H2599" t="str">
            <v>NR</v>
          </cell>
        </row>
        <row r="2600">
          <cell r="A2600">
            <v>80362078</v>
          </cell>
          <cell r="B2600" t="str">
            <v>Nova Banka</v>
          </cell>
          <cell r="C2600" t="str">
            <v>Banks</v>
          </cell>
          <cell r="D2600" t="str">
            <v>CROATIA</v>
          </cell>
          <cell r="E2600" t="str">
            <v>N</v>
          </cell>
          <cell r="F2600" t="str">
            <v>Withdrawn</v>
          </cell>
          <cell r="G2600">
            <v>37491</v>
          </cell>
          <cell r="H2600" t="str">
            <v>NR</v>
          </cell>
        </row>
        <row r="2601">
          <cell r="A2601">
            <v>80362081</v>
          </cell>
          <cell r="B2601" t="str">
            <v>General Banking Trust</v>
          </cell>
          <cell r="C2601" t="str">
            <v>Banks</v>
          </cell>
          <cell r="D2601" t="str">
            <v>HUNGARY</v>
          </cell>
          <cell r="E2601" t="str">
            <v>N</v>
          </cell>
          <cell r="F2601" t="str">
            <v>Withdrawn</v>
          </cell>
          <cell r="G2601">
            <v>37067</v>
          </cell>
          <cell r="H2601" t="str">
            <v>NR</v>
          </cell>
          <cell r="I2601" t="str">
            <v>Rating Watch Negative</v>
          </cell>
        </row>
        <row r="2602">
          <cell r="A2602">
            <v>80362087</v>
          </cell>
          <cell r="B2602" t="str">
            <v>Bank Nisp</v>
          </cell>
          <cell r="C2602" t="str">
            <v>Banks</v>
          </cell>
          <cell r="D2602" t="str">
            <v>INDONESIA</v>
          </cell>
          <cell r="E2602" t="str">
            <v>Y</v>
          </cell>
          <cell r="F2602" t="str">
            <v>Affirmed</v>
          </cell>
          <cell r="G2602">
            <v>38166</v>
          </cell>
          <cell r="H2602" t="str">
            <v>B+</v>
          </cell>
          <cell r="I2602" t="str">
            <v>Rating Outlook Stable</v>
          </cell>
        </row>
        <row r="2603">
          <cell r="A2603">
            <v>80362089</v>
          </cell>
          <cell r="B2603" t="str">
            <v>First International Bank of Israel</v>
          </cell>
          <cell r="C2603" t="str">
            <v>Banks</v>
          </cell>
          <cell r="D2603" t="str">
            <v>ISRAEL</v>
          </cell>
          <cell r="E2603" t="str">
            <v>Y</v>
          </cell>
          <cell r="F2603" t="str">
            <v>Affirmed</v>
          </cell>
          <cell r="G2603">
            <v>37972</v>
          </cell>
          <cell r="H2603" t="str">
            <v>BBB</v>
          </cell>
          <cell r="I2603" t="str">
            <v>Rating Outlook Stable</v>
          </cell>
        </row>
        <row r="2604">
          <cell r="A2604">
            <v>80362112</v>
          </cell>
          <cell r="B2604" t="str">
            <v>Housing Bank, The</v>
          </cell>
          <cell r="C2604" t="str">
            <v>Banks</v>
          </cell>
          <cell r="D2604" t="str">
            <v>JORDAN</v>
          </cell>
          <cell r="E2604" t="str">
            <v>N</v>
          </cell>
          <cell r="F2604" t="str">
            <v>Revision Rating</v>
          </cell>
          <cell r="G2604">
            <v>36861</v>
          </cell>
          <cell r="H2604" t="str">
            <v>BB-</v>
          </cell>
          <cell r="I2604" t="str">
            <v>Rating Outlook Stable</v>
          </cell>
        </row>
        <row r="2605">
          <cell r="A2605">
            <v>80362113</v>
          </cell>
          <cell r="B2605" t="str">
            <v>Cairo Amman Bank</v>
          </cell>
          <cell r="C2605" t="str">
            <v>Banks</v>
          </cell>
          <cell r="D2605" t="str">
            <v>JORDAN</v>
          </cell>
          <cell r="E2605" t="str">
            <v>Y</v>
          </cell>
          <cell r="F2605" t="str">
            <v>Withdrawn</v>
          </cell>
          <cell r="G2605">
            <v>37162</v>
          </cell>
          <cell r="H2605" t="str">
            <v>NR</v>
          </cell>
          <cell r="I2605" t="str">
            <v>Not on Rating Watch</v>
          </cell>
        </row>
        <row r="2606">
          <cell r="A2606">
            <v>80362114</v>
          </cell>
          <cell r="B2606" t="str">
            <v>Arab Jordan Investment Bank</v>
          </cell>
          <cell r="C2606" t="str">
            <v>Banks</v>
          </cell>
          <cell r="D2606" t="str">
            <v>JORDAN</v>
          </cell>
          <cell r="E2606" t="str">
            <v>N</v>
          </cell>
          <cell r="F2606" t="str">
            <v>Withdrawn</v>
          </cell>
          <cell r="G2606">
            <v>37498</v>
          </cell>
          <cell r="H2606" t="str">
            <v>NR</v>
          </cell>
        </row>
        <row r="2607">
          <cell r="A2607">
            <v>80362115</v>
          </cell>
          <cell r="B2607" t="str">
            <v>Arab Bank</v>
          </cell>
          <cell r="C2607" t="str">
            <v>Banks</v>
          </cell>
          <cell r="D2607" t="str">
            <v>JORDAN</v>
          </cell>
          <cell r="E2607" t="str">
            <v>Y</v>
          </cell>
          <cell r="F2607" t="str">
            <v>New Rating</v>
          </cell>
          <cell r="G2607">
            <v>37361</v>
          </cell>
          <cell r="H2607" t="str">
            <v>BBB+</v>
          </cell>
          <cell r="I2607" t="str">
            <v>Rating Outlook Stable</v>
          </cell>
        </row>
        <row r="2608">
          <cell r="A2608">
            <v>80362116</v>
          </cell>
          <cell r="B2608" t="str">
            <v>National Industrial Credit Bank</v>
          </cell>
          <cell r="C2608" t="str">
            <v>Banks</v>
          </cell>
          <cell r="D2608" t="str">
            <v>KENYA</v>
          </cell>
          <cell r="E2608" t="str">
            <v>Y</v>
          </cell>
          <cell r="F2608" t="str">
            <v>Affirmed</v>
          </cell>
          <cell r="G2608">
            <v>37488</v>
          </cell>
          <cell r="H2608" t="str">
            <v>B-</v>
          </cell>
          <cell r="I2608" t="str">
            <v>Rating Outlook Stable</v>
          </cell>
        </row>
        <row r="2609">
          <cell r="A2609">
            <v>80362121</v>
          </cell>
          <cell r="B2609" t="str">
            <v>Commercial Bank of Africa</v>
          </cell>
          <cell r="C2609" t="str">
            <v>Banks</v>
          </cell>
          <cell r="D2609" t="str">
            <v>KENYA</v>
          </cell>
          <cell r="E2609" t="str">
            <v>Y</v>
          </cell>
          <cell r="F2609" t="str">
            <v>Affirmed</v>
          </cell>
          <cell r="G2609">
            <v>38141</v>
          </cell>
          <cell r="H2609" t="str">
            <v>B-</v>
          </cell>
          <cell r="I2609" t="str">
            <v>Rating Outlook Stable</v>
          </cell>
        </row>
        <row r="2610">
          <cell r="A2610">
            <v>80362122</v>
          </cell>
          <cell r="B2610" t="str">
            <v>CFC Bank Limited</v>
          </cell>
          <cell r="C2610" t="str">
            <v>Banks</v>
          </cell>
          <cell r="D2610" t="str">
            <v>KENYA</v>
          </cell>
          <cell r="E2610" t="str">
            <v>Y</v>
          </cell>
          <cell r="F2610" t="str">
            <v>Affirmed</v>
          </cell>
          <cell r="G2610">
            <v>37488</v>
          </cell>
          <cell r="H2610" t="str">
            <v>B-</v>
          </cell>
          <cell r="I2610" t="str">
            <v>Rating Outlook Stable</v>
          </cell>
        </row>
        <row r="2611">
          <cell r="A2611">
            <v>80362130</v>
          </cell>
          <cell r="B2611" t="str">
            <v>Kwangju Bank</v>
          </cell>
          <cell r="C2611" t="str">
            <v>Banks</v>
          </cell>
          <cell r="D2611" t="str">
            <v>KOREA, REPUBLIC OF</v>
          </cell>
          <cell r="E2611" t="str">
            <v>Y</v>
          </cell>
          <cell r="F2611" t="str">
            <v>Affirmed</v>
          </cell>
          <cell r="G2611">
            <v>38246</v>
          </cell>
          <cell r="H2611" t="str">
            <v>BBB-</v>
          </cell>
          <cell r="I2611" t="str">
            <v>Rating Outlook Stable</v>
          </cell>
        </row>
        <row r="2612">
          <cell r="A2612">
            <v>80362133</v>
          </cell>
          <cell r="B2612" t="str">
            <v>Kuwait Finance House</v>
          </cell>
          <cell r="C2612" t="str">
            <v>Banks</v>
          </cell>
          <cell r="D2612" t="str">
            <v>KUWAIT</v>
          </cell>
          <cell r="E2612" t="str">
            <v>Y</v>
          </cell>
          <cell r="F2612" t="str">
            <v>Upgrade</v>
          </cell>
          <cell r="G2612">
            <v>38133</v>
          </cell>
          <cell r="H2612" t="str">
            <v>A-</v>
          </cell>
          <cell r="I2612" t="str">
            <v>Rating Outlook Stable</v>
          </cell>
        </row>
        <row r="2613">
          <cell r="A2613">
            <v>80362135</v>
          </cell>
          <cell r="B2613" t="str">
            <v>Alahli Bank of Kuwait</v>
          </cell>
          <cell r="C2613" t="str">
            <v>Banks</v>
          </cell>
          <cell r="D2613" t="str">
            <v>KUWAIT</v>
          </cell>
          <cell r="E2613" t="str">
            <v>Y</v>
          </cell>
          <cell r="F2613" t="str">
            <v>New Rating</v>
          </cell>
          <cell r="G2613">
            <v>38236</v>
          </cell>
          <cell r="H2613" t="str">
            <v>BBB+</v>
          </cell>
          <cell r="I2613" t="str">
            <v>Rating Outlook Stable</v>
          </cell>
        </row>
        <row r="2614">
          <cell r="A2614">
            <v>80362137</v>
          </cell>
          <cell r="B2614" t="str">
            <v>Temirbank</v>
          </cell>
          <cell r="C2614" t="str">
            <v>Banks</v>
          </cell>
          <cell r="D2614" t="str">
            <v>KAZAKHSTAN</v>
          </cell>
          <cell r="E2614" t="str">
            <v>Y</v>
          </cell>
          <cell r="F2614" t="str">
            <v>Affirmed</v>
          </cell>
          <cell r="G2614">
            <v>37882</v>
          </cell>
          <cell r="H2614" t="str">
            <v>B</v>
          </cell>
          <cell r="I2614" t="str">
            <v>Rating Outlook Stable</v>
          </cell>
        </row>
        <row r="2615">
          <cell r="A2615">
            <v>80362138</v>
          </cell>
          <cell r="B2615" t="str">
            <v>Halyk Bank of Kazakhstan</v>
          </cell>
          <cell r="C2615" t="str">
            <v>Banks</v>
          </cell>
          <cell r="D2615" t="str">
            <v>KAZAKHSTAN</v>
          </cell>
          <cell r="E2615" t="str">
            <v>Y</v>
          </cell>
          <cell r="F2615" t="str">
            <v>Affirmed</v>
          </cell>
          <cell r="G2615">
            <v>38243</v>
          </cell>
          <cell r="H2615" t="str">
            <v>BB-</v>
          </cell>
          <cell r="I2615" t="str">
            <v>Rating Outlook Positive</v>
          </cell>
        </row>
        <row r="2616">
          <cell r="A2616">
            <v>80362139</v>
          </cell>
          <cell r="B2616" t="str">
            <v>Bank Turanalem</v>
          </cell>
          <cell r="C2616" t="str">
            <v>Banks</v>
          </cell>
          <cell r="D2616" t="str">
            <v>KAZAKHSTAN</v>
          </cell>
          <cell r="E2616" t="str">
            <v>N</v>
          </cell>
          <cell r="F2616" t="str">
            <v>Withdrawn</v>
          </cell>
          <cell r="G2616">
            <v>37021</v>
          </cell>
          <cell r="H2616" t="str">
            <v>NR</v>
          </cell>
          <cell r="I2616" t="str">
            <v>Rating Outlook Off</v>
          </cell>
        </row>
        <row r="2617">
          <cell r="A2617">
            <v>80362140</v>
          </cell>
          <cell r="B2617" t="str">
            <v>Bank Caspian</v>
          </cell>
          <cell r="C2617" t="str">
            <v>Banks</v>
          </cell>
          <cell r="D2617" t="str">
            <v>KAZAKHSTAN</v>
          </cell>
          <cell r="E2617" t="str">
            <v>Y</v>
          </cell>
          <cell r="F2617" t="str">
            <v>Affirmed</v>
          </cell>
          <cell r="G2617">
            <v>37973</v>
          </cell>
          <cell r="H2617" t="str">
            <v>B-</v>
          </cell>
          <cell r="I2617" t="str">
            <v>Rating Outlook Positive</v>
          </cell>
        </row>
        <row r="2618">
          <cell r="A2618">
            <v>80362141</v>
          </cell>
          <cell r="B2618" t="str">
            <v>ATF Bank (formerly Almaty Merchant Bank)</v>
          </cell>
          <cell r="C2618" t="str">
            <v>Banks</v>
          </cell>
          <cell r="D2618" t="str">
            <v>KAZAKHSTAN</v>
          </cell>
          <cell r="E2618" t="str">
            <v>Y</v>
          </cell>
          <cell r="F2618" t="str">
            <v>Upgrade</v>
          </cell>
          <cell r="G2618">
            <v>37728</v>
          </cell>
          <cell r="H2618" t="str">
            <v>B+</v>
          </cell>
          <cell r="I2618" t="str">
            <v>Rating Outlook Stable</v>
          </cell>
        </row>
        <row r="2619">
          <cell r="A2619">
            <v>80362143</v>
          </cell>
          <cell r="B2619" t="str">
            <v>Banque Saradar</v>
          </cell>
          <cell r="C2619" t="str">
            <v>Banks</v>
          </cell>
          <cell r="D2619" t="str">
            <v>LEBANON</v>
          </cell>
          <cell r="E2619" t="str">
            <v>N</v>
          </cell>
          <cell r="F2619" t="str">
            <v>Withdrawn</v>
          </cell>
          <cell r="G2619">
            <v>38167</v>
          </cell>
          <cell r="H2619" t="str">
            <v>NR</v>
          </cell>
        </row>
        <row r="2620">
          <cell r="A2620">
            <v>80362144</v>
          </cell>
          <cell r="B2620" t="str">
            <v>Allied Business Bank Sal</v>
          </cell>
          <cell r="C2620" t="str">
            <v>Banks</v>
          </cell>
          <cell r="D2620" t="str">
            <v>LEBANON</v>
          </cell>
          <cell r="E2620" t="str">
            <v>N</v>
          </cell>
          <cell r="F2620" t="str">
            <v>Withdrawn</v>
          </cell>
          <cell r="G2620">
            <v>37034</v>
          </cell>
          <cell r="H2620" t="str">
            <v>NR</v>
          </cell>
          <cell r="I2620" t="str">
            <v>Rating Watch Off</v>
          </cell>
        </row>
        <row r="2621">
          <cell r="A2621">
            <v>80362145</v>
          </cell>
          <cell r="B2621" t="str">
            <v>Al Mawarid Bank</v>
          </cell>
          <cell r="C2621" t="str">
            <v>Banks</v>
          </cell>
          <cell r="D2621" t="str">
            <v>LEBANON</v>
          </cell>
          <cell r="E2621" t="str">
            <v>Y</v>
          </cell>
          <cell r="F2621" t="str">
            <v>Withdrawn</v>
          </cell>
          <cell r="G2621">
            <v>37614</v>
          </cell>
          <cell r="H2621" t="str">
            <v>NR</v>
          </cell>
        </row>
        <row r="2622">
          <cell r="A2622">
            <v>80362150</v>
          </cell>
          <cell r="B2622" t="str">
            <v>Vilniaus Bankas</v>
          </cell>
          <cell r="C2622" t="str">
            <v>Banks</v>
          </cell>
          <cell r="D2622" t="str">
            <v>LITHUANIA</v>
          </cell>
          <cell r="E2622" t="str">
            <v>Y</v>
          </cell>
          <cell r="F2622" t="str">
            <v>Upgrade</v>
          </cell>
          <cell r="G2622">
            <v>38106</v>
          </cell>
          <cell r="H2622" t="str">
            <v>A</v>
          </cell>
          <cell r="I2622" t="str">
            <v>Rating Outlook Stable</v>
          </cell>
        </row>
        <row r="2623">
          <cell r="A2623">
            <v>80362151</v>
          </cell>
          <cell r="B2623" t="str">
            <v>Ukio Bankas</v>
          </cell>
          <cell r="C2623" t="str">
            <v>Banks</v>
          </cell>
          <cell r="D2623" t="str">
            <v>LITHUANIA</v>
          </cell>
          <cell r="E2623" t="str">
            <v>Y</v>
          </cell>
          <cell r="F2623" t="str">
            <v>Affirmed</v>
          </cell>
          <cell r="G2623">
            <v>37658</v>
          </cell>
          <cell r="H2623" t="str">
            <v>B+</v>
          </cell>
          <cell r="I2623" t="str">
            <v>Rating Outlook Negative</v>
          </cell>
        </row>
        <row r="2624">
          <cell r="A2624">
            <v>80362152</v>
          </cell>
          <cell r="B2624" t="str">
            <v>Bankas Snoras</v>
          </cell>
          <cell r="C2624" t="str">
            <v>Banks</v>
          </cell>
          <cell r="D2624" t="str">
            <v>LITHUANIA</v>
          </cell>
          <cell r="E2624" t="str">
            <v>Y</v>
          </cell>
          <cell r="F2624" t="str">
            <v>Affirmed</v>
          </cell>
          <cell r="G2624">
            <v>37978</v>
          </cell>
          <cell r="H2624" t="str">
            <v>BB-</v>
          </cell>
          <cell r="I2624" t="str">
            <v>Rating Outlook Stable</v>
          </cell>
        </row>
        <row r="2625">
          <cell r="A2625">
            <v>80362154</v>
          </cell>
          <cell r="B2625" t="str">
            <v>Parex banka</v>
          </cell>
          <cell r="C2625" t="str">
            <v>Banks</v>
          </cell>
          <cell r="D2625" t="str">
            <v>LATVIA</v>
          </cell>
          <cell r="E2625" t="str">
            <v>Y</v>
          </cell>
          <cell r="F2625" t="str">
            <v>Affirmed</v>
          </cell>
          <cell r="G2625">
            <v>38195</v>
          </cell>
          <cell r="H2625" t="str">
            <v>BB+</v>
          </cell>
          <cell r="I2625" t="str">
            <v>Rating Outlook Stable</v>
          </cell>
        </row>
        <row r="2626">
          <cell r="A2626">
            <v>80362155</v>
          </cell>
          <cell r="B2626" t="str">
            <v>Baltijas  Tranzitu Banka</v>
          </cell>
          <cell r="C2626" t="str">
            <v>Banks</v>
          </cell>
          <cell r="D2626" t="str">
            <v>LATVIA</v>
          </cell>
          <cell r="E2626" t="str">
            <v>N</v>
          </cell>
          <cell r="F2626" t="str">
            <v>Withdrawn</v>
          </cell>
          <cell r="G2626">
            <v>37082</v>
          </cell>
          <cell r="H2626" t="str">
            <v>NR</v>
          </cell>
          <cell r="I2626" t="str">
            <v>Not on Rating Watch</v>
          </cell>
        </row>
        <row r="2627">
          <cell r="A2627">
            <v>80362158</v>
          </cell>
          <cell r="B2627" t="str">
            <v>BMCE Bank</v>
          </cell>
          <cell r="C2627" t="str">
            <v>Banks</v>
          </cell>
          <cell r="D2627" t="str">
            <v>MOROCCO</v>
          </cell>
          <cell r="E2627" t="str">
            <v>Y</v>
          </cell>
          <cell r="F2627" t="str">
            <v>Withdrawn</v>
          </cell>
          <cell r="G2627">
            <v>37476</v>
          </cell>
          <cell r="H2627" t="str">
            <v>NR</v>
          </cell>
          <cell r="I2627" t="str">
            <v>Not on Rating Watch</v>
          </cell>
        </row>
        <row r="2628">
          <cell r="A2628">
            <v>80362164</v>
          </cell>
          <cell r="B2628" t="str">
            <v>Banco Weng Hang</v>
          </cell>
          <cell r="C2628" t="str">
            <v>Banks</v>
          </cell>
          <cell r="D2628" t="str">
            <v>MACAU</v>
          </cell>
          <cell r="E2628" t="str">
            <v>Y</v>
          </cell>
          <cell r="F2628" t="str">
            <v>New Rating</v>
          </cell>
          <cell r="G2628">
            <v>37943</v>
          </cell>
          <cell r="H2628" t="str">
            <v>BBB+</v>
          </cell>
          <cell r="I2628" t="str">
            <v>Rating Outlook Stable</v>
          </cell>
        </row>
        <row r="2629">
          <cell r="A2629">
            <v>80362167</v>
          </cell>
          <cell r="B2629" t="str">
            <v>AmBank</v>
          </cell>
          <cell r="C2629" t="str">
            <v>Banks</v>
          </cell>
          <cell r="D2629" t="str">
            <v>MALAYSIA</v>
          </cell>
          <cell r="E2629" t="str">
            <v>Y</v>
          </cell>
          <cell r="F2629" t="str">
            <v>New Rating</v>
          </cell>
          <cell r="G2629">
            <v>37146</v>
          </cell>
          <cell r="H2629" t="str">
            <v>BB-</v>
          </cell>
          <cell r="I2629" t="str">
            <v>Rating Outlook Stable</v>
          </cell>
        </row>
        <row r="2630">
          <cell r="A2630">
            <v>80362179</v>
          </cell>
          <cell r="B2630" t="str">
            <v>Demir-Halk Bank</v>
          </cell>
          <cell r="C2630" t="str">
            <v>Banks</v>
          </cell>
          <cell r="D2630" t="str">
            <v>NETHERLANDS</v>
          </cell>
          <cell r="E2630" t="str">
            <v>Y</v>
          </cell>
          <cell r="F2630" t="str">
            <v>Affirmed</v>
          </cell>
          <cell r="G2630">
            <v>37993</v>
          </cell>
          <cell r="H2630" t="str">
            <v>BB-</v>
          </cell>
          <cell r="I2630" t="str">
            <v>Rating Outlook Stable</v>
          </cell>
        </row>
        <row r="2631">
          <cell r="A2631">
            <v>80362180</v>
          </cell>
          <cell r="B2631" t="str">
            <v>Den Norske Bank</v>
          </cell>
          <cell r="C2631" t="str">
            <v>Banks</v>
          </cell>
          <cell r="D2631" t="str">
            <v>NORWAY</v>
          </cell>
          <cell r="E2631" t="str">
            <v>N</v>
          </cell>
          <cell r="F2631" t="str">
            <v>Withdrawn</v>
          </cell>
          <cell r="G2631">
            <v>37015</v>
          </cell>
          <cell r="H2631" t="str">
            <v>NR</v>
          </cell>
          <cell r="I2631" t="str">
            <v>Not on Rating Watch</v>
          </cell>
        </row>
        <row r="2632">
          <cell r="A2632">
            <v>80362181</v>
          </cell>
          <cell r="B2632" t="str">
            <v>Oman International Bank</v>
          </cell>
          <cell r="C2632" t="str">
            <v>Banks</v>
          </cell>
          <cell r="D2632" t="str">
            <v>OMAN</v>
          </cell>
          <cell r="E2632" t="str">
            <v>Y</v>
          </cell>
          <cell r="F2632" t="str">
            <v>Affirmed</v>
          </cell>
          <cell r="G2632">
            <v>38245</v>
          </cell>
          <cell r="H2632" t="str">
            <v>BBB-</v>
          </cell>
          <cell r="I2632" t="str">
            <v>Rating Outlook Stable</v>
          </cell>
        </row>
        <row r="2633">
          <cell r="A2633">
            <v>80362183</v>
          </cell>
          <cell r="B2633" t="str">
            <v>Bank Dhofar Al-Omani Al-Fransi</v>
          </cell>
          <cell r="C2633" t="str">
            <v>Banks</v>
          </cell>
          <cell r="D2633" t="str">
            <v>OMAN</v>
          </cell>
          <cell r="E2633" t="str">
            <v>Y</v>
          </cell>
          <cell r="F2633" t="str">
            <v>Affirmed</v>
          </cell>
          <cell r="G2633">
            <v>38245</v>
          </cell>
          <cell r="H2633" t="str">
            <v>BBB-</v>
          </cell>
          <cell r="I2633" t="str">
            <v>Rating Outlook Stable</v>
          </cell>
        </row>
        <row r="2634">
          <cell r="A2634">
            <v>80362189</v>
          </cell>
          <cell r="B2634" t="str">
            <v>Security Bank Corporation</v>
          </cell>
          <cell r="C2634" t="str">
            <v>Banks</v>
          </cell>
          <cell r="D2634" t="str">
            <v>PHILIPPINES</v>
          </cell>
          <cell r="E2634" t="str">
            <v>Y</v>
          </cell>
          <cell r="F2634" t="str">
            <v>New Rating</v>
          </cell>
          <cell r="G2634">
            <v>37964</v>
          </cell>
          <cell r="H2634" t="str">
            <v>BB</v>
          </cell>
          <cell r="I2634" t="str">
            <v>Rating Outlook Stable</v>
          </cell>
        </row>
        <row r="2635">
          <cell r="A2635">
            <v>80362190</v>
          </cell>
          <cell r="B2635" t="str">
            <v>Rizal Commercial Banking Corp.</v>
          </cell>
          <cell r="C2635" t="str">
            <v>Banks</v>
          </cell>
          <cell r="D2635" t="str">
            <v>PHILIPPINES</v>
          </cell>
          <cell r="E2635" t="str">
            <v>Y</v>
          </cell>
          <cell r="F2635" t="str">
            <v>New Rating</v>
          </cell>
          <cell r="G2635">
            <v>37742</v>
          </cell>
          <cell r="H2635" t="str">
            <v>BB-</v>
          </cell>
          <cell r="I2635" t="str">
            <v>Not on Rating Watch</v>
          </cell>
        </row>
        <row r="2636">
          <cell r="A2636">
            <v>80362202</v>
          </cell>
          <cell r="B2636" t="str">
            <v>Bank Zachodni WBK S.A.</v>
          </cell>
          <cell r="C2636" t="str">
            <v>Banks</v>
          </cell>
          <cell r="D2636" t="str">
            <v>POLAND</v>
          </cell>
          <cell r="E2636" t="str">
            <v>Y</v>
          </cell>
          <cell r="F2636" t="str">
            <v>Affirmed</v>
          </cell>
          <cell r="G2636">
            <v>38253</v>
          </cell>
          <cell r="H2636" t="str">
            <v>A</v>
          </cell>
          <cell r="I2636" t="str">
            <v>Rating Outlook Stable</v>
          </cell>
        </row>
        <row r="2637">
          <cell r="A2637">
            <v>80362205</v>
          </cell>
          <cell r="B2637" t="str">
            <v>Banco Internacional de Credito</v>
          </cell>
          <cell r="C2637" t="str">
            <v>Banks</v>
          </cell>
          <cell r="D2637" t="str">
            <v>PORTUGAL</v>
          </cell>
          <cell r="E2637" t="str">
            <v>Y</v>
          </cell>
          <cell r="F2637" t="str">
            <v>Affirmed</v>
          </cell>
          <cell r="G2637">
            <v>37567</v>
          </cell>
          <cell r="H2637" t="str">
            <v>A+</v>
          </cell>
          <cell r="I2637" t="str">
            <v>Rating Outlook Stable</v>
          </cell>
        </row>
        <row r="2638">
          <cell r="A2638">
            <v>80362206</v>
          </cell>
          <cell r="B2638" t="str">
            <v>Qatar National Bank</v>
          </cell>
          <cell r="C2638" t="str">
            <v>Banks</v>
          </cell>
          <cell r="D2638" t="str">
            <v>QATAR</v>
          </cell>
          <cell r="E2638" t="str">
            <v>Y</v>
          </cell>
          <cell r="F2638" t="str">
            <v>Affirmed</v>
          </cell>
          <cell r="G2638">
            <v>38174</v>
          </cell>
          <cell r="H2638" t="str">
            <v>A-</v>
          </cell>
          <cell r="I2638" t="str">
            <v>Rating Outlook Stable</v>
          </cell>
        </row>
        <row r="2639">
          <cell r="A2639">
            <v>80362210</v>
          </cell>
          <cell r="B2639" t="str">
            <v>Commercial Bank Of Qatar</v>
          </cell>
          <cell r="C2639" t="str">
            <v>Banks</v>
          </cell>
          <cell r="D2639" t="str">
            <v>QATAR</v>
          </cell>
          <cell r="E2639" t="str">
            <v>Y</v>
          </cell>
          <cell r="F2639" t="str">
            <v>New Rating</v>
          </cell>
          <cell r="G2639">
            <v>37657</v>
          </cell>
          <cell r="H2639" t="str">
            <v>BBB+</v>
          </cell>
          <cell r="I2639" t="str">
            <v>Rating Outlook Stable</v>
          </cell>
        </row>
        <row r="2640">
          <cell r="A2640">
            <v>80362211</v>
          </cell>
          <cell r="B2640" t="str">
            <v>BRD-Groupe Societe Generale SA</v>
          </cell>
          <cell r="C2640" t="str">
            <v>Banks</v>
          </cell>
          <cell r="D2640" t="str">
            <v>ROMANIA</v>
          </cell>
          <cell r="E2640" t="str">
            <v>Y</v>
          </cell>
          <cell r="F2640" t="str">
            <v>Affirmed</v>
          </cell>
          <cell r="G2640">
            <v>38250</v>
          </cell>
          <cell r="H2640" t="str">
            <v>BB</v>
          </cell>
          <cell r="I2640" t="str">
            <v>Rating Outlook Positive</v>
          </cell>
        </row>
        <row r="2641">
          <cell r="A2641">
            <v>80362213</v>
          </cell>
          <cell r="B2641" t="str">
            <v>Uralvneshtorgbank</v>
          </cell>
          <cell r="C2641" t="str">
            <v>Banks</v>
          </cell>
          <cell r="D2641" t="str">
            <v>RUSSIAN FEDERATION</v>
          </cell>
          <cell r="E2641" t="str">
            <v>N</v>
          </cell>
          <cell r="F2641" t="str">
            <v>Withdrawn</v>
          </cell>
          <cell r="G2641">
            <v>37021</v>
          </cell>
          <cell r="H2641" t="str">
            <v>NR</v>
          </cell>
          <cell r="I2641" t="str">
            <v>Rating Outlook Off</v>
          </cell>
        </row>
        <row r="2642">
          <cell r="A2642">
            <v>80362214</v>
          </cell>
          <cell r="B2642" t="str">
            <v>Promsvyazbank</v>
          </cell>
          <cell r="C2642" t="str">
            <v>Banks</v>
          </cell>
          <cell r="D2642" t="str">
            <v>RUSSIAN FEDERATION</v>
          </cell>
          <cell r="E2642" t="str">
            <v>Y</v>
          </cell>
          <cell r="F2642" t="str">
            <v>Upgrade</v>
          </cell>
          <cell r="G2642">
            <v>38134</v>
          </cell>
          <cell r="H2642" t="str">
            <v>B</v>
          </cell>
          <cell r="I2642" t="str">
            <v>Rating Outlook Stable</v>
          </cell>
        </row>
        <row r="2643">
          <cell r="A2643">
            <v>80362215</v>
          </cell>
          <cell r="B2643" t="str">
            <v>Nizhegorodsky Bankirsky Dom</v>
          </cell>
          <cell r="C2643" t="str">
            <v>Banks</v>
          </cell>
          <cell r="D2643" t="str">
            <v>RUSSIAN FEDERATION</v>
          </cell>
          <cell r="E2643" t="str">
            <v>N</v>
          </cell>
          <cell r="F2643" t="str">
            <v>Withdrawn</v>
          </cell>
          <cell r="G2643">
            <v>37021</v>
          </cell>
          <cell r="H2643" t="str">
            <v>NR</v>
          </cell>
          <cell r="I2643" t="str">
            <v>Rating Outlook Off</v>
          </cell>
        </row>
        <row r="2644">
          <cell r="A2644">
            <v>80362216</v>
          </cell>
          <cell r="B2644" t="str">
            <v>NIKoil IBG Bank</v>
          </cell>
          <cell r="C2644" t="str">
            <v>Banks</v>
          </cell>
          <cell r="D2644" t="str">
            <v>RUSSIAN FEDERATION</v>
          </cell>
          <cell r="E2644" t="str">
            <v>Y</v>
          </cell>
          <cell r="F2644" t="str">
            <v>Upgrade</v>
          </cell>
          <cell r="G2644">
            <v>37977</v>
          </cell>
          <cell r="H2644" t="str">
            <v>B</v>
          </cell>
          <cell r="I2644" t="str">
            <v>Rating Outlook Stable</v>
          </cell>
        </row>
        <row r="2645">
          <cell r="A2645">
            <v>80362217</v>
          </cell>
          <cell r="B2645" t="str">
            <v>Financial Corporation NIKoil</v>
          </cell>
          <cell r="C2645" t="str">
            <v>Financial Institutions</v>
          </cell>
          <cell r="D2645" t="str">
            <v>RUSSIAN FEDERATION</v>
          </cell>
          <cell r="E2645" t="str">
            <v>Y</v>
          </cell>
          <cell r="F2645" t="str">
            <v>Upgrade</v>
          </cell>
          <cell r="G2645">
            <v>37977</v>
          </cell>
          <cell r="H2645" t="str">
            <v>B</v>
          </cell>
          <cell r="I2645" t="str">
            <v>Rating Outlook Stable</v>
          </cell>
        </row>
        <row r="2646">
          <cell r="A2646">
            <v>80362218</v>
          </cell>
          <cell r="B2646" t="str">
            <v>Infobank</v>
          </cell>
          <cell r="C2646" t="str">
            <v>Banks</v>
          </cell>
          <cell r="D2646" t="str">
            <v>RUSSIAN FEDERATION</v>
          </cell>
          <cell r="E2646" t="str">
            <v>N</v>
          </cell>
          <cell r="F2646" t="str">
            <v>Withdrawn</v>
          </cell>
          <cell r="G2646">
            <v>37021</v>
          </cell>
          <cell r="H2646" t="str">
            <v>NR</v>
          </cell>
          <cell r="I2646" t="str">
            <v>Rating Outlook Off</v>
          </cell>
        </row>
        <row r="2647">
          <cell r="A2647">
            <v>80362219</v>
          </cell>
          <cell r="B2647" t="str">
            <v>Industry &amp; Construction Bank, St Petersburg (ICB)</v>
          </cell>
          <cell r="C2647" t="str">
            <v>Banks</v>
          </cell>
          <cell r="D2647" t="str">
            <v>RUSSIAN FEDERATION</v>
          </cell>
          <cell r="E2647" t="str">
            <v>Y</v>
          </cell>
          <cell r="F2647" t="str">
            <v>Upgrade</v>
          </cell>
          <cell r="G2647">
            <v>37491</v>
          </cell>
          <cell r="H2647" t="str">
            <v>B</v>
          </cell>
          <cell r="I2647" t="str">
            <v>Rating Outlook Stable</v>
          </cell>
        </row>
        <row r="2648">
          <cell r="A2648">
            <v>80362220</v>
          </cell>
          <cell r="B2648" t="str">
            <v>Conversbank</v>
          </cell>
          <cell r="C2648" t="str">
            <v>Banks</v>
          </cell>
          <cell r="D2648" t="str">
            <v>RUSSIAN FEDERATION</v>
          </cell>
          <cell r="E2648" t="str">
            <v>N</v>
          </cell>
          <cell r="F2648" t="str">
            <v>Withdrawn</v>
          </cell>
          <cell r="G2648">
            <v>37263</v>
          </cell>
          <cell r="H2648" t="str">
            <v>NR</v>
          </cell>
          <cell r="I2648" t="str">
            <v>Not on Rating Watch</v>
          </cell>
        </row>
        <row r="2649">
          <cell r="A2649">
            <v>80362221</v>
          </cell>
          <cell r="B2649" t="str">
            <v>Bank Avangard</v>
          </cell>
          <cell r="C2649" t="str">
            <v>Banks</v>
          </cell>
          <cell r="D2649" t="str">
            <v>RUSSIAN FEDERATION</v>
          </cell>
          <cell r="E2649" t="str">
            <v>Y</v>
          </cell>
          <cell r="F2649" t="str">
            <v>Upgrade</v>
          </cell>
          <cell r="G2649">
            <v>37567</v>
          </cell>
          <cell r="H2649" t="str">
            <v>B-</v>
          </cell>
          <cell r="I2649" t="str">
            <v>Rating Outlook Stable</v>
          </cell>
        </row>
        <row r="2650">
          <cell r="A2650">
            <v>80362222</v>
          </cell>
          <cell r="B2650" t="str">
            <v>BIN Bank</v>
          </cell>
          <cell r="C2650" t="str">
            <v>Banks</v>
          </cell>
          <cell r="D2650" t="str">
            <v>RUSSIAN FEDERATION</v>
          </cell>
          <cell r="E2650" t="str">
            <v>Y</v>
          </cell>
          <cell r="F2650" t="str">
            <v>Change</v>
          </cell>
          <cell r="G2650">
            <v>37970</v>
          </cell>
          <cell r="H2650" t="str">
            <v>CCC+</v>
          </cell>
          <cell r="I2650" t="str">
            <v>Rating Outlook Positive</v>
          </cell>
        </row>
        <row r="2651">
          <cell r="A2651">
            <v>80362223</v>
          </cell>
          <cell r="B2651" t="str">
            <v>Saudi Hollandi Bank</v>
          </cell>
          <cell r="C2651" t="str">
            <v>Banks</v>
          </cell>
          <cell r="D2651" t="str">
            <v>SAUDI ARABIA</v>
          </cell>
          <cell r="E2651" t="str">
            <v>Y</v>
          </cell>
          <cell r="F2651" t="str">
            <v>Revision Rating</v>
          </cell>
          <cell r="G2651">
            <v>36861</v>
          </cell>
          <cell r="H2651" t="str">
            <v>BBB+</v>
          </cell>
          <cell r="I2651" t="str">
            <v>Rating Outlook Stable</v>
          </cell>
        </row>
        <row r="2652">
          <cell r="A2652">
            <v>80362224</v>
          </cell>
          <cell r="B2652" t="str">
            <v>Bank Aljazira</v>
          </cell>
          <cell r="C2652" t="str">
            <v>Banks</v>
          </cell>
          <cell r="D2652" t="str">
            <v>SAUDI ARABIA</v>
          </cell>
          <cell r="E2652" t="str">
            <v>Y</v>
          </cell>
          <cell r="F2652" t="str">
            <v>Affirmed</v>
          </cell>
          <cell r="G2652">
            <v>38133</v>
          </cell>
          <cell r="H2652" t="str">
            <v>BBB-</v>
          </cell>
          <cell r="I2652" t="str">
            <v>Rating Outlook Stable</v>
          </cell>
        </row>
        <row r="2653">
          <cell r="A2653">
            <v>80362225</v>
          </cell>
          <cell r="B2653" t="str">
            <v>Banque Saudi Fransi</v>
          </cell>
          <cell r="C2653" t="str">
            <v>Banks</v>
          </cell>
          <cell r="D2653" t="str">
            <v>SAUDI ARABIA</v>
          </cell>
          <cell r="E2653" t="str">
            <v>Y</v>
          </cell>
          <cell r="F2653" t="str">
            <v>Upgrade</v>
          </cell>
          <cell r="G2653">
            <v>37907</v>
          </cell>
          <cell r="H2653" t="str">
            <v>A-</v>
          </cell>
          <cell r="I2653" t="str">
            <v>Rating Outlook Stable</v>
          </cell>
        </row>
        <row r="2654">
          <cell r="A2654">
            <v>80362231</v>
          </cell>
          <cell r="B2654" t="str">
            <v>Dexia Banka Slovensko</v>
          </cell>
          <cell r="C2654" t="str">
            <v>Banks</v>
          </cell>
          <cell r="D2654" t="str">
            <v>SLOVAKIA</v>
          </cell>
          <cell r="E2654" t="str">
            <v>Y</v>
          </cell>
          <cell r="F2654" t="str">
            <v>Upgrade</v>
          </cell>
          <cell r="G2654">
            <v>38106</v>
          </cell>
          <cell r="H2654" t="str">
            <v>A</v>
          </cell>
          <cell r="I2654" t="str">
            <v>Rating Outlook Stable</v>
          </cell>
        </row>
        <row r="2655">
          <cell r="A2655">
            <v>80362232</v>
          </cell>
          <cell r="B2655" t="str">
            <v>Postova Banka A.S.</v>
          </cell>
          <cell r="C2655" t="str">
            <v>Banks</v>
          </cell>
          <cell r="D2655" t="str">
            <v>SLOVAKIA</v>
          </cell>
          <cell r="E2655" t="str">
            <v>N</v>
          </cell>
          <cell r="F2655" t="str">
            <v>Withdrawn</v>
          </cell>
          <cell r="G2655">
            <v>36934</v>
          </cell>
          <cell r="H2655" t="str">
            <v>NR</v>
          </cell>
          <cell r="I2655" t="str">
            <v>Rating Watch Off</v>
          </cell>
        </row>
        <row r="2656">
          <cell r="A2656">
            <v>80362234</v>
          </cell>
          <cell r="B2656" t="str">
            <v>Ludova Banka</v>
          </cell>
          <cell r="C2656" t="str">
            <v>Banks</v>
          </cell>
          <cell r="D2656" t="str">
            <v>SLOVAKIA</v>
          </cell>
          <cell r="E2656" t="str">
            <v>Y</v>
          </cell>
          <cell r="F2656" t="str">
            <v>Upgrade</v>
          </cell>
          <cell r="G2656">
            <v>37683</v>
          </cell>
          <cell r="H2656" t="str">
            <v>BBB</v>
          </cell>
          <cell r="I2656" t="str">
            <v>Rating Outlook Stable</v>
          </cell>
        </row>
        <row r="2657">
          <cell r="A2657">
            <v>80362237</v>
          </cell>
          <cell r="B2657" t="str">
            <v>Toprak Finansal Kiralama</v>
          </cell>
          <cell r="C2657" t="str">
            <v>Banks</v>
          </cell>
          <cell r="D2657" t="str">
            <v>TURKEY</v>
          </cell>
          <cell r="E2657" t="str">
            <v>N</v>
          </cell>
          <cell r="F2657" t="str">
            <v>Withdrawn</v>
          </cell>
          <cell r="G2657">
            <v>37078</v>
          </cell>
          <cell r="H2657" t="str">
            <v>NR</v>
          </cell>
          <cell r="I2657" t="str">
            <v>Not on Rating Watch</v>
          </cell>
        </row>
        <row r="2658">
          <cell r="A2658">
            <v>80362238</v>
          </cell>
          <cell r="B2658" t="str">
            <v>Tekstil Bankasi A.S.</v>
          </cell>
          <cell r="C2658" t="str">
            <v>Banks</v>
          </cell>
          <cell r="D2658" t="str">
            <v>TURKEY</v>
          </cell>
          <cell r="E2658" t="str">
            <v>Y</v>
          </cell>
          <cell r="F2658" t="str">
            <v>Upgrade</v>
          </cell>
          <cell r="G2658">
            <v>38098</v>
          </cell>
          <cell r="H2658" t="str">
            <v>B</v>
          </cell>
          <cell r="I2658" t="str">
            <v>Rating Outlook Stable</v>
          </cell>
        </row>
        <row r="2659">
          <cell r="A2659">
            <v>80362239</v>
          </cell>
          <cell r="B2659" t="str">
            <v>MNG Bank</v>
          </cell>
          <cell r="C2659" t="str">
            <v>Banks</v>
          </cell>
          <cell r="D2659" t="str">
            <v>TURKEY</v>
          </cell>
          <cell r="E2659" t="str">
            <v>Y</v>
          </cell>
          <cell r="F2659" t="str">
            <v>New Rating</v>
          </cell>
          <cell r="G2659">
            <v>37925</v>
          </cell>
          <cell r="H2659" t="str">
            <v>B-</v>
          </cell>
          <cell r="I2659" t="str">
            <v>Rating Outlook Stable</v>
          </cell>
        </row>
        <row r="2660">
          <cell r="A2660">
            <v>80362240</v>
          </cell>
          <cell r="B2660" t="str">
            <v>Finans Finansal Kiralama A.S.</v>
          </cell>
          <cell r="C2660" t="str">
            <v>Banks</v>
          </cell>
          <cell r="D2660" t="str">
            <v>TURKEY</v>
          </cell>
          <cell r="E2660" t="str">
            <v>N</v>
          </cell>
          <cell r="F2660" t="str">
            <v>Withdrawn</v>
          </cell>
          <cell r="G2660">
            <v>37210</v>
          </cell>
          <cell r="H2660" t="str">
            <v>NR</v>
          </cell>
          <cell r="I2660" t="str">
            <v>Not on Rating Watch</v>
          </cell>
        </row>
        <row r="2661">
          <cell r="A2661">
            <v>80362246</v>
          </cell>
          <cell r="B2661" t="str">
            <v>Far Eastern International Bank</v>
          </cell>
          <cell r="C2661" t="str">
            <v>Banks</v>
          </cell>
          <cell r="D2661" t="str">
            <v>TAIWAN</v>
          </cell>
          <cell r="E2661" t="str">
            <v>Y</v>
          </cell>
          <cell r="F2661" t="str">
            <v>Upgrade</v>
          </cell>
          <cell r="G2661">
            <v>38176</v>
          </cell>
          <cell r="H2661" t="str">
            <v>BBB</v>
          </cell>
          <cell r="I2661" t="str">
            <v>Rating Outlook Stable</v>
          </cell>
        </row>
        <row r="2662">
          <cell r="A2662">
            <v>80362253</v>
          </cell>
          <cell r="B2662" t="str">
            <v>First Ukrainian International Bank</v>
          </cell>
          <cell r="C2662" t="str">
            <v>Banks</v>
          </cell>
          <cell r="D2662" t="str">
            <v>UKRAINE</v>
          </cell>
          <cell r="E2662" t="str">
            <v>Y</v>
          </cell>
          <cell r="F2662" t="str">
            <v>Upgrade</v>
          </cell>
          <cell r="G2662">
            <v>38001</v>
          </cell>
          <cell r="H2662" t="str">
            <v>B-</v>
          </cell>
          <cell r="I2662" t="str">
            <v>Rating Outlook Stable</v>
          </cell>
        </row>
        <row r="2663">
          <cell r="A2663">
            <v>80362272</v>
          </cell>
          <cell r="B2663" t="str">
            <v>Federal Home Loan Bank Pittsburgh</v>
          </cell>
          <cell r="C2663" t="str">
            <v>Banks</v>
          </cell>
          <cell r="D2663" t="str">
            <v>UNITED STATES</v>
          </cell>
          <cell r="E2663" t="str">
            <v>N</v>
          </cell>
          <cell r="F2663" t="str">
            <v>Withdrawn</v>
          </cell>
          <cell r="G2663">
            <v>37134</v>
          </cell>
          <cell r="H2663" t="str">
            <v>NR</v>
          </cell>
          <cell r="I2663" t="str">
            <v>Rating Outlook Stable</v>
          </cell>
        </row>
        <row r="2664">
          <cell r="A2664">
            <v>80362274</v>
          </cell>
          <cell r="B2664" t="str">
            <v>Deutsche Bank Securities</v>
          </cell>
          <cell r="C2664" t="str">
            <v>Banks</v>
          </cell>
          <cell r="D2664" t="str">
            <v>UNITED STATES</v>
          </cell>
          <cell r="E2664" t="str">
            <v>Y</v>
          </cell>
          <cell r="F2664" t="str">
            <v>Affirmed</v>
          </cell>
          <cell r="G2664">
            <v>38160</v>
          </cell>
          <cell r="H2664" t="str">
            <v>A+</v>
          </cell>
          <cell r="I2664" t="str">
            <v>Rating Outlook Stable</v>
          </cell>
        </row>
        <row r="2665">
          <cell r="A2665">
            <v>80362311</v>
          </cell>
          <cell r="B2665" t="str">
            <v>Man Group Plc</v>
          </cell>
          <cell r="C2665" t="str">
            <v>Financial Institutions</v>
          </cell>
          <cell r="D2665" t="str">
            <v>UNITED KINGDOM</v>
          </cell>
          <cell r="E2665" t="str">
            <v>Y</v>
          </cell>
          <cell r="F2665" t="str">
            <v>New Rating</v>
          </cell>
          <cell r="G2665">
            <v>37426</v>
          </cell>
          <cell r="H2665" t="str">
            <v>A-</v>
          </cell>
          <cell r="I2665" t="str">
            <v>Rating Outlook Stable</v>
          </cell>
        </row>
        <row r="2666">
          <cell r="A2666">
            <v>80362314</v>
          </cell>
          <cell r="B2666" t="str">
            <v>Caixa d'Estalvis de Tarragona</v>
          </cell>
          <cell r="C2666" t="str">
            <v>Banks</v>
          </cell>
          <cell r="D2666" t="str">
            <v>SPAIN</v>
          </cell>
          <cell r="E2666" t="str">
            <v>Y</v>
          </cell>
          <cell r="F2666" t="str">
            <v>Affirmed</v>
          </cell>
          <cell r="G2666">
            <v>38236</v>
          </cell>
          <cell r="H2666" t="str">
            <v>A-</v>
          </cell>
          <cell r="I2666" t="str">
            <v>Rating Outlook Stable</v>
          </cell>
        </row>
        <row r="2667">
          <cell r="A2667">
            <v>80362315</v>
          </cell>
          <cell r="B2667" t="str">
            <v>Chinatrust Financial Holding Company (CFHC)</v>
          </cell>
          <cell r="C2667" t="str">
            <v>Banks</v>
          </cell>
          <cell r="D2667" t="str">
            <v>TAIWAN</v>
          </cell>
          <cell r="E2667" t="str">
            <v>Y</v>
          </cell>
          <cell r="F2667" t="str">
            <v>Upgrade</v>
          </cell>
          <cell r="G2667">
            <v>38233</v>
          </cell>
          <cell r="H2667" t="str">
            <v>A-</v>
          </cell>
          <cell r="I2667" t="str">
            <v>Rating Outlook Stable</v>
          </cell>
        </row>
        <row r="2668">
          <cell r="A2668">
            <v>80362317</v>
          </cell>
          <cell r="B2668" t="str">
            <v>Capitalia S.p.A.</v>
          </cell>
          <cell r="C2668" t="str">
            <v>Banks</v>
          </cell>
          <cell r="D2668" t="str">
            <v>ITALY</v>
          </cell>
          <cell r="E2668" t="str">
            <v>Y</v>
          </cell>
          <cell r="F2668" t="str">
            <v>Affirmed</v>
          </cell>
          <cell r="G2668">
            <v>38154</v>
          </cell>
          <cell r="H2668" t="str">
            <v>BBB+</v>
          </cell>
          <cell r="I2668" t="str">
            <v>Rating Outlook Stable</v>
          </cell>
        </row>
        <row r="2669">
          <cell r="A2669">
            <v>80362319</v>
          </cell>
          <cell r="B2669" t="str">
            <v>HBOS plc</v>
          </cell>
          <cell r="C2669" t="str">
            <v>Banks</v>
          </cell>
          <cell r="D2669" t="str">
            <v>UNITED KINGDOM</v>
          </cell>
          <cell r="E2669" t="str">
            <v>Y</v>
          </cell>
          <cell r="F2669" t="str">
            <v>New Rating</v>
          </cell>
          <cell r="G2669">
            <v>37459</v>
          </cell>
          <cell r="H2669" t="str">
            <v>AA</v>
          </cell>
          <cell r="I2669" t="str">
            <v>Rating Outlook Stable</v>
          </cell>
        </row>
        <row r="2670">
          <cell r="A2670">
            <v>80362320</v>
          </cell>
          <cell r="B2670" t="str">
            <v>Singapore Telecommunications Limited</v>
          </cell>
          <cell r="C2670" t="str">
            <v>Corporates</v>
          </cell>
          <cell r="D2670" t="str">
            <v>SINGAPORE</v>
          </cell>
          <cell r="E2670" t="str">
            <v>Y</v>
          </cell>
          <cell r="F2670" t="str">
            <v>Affirmed</v>
          </cell>
          <cell r="G2670">
            <v>38148</v>
          </cell>
          <cell r="H2670" t="str">
            <v>A</v>
          </cell>
          <cell r="I2670" t="str">
            <v>Rating Outlook Positive</v>
          </cell>
        </row>
        <row r="2671">
          <cell r="A2671">
            <v>80362322</v>
          </cell>
          <cell r="B2671" t="str">
            <v>KT Corporation (Korea Telecom Corp)</v>
          </cell>
          <cell r="C2671" t="str">
            <v>Corporates</v>
          </cell>
          <cell r="D2671" t="str">
            <v>KOREA, REPUBLIC OF</v>
          </cell>
          <cell r="E2671" t="str">
            <v>Y</v>
          </cell>
          <cell r="F2671" t="str">
            <v>New Rating</v>
          </cell>
          <cell r="G2671">
            <v>37445</v>
          </cell>
          <cell r="H2671" t="str">
            <v>A-</v>
          </cell>
          <cell r="I2671" t="str">
            <v>Rating Outlook Stable</v>
          </cell>
        </row>
        <row r="2672">
          <cell r="A2672">
            <v>80362323</v>
          </cell>
          <cell r="B2672" t="str">
            <v>China Mobile (Hong Kong) Limited</v>
          </cell>
          <cell r="C2672" t="str">
            <v>Corporates</v>
          </cell>
          <cell r="D2672" t="str">
            <v>HONG KONG</v>
          </cell>
          <cell r="E2672" t="str">
            <v>Y</v>
          </cell>
          <cell r="F2672" t="str">
            <v>Upgrade</v>
          </cell>
          <cell r="G2672">
            <v>38145</v>
          </cell>
          <cell r="H2672" t="str">
            <v>A-</v>
          </cell>
          <cell r="I2672" t="str">
            <v>Rating Outlook Stable</v>
          </cell>
        </row>
        <row r="2673">
          <cell r="A2673">
            <v>80362331</v>
          </cell>
          <cell r="B2673" t="str">
            <v>EFG Private Bank</v>
          </cell>
          <cell r="C2673" t="str">
            <v>Banks</v>
          </cell>
          <cell r="D2673" t="str">
            <v>SWITZERLAND</v>
          </cell>
          <cell r="E2673" t="str">
            <v>Y</v>
          </cell>
          <cell r="F2673" t="str">
            <v>New Rating</v>
          </cell>
          <cell r="G2673">
            <v>37890</v>
          </cell>
          <cell r="H2673" t="str">
            <v>A-</v>
          </cell>
          <cell r="I2673" t="str">
            <v>Rating Outlook Stable</v>
          </cell>
        </row>
        <row r="2674">
          <cell r="A2674">
            <v>80362336</v>
          </cell>
          <cell r="B2674" t="str">
            <v>Moscow Bank for Reconstruction and Development</v>
          </cell>
          <cell r="C2674" t="str">
            <v>Banks</v>
          </cell>
          <cell r="D2674" t="str">
            <v>RUSSIAN FEDERATION</v>
          </cell>
          <cell r="E2674" t="str">
            <v>Y</v>
          </cell>
          <cell r="F2674" t="str">
            <v>Affirmed</v>
          </cell>
          <cell r="G2674">
            <v>38033</v>
          </cell>
          <cell r="H2674" t="str">
            <v>B-</v>
          </cell>
          <cell r="I2674" t="str">
            <v>Rating Outlook Stable</v>
          </cell>
        </row>
        <row r="2675">
          <cell r="A2675">
            <v>80362337</v>
          </cell>
          <cell r="B2675" t="str">
            <v>Nippon Steel</v>
          </cell>
          <cell r="C2675" t="str">
            <v>Metals &amp; Mining</v>
          </cell>
          <cell r="D2675" t="str">
            <v>JAPAN</v>
          </cell>
          <cell r="E2675" t="str">
            <v>Y</v>
          </cell>
          <cell r="F2675" t="str">
            <v>Upgrade</v>
          </cell>
          <cell r="G2675">
            <v>38212</v>
          </cell>
          <cell r="H2675" t="str">
            <v>BBB</v>
          </cell>
          <cell r="I2675" t="str">
            <v>Rating Outlook Stable</v>
          </cell>
        </row>
        <row r="2676">
          <cell r="A2676">
            <v>80362338</v>
          </cell>
          <cell r="B2676" t="str">
            <v>Sumitomo Metals</v>
          </cell>
          <cell r="C2676" t="str">
            <v>Corporates</v>
          </cell>
          <cell r="D2676" t="str">
            <v>JAPAN</v>
          </cell>
          <cell r="E2676" t="str">
            <v>Y</v>
          </cell>
          <cell r="F2676" t="str">
            <v>Affirmed</v>
          </cell>
          <cell r="G2676">
            <v>37853</v>
          </cell>
          <cell r="H2676" t="str">
            <v>B</v>
          </cell>
          <cell r="I2676" t="str">
            <v>Rating Outlook Stable</v>
          </cell>
        </row>
        <row r="2677">
          <cell r="A2677">
            <v>80362339</v>
          </cell>
          <cell r="B2677" t="str">
            <v>Kobe Steel</v>
          </cell>
          <cell r="C2677" t="str">
            <v>Metals &amp; Mining</v>
          </cell>
          <cell r="D2677" t="str">
            <v>JAPAN</v>
          </cell>
          <cell r="E2677" t="str">
            <v>Y</v>
          </cell>
          <cell r="F2677" t="str">
            <v>Affirmed</v>
          </cell>
          <cell r="G2677">
            <v>37853</v>
          </cell>
          <cell r="H2677" t="str">
            <v>B+</v>
          </cell>
          <cell r="I2677" t="str">
            <v>Rating Outlook Stable</v>
          </cell>
        </row>
        <row r="2678">
          <cell r="A2678">
            <v>80362340</v>
          </cell>
          <cell r="B2678" t="str">
            <v>Kawasaki Steel</v>
          </cell>
          <cell r="C2678" t="str">
            <v>Corporates</v>
          </cell>
          <cell r="D2678" t="str">
            <v>JAPAN</v>
          </cell>
          <cell r="E2678" t="str">
            <v>N</v>
          </cell>
          <cell r="F2678" t="str">
            <v>Withdrawn</v>
          </cell>
          <cell r="G2678">
            <v>37715</v>
          </cell>
          <cell r="H2678" t="str">
            <v>NR</v>
          </cell>
        </row>
        <row r="2679">
          <cell r="A2679">
            <v>80362341</v>
          </cell>
          <cell r="B2679" t="str">
            <v>NKK</v>
          </cell>
          <cell r="C2679" t="str">
            <v>Corporates</v>
          </cell>
          <cell r="D2679" t="str">
            <v>JAPAN</v>
          </cell>
          <cell r="E2679" t="str">
            <v>N</v>
          </cell>
          <cell r="F2679" t="str">
            <v>Withdrawn</v>
          </cell>
          <cell r="G2679">
            <v>37715</v>
          </cell>
          <cell r="H2679" t="str">
            <v>NR</v>
          </cell>
        </row>
        <row r="2680">
          <cell r="A2680">
            <v>80362342</v>
          </cell>
          <cell r="B2680" t="str">
            <v>Small Business Corporation</v>
          </cell>
          <cell r="C2680" t="str">
            <v>Subnationals</v>
          </cell>
          <cell r="D2680" t="str">
            <v>KOREA, REPUBLIC OF</v>
          </cell>
          <cell r="E2680" t="str">
            <v>Y</v>
          </cell>
          <cell r="F2680" t="str">
            <v>Affirmed</v>
          </cell>
          <cell r="G2680">
            <v>37879</v>
          </cell>
          <cell r="H2680" t="str">
            <v>A</v>
          </cell>
          <cell r="I2680" t="str">
            <v>Rating Outlook Stable</v>
          </cell>
        </row>
        <row r="2681">
          <cell r="A2681">
            <v>80362343</v>
          </cell>
          <cell r="B2681" t="str">
            <v>VR-Leasing AG</v>
          </cell>
          <cell r="C2681" t="str">
            <v>Banks</v>
          </cell>
          <cell r="D2681" t="str">
            <v>GERMANY</v>
          </cell>
          <cell r="E2681" t="str">
            <v>Y</v>
          </cell>
          <cell r="F2681" t="str">
            <v>New Rating</v>
          </cell>
          <cell r="G2681">
            <v>37519</v>
          </cell>
          <cell r="H2681" t="str">
            <v>A-</v>
          </cell>
          <cell r="I2681" t="str">
            <v>Rating Outlook Stable</v>
          </cell>
        </row>
        <row r="2682">
          <cell r="A2682">
            <v>80362345</v>
          </cell>
          <cell r="B2682" t="str">
            <v>NRW.BANK</v>
          </cell>
          <cell r="C2682" t="str">
            <v>Banks</v>
          </cell>
          <cell r="D2682" t="str">
            <v>GERMANY</v>
          </cell>
          <cell r="E2682" t="str">
            <v>Y</v>
          </cell>
          <cell r="F2682" t="str">
            <v>Affirmed</v>
          </cell>
          <cell r="G2682">
            <v>38058</v>
          </cell>
          <cell r="H2682" t="str">
            <v>AAA</v>
          </cell>
          <cell r="I2682" t="str">
            <v>Rating Outlook Stable</v>
          </cell>
        </row>
        <row r="2683">
          <cell r="A2683">
            <v>80362346</v>
          </cell>
          <cell r="B2683" t="str">
            <v>Cheung Kong Infrastructure Holdings Limited</v>
          </cell>
          <cell r="C2683" t="str">
            <v>Corporates</v>
          </cell>
          <cell r="D2683" t="str">
            <v>HONG KONG</v>
          </cell>
          <cell r="E2683" t="str">
            <v>Y</v>
          </cell>
          <cell r="F2683" t="str">
            <v>Affirmed</v>
          </cell>
          <cell r="G2683">
            <v>38230</v>
          </cell>
          <cell r="H2683" t="str">
            <v>A-</v>
          </cell>
          <cell r="I2683" t="str">
            <v>Rating Outlook Negative</v>
          </cell>
        </row>
        <row r="2684">
          <cell r="A2684">
            <v>80362347</v>
          </cell>
          <cell r="B2684" t="str">
            <v>Hopewell Holdings Limited</v>
          </cell>
          <cell r="C2684" t="str">
            <v>Corporates</v>
          </cell>
          <cell r="D2684" t="str">
            <v>HONG KONG</v>
          </cell>
          <cell r="E2684" t="str">
            <v>Y</v>
          </cell>
          <cell r="F2684" t="str">
            <v>New Rating</v>
          </cell>
          <cell r="G2684">
            <v>37579</v>
          </cell>
          <cell r="H2684" t="str">
            <v>BB-</v>
          </cell>
          <cell r="I2684" t="str">
            <v>Rating Outlook Stable</v>
          </cell>
        </row>
        <row r="2685">
          <cell r="A2685">
            <v>80362348</v>
          </cell>
          <cell r="B2685" t="str">
            <v>Hutchison Whampoa Limited</v>
          </cell>
          <cell r="C2685" t="str">
            <v>Telecommunications</v>
          </cell>
          <cell r="D2685" t="str">
            <v>HONG KONG</v>
          </cell>
          <cell r="E2685" t="str">
            <v>Y</v>
          </cell>
          <cell r="F2685" t="str">
            <v>Affirmed</v>
          </cell>
          <cell r="G2685">
            <v>38230</v>
          </cell>
          <cell r="H2685" t="str">
            <v>A-</v>
          </cell>
          <cell r="I2685" t="str">
            <v>Rating Outlook Negative</v>
          </cell>
        </row>
        <row r="2686">
          <cell r="A2686">
            <v>80362349</v>
          </cell>
          <cell r="B2686" t="str">
            <v>MTR Corporation Ltd</v>
          </cell>
          <cell r="C2686" t="str">
            <v>Subnationals</v>
          </cell>
          <cell r="D2686" t="str">
            <v>HONG KONG</v>
          </cell>
          <cell r="E2686" t="str">
            <v>Y</v>
          </cell>
          <cell r="F2686" t="str">
            <v>Affirmed</v>
          </cell>
          <cell r="G2686">
            <v>38167</v>
          </cell>
          <cell r="H2686" t="str">
            <v>AA-</v>
          </cell>
          <cell r="I2686" t="str">
            <v>Rating Outlook Stable</v>
          </cell>
        </row>
        <row r="2687">
          <cell r="A2687">
            <v>80362351</v>
          </cell>
          <cell r="B2687" t="str">
            <v>CNOOC Limited</v>
          </cell>
          <cell r="C2687" t="str">
            <v>Corporates</v>
          </cell>
          <cell r="D2687" t="str">
            <v>HONG KONG</v>
          </cell>
          <cell r="E2687" t="str">
            <v>Y</v>
          </cell>
          <cell r="F2687" t="str">
            <v>New Rating</v>
          </cell>
          <cell r="G2687">
            <v>37473</v>
          </cell>
          <cell r="H2687" t="str">
            <v>BBB+</v>
          </cell>
          <cell r="I2687" t="str">
            <v>Rating Outlook Stable</v>
          </cell>
        </row>
        <row r="2688">
          <cell r="A2688">
            <v>80362352</v>
          </cell>
          <cell r="B2688" t="str">
            <v>NRW.BANK (Guaranteed) (Public Sector Pfandbriefe)</v>
          </cell>
          <cell r="C2688" t="str">
            <v>Financial Institutions</v>
          </cell>
          <cell r="D2688" t="str">
            <v>GERMANY</v>
          </cell>
          <cell r="E2688" t="str">
            <v>Y</v>
          </cell>
          <cell r="F2688" t="str">
            <v>Affirmed</v>
          </cell>
          <cell r="G2688">
            <v>38058</v>
          </cell>
          <cell r="H2688" t="str">
            <v>AAA</v>
          </cell>
        </row>
        <row r="2689">
          <cell r="A2689">
            <v>80362357</v>
          </cell>
          <cell r="B2689" t="str">
            <v>Globe Telecom, Inc.</v>
          </cell>
          <cell r="C2689" t="str">
            <v>Telecommunications</v>
          </cell>
          <cell r="D2689" t="str">
            <v>PHILIPPINES</v>
          </cell>
          <cell r="E2689" t="str">
            <v>Y</v>
          </cell>
          <cell r="F2689" t="str">
            <v>New Rating</v>
          </cell>
          <cell r="G2689">
            <v>37771</v>
          </cell>
          <cell r="H2689" t="str">
            <v>BB</v>
          </cell>
          <cell r="I2689" t="str">
            <v>Rating Outlook Stable</v>
          </cell>
        </row>
        <row r="2690">
          <cell r="A2690">
            <v>80362359</v>
          </cell>
          <cell r="B2690" t="str">
            <v>Telekom Malaysia Berhad</v>
          </cell>
          <cell r="C2690" t="str">
            <v>Telecommunications</v>
          </cell>
          <cell r="D2690" t="str">
            <v>MALAYSIA</v>
          </cell>
          <cell r="E2690" t="str">
            <v>Y</v>
          </cell>
          <cell r="F2690" t="str">
            <v>New Rating</v>
          </cell>
          <cell r="G2690">
            <v>37875</v>
          </cell>
          <cell r="H2690" t="str">
            <v>BBB+</v>
          </cell>
          <cell r="I2690" t="str">
            <v>Rating Outlook Stable</v>
          </cell>
        </row>
        <row r="2691">
          <cell r="A2691">
            <v>80362360</v>
          </cell>
          <cell r="B2691" t="str">
            <v>PCCW-HKT Telephone Limited</v>
          </cell>
          <cell r="C2691" t="str">
            <v>Telecommunications</v>
          </cell>
          <cell r="D2691" t="str">
            <v>HONG KONG</v>
          </cell>
          <cell r="E2691" t="str">
            <v>Y</v>
          </cell>
          <cell r="F2691" t="str">
            <v>New Rating</v>
          </cell>
          <cell r="G2691">
            <v>37811</v>
          </cell>
          <cell r="H2691" t="str">
            <v>BBB+</v>
          </cell>
          <cell r="I2691" t="str">
            <v>Rating Outlook Stable</v>
          </cell>
        </row>
        <row r="2692">
          <cell r="A2692">
            <v>80362362</v>
          </cell>
          <cell r="B2692" t="str">
            <v>SingTel Optus Pty Limited</v>
          </cell>
          <cell r="C2692" t="str">
            <v>Telecommunications</v>
          </cell>
          <cell r="D2692" t="str">
            <v>AUSTRALIA</v>
          </cell>
          <cell r="E2692" t="str">
            <v>Y</v>
          </cell>
          <cell r="F2692" t="str">
            <v>Upgrade</v>
          </cell>
          <cell r="G2692">
            <v>38148</v>
          </cell>
          <cell r="H2692" t="str">
            <v>A</v>
          </cell>
          <cell r="I2692" t="str">
            <v>Rating Outlook Stable</v>
          </cell>
        </row>
        <row r="2693">
          <cell r="A2693">
            <v>80362368</v>
          </cell>
          <cell r="B2693" t="str">
            <v>Caixa d'Estalvis Laietana</v>
          </cell>
          <cell r="C2693" t="str">
            <v>Banks</v>
          </cell>
          <cell r="D2693" t="str">
            <v>SPAIN</v>
          </cell>
          <cell r="E2693" t="str">
            <v>Y</v>
          </cell>
          <cell r="F2693" t="str">
            <v>Upgrade</v>
          </cell>
          <cell r="G2693">
            <v>38236</v>
          </cell>
          <cell r="H2693" t="str">
            <v>A-</v>
          </cell>
          <cell r="I2693" t="str">
            <v>Rating Outlook Stable</v>
          </cell>
        </row>
        <row r="2694">
          <cell r="A2694">
            <v>80362369</v>
          </cell>
          <cell r="B2694" t="str">
            <v>DEPFA BANK plc</v>
          </cell>
          <cell r="C2694" t="str">
            <v>Banks</v>
          </cell>
          <cell r="D2694" t="str">
            <v>IRELAND</v>
          </cell>
          <cell r="E2694" t="str">
            <v>Y</v>
          </cell>
          <cell r="F2694" t="str">
            <v>Affirmed</v>
          </cell>
          <cell r="G2694">
            <v>38047</v>
          </cell>
          <cell r="H2694" t="str">
            <v>AA-</v>
          </cell>
          <cell r="I2694" t="str">
            <v>Rating Outlook Stable</v>
          </cell>
        </row>
        <row r="2695">
          <cell r="A2695">
            <v>80362375</v>
          </cell>
          <cell r="B2695" t="str">
            <v>Russian Commercial Bank (Cyprus) Ltd</v>
          </cell>
          <cell r="C2695" t="str">
            <v>Banks</v>
          </cell>
          <cell r="D2695" t="str">
            <v>CYPRUS</v>
          </cell>
          <cell r="E2695" t="str">
            <v>Y</v>
          </cell>
          <cell r="F2695" t="str">
            <v>Affirmed</v>
          </cell>
          <cell r="G2695">
            <v>37931</v>
          </cell>
          <cell r="H2695" t="str">
            <v>BB</v>
          </cell>
          <cell r="I2695" t="str">
            <v>Rating Outlook Stable</v>
          </cell>
        </row>
        <row r="2696">
          <cell r="A2696">
            <v>80362376</v>
          </cell>
          <cell r="B2696" t="str">
            <v>Converium Holding AG</v>
          </cell>
          <cell r="C2696" t="str">
            <v>Reinsurers</v>
          </cell>
          <cell r="D2696" t="str">
            <v>SWITZERLAND</v>
          </cell>
          <cell r="E2696" t="str">
            <v>Y</v>
          </cell>
          <cell r="F2696" t="str">
            <v>Downgrade</v>
          </cell>
          <cell r="G2696">
            <v>38244</v>
          </cell>
          <cell r="H2696" t="str">
            <v>B</v>
          </cell>
          <cell r="I2696" t="str">
            <v>Rating Watch Evolving</v>
          </cell>
        </row>
        <row r="2697">
          <cell r="A2697">
            <v>80362377</v>
          </cell>
          <cell r="B2697" t="str">
            <v>Converium Holdings (North America) Inc</v>
          </cell>
          <cell r="C2697" t="str">
            <v>Reinsurers</v>
          </cell>
          <cell r="D2697" t="str">
            <v>UNITED STATES</v>
          </cell>
          <cell r="E2697" t="str">
            <v>N</v>
          </cell>
          <cell r="F2697" t="str">
            <v>Downgrade</v>
          </cell>
          <cell r="G2697">
            <v>38244</v>
          </cell>
          <cell r="H2697" t="str">
            <v>B</v>
          </cell>
          <cell r="I2697" t="str">
            <v>Rating Watch Evolving</v>
          </cell>
        </row>
        <row r="2698">
          <cell r="A2698">
            <v>80362379</v>
          </cell>
          <cell r="B2698" t="str">
            <v>OAO Dalsvyaz</v>
          </cell>
          <cell r="C2698" t="str">
            <v>Corporates</v>
          </cell>
          <cell r="D2698" t="str">
            <v>RUSSIAN FEDERATION</v>
          </cell>
          <cell r="E2698" t="str">
            <v>Y</v>
          </cell>
          <cell r="F2698" t="str">
            <v>Upgrade</v>
          </cell>
          <cell r="G2698">
            <v>38075</v>
          </cell>
          <cell r="H2698" t="str">
            <v>B</v>
          </cell>
          <cell r="I2698" t="str">
            <v>Rating Outlook Positive</v>
          </cell>
        </row>
        <row r="2699">
          <cell r="A2699">
            <v>80362381</v>
          </cell>
          <cell r="B2699" t="str">
            <v>Caixa d'Estalvis del Penedes</v>
          </cell>
          <cell r="C2699" t="str">
            <v>Banks</v>
          </cell>
          <cell r="D2699" t="str">
            <v>SPAIN</v>
          </cell>
          <cell r="E2699" t="str">
            <v>Y</v>
          </cell>
          <cell r="F2699" t="str">
            <v>Upgrade</v>
          </cell>
          <cell r="G2699">
            <v>37946</v>
          </cell>
          <cell r="H2699" t="str">
            <v>A</v>
          </cell>
          <cell r="I2699" t="str">
            <v>Rating Outlook Stable</v>
          </cell>
        </row>
        <row r="2700">
          <cell r="A2700">
            <v>80362385</v>
          </cell>
          <cell r="B2700" t="str">
            <v>Siemens Ag</v>
          </cell>
          <cell r="C2700" t="str">
            <v>Diversified Manufacturing</v>
          </cell>
          <cell r="D2700" t="str">
            <v>GERMANY</v>
          </cell>
          <cell r="E2700" t="str">
            <v>Y</v>
          </cell>
          <cell r="F2700" t="str">
            <v>Upgrade</v>
          </cell>
          <cell r="G2700">
            <v>38149</v>
          </cell>
          <cell r="H2700" t="str">
            <v>AA-</v>
          </cell>
          <cell r="I2700" t="str">
            <v>Rating Outlook Stable</v>
          </cell>
        </row>
        <row r="2701">
          <cell r="A2701">
            <v>80362386</v>
          </cell>
          <cell r="B2701" t="str">
            <v>DZ Covered Bonds</v>
          </cell>
          <cell r="C2701" t="str">
            <v>Financial Institutions</v>
          </cell>
          <cell r="D2701" t="str">
            <v>GERMANY</v>
          </cell>
          <cell r="E2701" t="str">
            <v>Y</v>
          </cell>
          <cell r="F2701" t="str">
            <v>Affirmed</v>
          </cell>
          <cell r="G2701">
            <v>38044</v>
          </cell>
          <cell r="H2701" t="str">
            <v>AAA</v>
          </cell>
        </row>
        <row r="2702">
          <cell r="A2702">
            <v>80362387</v>
          </cell>
          <cell r="B2702" t="str">
            <v>Indover Bank</v>
          </cell>
          <cell r="C2702" t="str">
            <v>Banks</v>
          </cell>
          <cell r="D2702" t="str">
            <v>NETHERLANDS</v>
          </cell>
          <cell r="E2702" t="str">
            <v>Y</v>
          </cell>
          <cell r="F2702" t="str">
            <v>New Rating</v>
          </cell>
          <cell r="G2702">
            <v>37979</v>
          </cell>
          <cell r="H2702" t="str">
            <v>B+</v>
          </cell>
          <cell r="I2702" t="str">
            <v>Rating Outlook Stable</v>
          </cell>
        </row>
        <row r="2703">
          <cell r="A2703">
            <v>80362388</v>
          </cell>
          <cell r="B2703" t="str">
            <v>Bank Zenit</v>
          </cell>
          <cell r="C2703" t="str">
            <v>Banks</v>
          </cell>
          <cell r="D2703" t="str">
            <v>RUSSIAN FEDERATION</v>
          </cell>
          <cell r="E2703" t="str">
            <v>Y</v>
          </cell>
          <cell r="F2703" t="str">
            <v>Affirmed</v>
          </cell>
          <cell r="G2703">
            <v>38042</v>
          </cell>
          <cell r="H2703" t="str">
            <v>B-</v>
          </cell>
          <cell r="I2703" t="str">
            <v>Rating Outlook Stable</v>
          </cell>
        </row>
        <row r="2704">
          <cell r="A2704">
            <v>80362389</v>
          </cell>
          <cell r="B2704" t="str">
            <v>CentroCredit Bank</v>
          </cell>
          <cell r="C2704" t="str">
            <v>Banks</v>
          </cell>
          <cell r="D2704" t="str">
            <v>RUSSIAN FEDERATION</v>
          </cell>
          <cell r="E2704" t="str">
            <v>Y</v>
          </cell>
          <cell r="F2704" t="str">
            <v>New Rating</v>
          </cell>
          <cell r="G2704">
            <v>37620</v>
          </cell>
          <cell r="H2704" t="str">
            <v>CCC+</v>
          </cell>
          <cell r="I2704" t="str">
            <v>Rating Outlook Stable</v>
          </cell>
        </row>
        <row r="2705">
          <cell r="A2705">
            <v>80362396</v>
          </cell>
          <cell r="B2705" t="str">
            <v>Alcatel SA</v>
          </cell>
          <cell r="C2705" t="str">
            <v>Corporates</v>
          </cell>
          <cell r="D2705" t="str">
            <v>FRANCE</v>
          </cell>
          <cell r="E2705" t="str">
            <v>Y</v>
          </cell>
          <cell r="F2705" t="str">
            <v>Revision Outlook</v>
          </cell>
          <cell r="G2705">
            <v>37924</v>
          </cell>
          <cell r="H2705" t="str">
            <v>BB-</v>
          </cell>
          <cell r="I2705" t="str">
            <v>Rating Outlook Stable</v>
          </cell>
        </row>
        <row r="2706">
          <cell r="A2706">
            <v>80362397</v>
          </cell>
          <cell r="B2706" t="str">
            <v>Ericsson Telefonaktiebolaget LM</v>
          </cell>
          <cell r="C2706" t="str">
            <v>Corporates</v>
          </cell>
          <cell r="D2706" t="str">
            <v>SWEDEN</v>
          </cell>
          <cell r="E2706" t="str">
            <v>Y</v>
          </cell>
          <cell r="F2706" t="str">
            <v>Upgrade</v>
          </cell>
          <cell r="G2706">
            <v>38236</v>
          </cell>
          <cell r="H2706" t="str">
            <v>BB+</v>
          </cell>
          <cell r="I2706" t="str">
            <v>Rating Outlook Positive</v>
          </cell>
        </row>
        <row r="2707">
          <cell r="A2707">
            <v>80362398</v>
          </cell>
          <cell r="B2707" t="str">
            <v>Nokia Corporation</v>
          </cell>
          <cell r="C2707" t="str">
            <v>Corporates</v>
          </cell>
          <cell r="D2707" t="str">
            <v>FINLAND</v>
          </cell>
          <cell r="E2707" t="str">
            <v>Y</v>
          </cell>
          <cell r="F2707" t="str">
            <v>Affirmed</v>
          </cell>
          <cell r="G2707">
            <v>38139</v>
          </cell>
          <cell r="H2707" t="str">
            <v>A+</v>
          </cell>
          <cell r="I2707" t="str">
            <v>Rating Outlook Negative</v>
          </cell>
        </row>
        <row r="2708">
          <cell r="A2708">
            <v>80362399</v>
          </cell>
          <cell r="B2708" t="str">
            <v>Banco Santander Meridional S.A.</v>
          </cell>
          <cell r="C2708" t="str">
            <v>Banks</v>
          </cell>
          <cell r="D2708" t="str">
            <v>BRAZIL</v>
          </cell>
          <cell r="E2708" t="str">
            <v>Y</v>
          </cell>
          <cell r="F2708" t="str">
            <v>Upgrade</v>
          </cell>
          <cell r="G2708">
            <v>38259</v>
          </cell>
          <cell r="H2708" t="str">
            <v>BB-</v>
          </cell>
          <cell r="I2708" t="str">
            <v>Rating Outlook Stable</v>
          </cell>
        </row>
        <row r="2709">
          <cell r="A2709">
            <v>80362400</v>
          </cell>
          <cell r="B2709" t="str">
            <v>Banco Santander Brasil S.A.</v>
          </cell>
          <cell r="C2709" t="str">
            <v>Banks</v>
          </cell>
          <cell r="D2709" t="str">
            <v>BRAZIL</v>
          </cell>
          <cell r="E2709" t="str">
            <v>Y</v>
          </cell>
          <cell r="F2709" t="str">
            <v>Upgrade</v>
          </cell>
          <cell r="G2709">
            <v>38259</v>
          </cell>
          <cell r="H2709" t="str">
            <v>BB-</v>
          </cell>
          <cell r="I2709" t="str">
            <v>Rating Outlook Stable</v>
          </cell>
        </row>
        <row r="2710">
          <cell r="A2710">
            <v>80362402</v>
          </cell>
          <cell r="B2710" t="str">
            <v>Hypo Real Estate Bank Mortgage Pfandbriefe</v>
          </cell>
          <cell r="C2710" t="str">
            <v>Financial Institutions</v>
          </cell>
          <cell r="D2710" t="str">
            <v>GERMANY</v>
          </cell>
          <cell r="E2710" t="str">
            <v>Y</v>
          </cell>
          <cell r="F2710" t="str">
            <v>Affirmed</v>
          </cell>
          <cell r="G2710">
            <v>37707</v>
          </cell>
          <cell r="H2710" t="str">
            <v>AA+</v>
          </cell>
          <cell r="I2710" t="str">
            <v>Not on Rating Watch</v>
          </cell>
        </row>
        <row r="2711">
          <cell r="A2711">
            <v>80362403</v>
          </cell>
          <cell r="B2711" t="str">
            <v>Hypo Real Estate Bank Public Sector Pfandbriefe</v>
          </cell>
          <cell r="C2711" t="str">
            <v>Financial Institutions</v>
          </cell>
          <cell r="D2711" t="str">
            <v>GERMANY</v>
          </cell>
          <cell r="E2711" t="str">
            <v>Y</v>
          </cell>
          <cell r="F2711" t="str">
            <v>Affirmed</v>
          </cell>
          <cell r="G2711">
            <v>37707</v>
          </cell>
          <cell r="H2711" t="str">
            <v>AAA</v>
          </cell>
          <cell r="I2711" t="str">
            <v>Not on Rating Watch</v>
          </cell>
        </row>
        <row r="2712">
          <cell r="A2712">
            <v>80362404</v>
          </cell>
          <cell r="B2712" t="str">
            <v>Allianz Holding AG</v>
          </cell>
          <cell r="C2712" t="str">
            <v>Insurance</v>
          </cell>
          <cell r="D2712" t="str">
            <v>GERMANY</v>
          </cell>
          <cell r="E2712" t="str">
            <v>Y</v>
          </cell>
          <cell r="F2712" t="str">
            <v>Affirmed</v>
          </cell>
          <cell r="G2712">
            <v>38218</v>
          </cell>
          <cell r="H2712" t="str">
            <v>A</v>
          </cell>
          <cell r="I2712" t="str">
            <v>Rating Outlook Positive</v>
          </cell>
        </row>
        <row r="2713">
          <cell r="A2713">
            <v>80362408</v>
          </cell>
          <cell r="B2713" t="str">
            <v>Oman Arab Bank</v>
          </cell>
          <cell r="C2713" t="str">
            <v>Banks</v>
          </cell>
          <cell r="D2713" t="str">
            <v>OMAN</v>
          </cell>
          <cell r="E2713" t="str">
            <v>Y</v>
          </cell>
          <cell r="F2713" t="str">
            <v>New Rating</v>
          </cell>
          <cell r="G2713">
            <v>37964</v>
          </cell>
          <cell r="H2713" t="str">
            <v>BBB-</v>
          </cell>
          <cell r="I2713" t="str">
            <v>Rating Outlook Stable</v>
          </cell>
        </row>
        <row r="2714">
          <cell r="A2714">
            <v>80362411</v>
          </cell>
          <cell r="B2714" t="str">
            <v>MDM Holding GmbH</v>
          </cell>
          <cell r="C2714" t="str">
            <v>Financial Institutions</v>
          </cell>
          <cell r="D2714" t="str">
            <v>RUSSIAN FEDERATION</v>
          </cell>
          <cell r="E2714" t="str">
            <v>Y</v>
          </cell>
          <cell r="F2714" t="str">
            <v>Affirmed</v>
          </cell>
          <cell r="G2714">
            <v>38252</v>
          </cell>
          <cell r="H2714" t="str">
            <v>B+</v>
          </cell>
          <cell r="I2714" t="str">
            <v>Rating Outlook Stable</v>
          </cell>
        </row>
        <row r="2715">
          <cell r="A2715">
            <v>80362413</v>
          </cell>
          <cell r="B2715" t="str">
            <v>UBS Limited</v>
          </cell>
          <cell r="C2715" t="str">
            <v>Banks</v>
          </cell>
          <cell r="D2715" t="str">
            <v>UNITED KINGDOM</v>
          </cell>
          <cell r="E2715" t="str">
            <v>Y</v>
          </cell>
          <cell r="F2715" t="str">
            <v>Downgrade</v>
          </cell>
          <cell r="G2715">
            <v>37875</v>
          </cell>
          <cell r="H2715" t="str">
            <v>AA+</v>
          </cell>
          <cell r="I2715" t="str">
            <v>Rating Outlook Stable</v>
          </cell>
        </row>
        <row r="2716">
          <cell r="A2716">
            <v>80362414</v>
          </cell>
          <cell r="B2716" t="str">
            <v>DEPFA ACS Bank</v>
          </cell>
          <cell r="C2716" t="str">
            <v>Banks</v>
          </cell>
          <cell r="D2716" t="str">
            <v>IRELAND</v>
          </cell>
          <cell r="E2716" t="str">
            <v>Y</v>
          </cell>
          <cell r="F2716" t="str">
            <v>Affirmed</v>
          </cell>
          <cell r="G2716">
            <v>38047</v>
          </cell>
          <cell r="H2716" t="str">
            <v>AA-</v>
          </cell>
          <cell r="I2716" t="str">
            <v>Rating Outlook Stable</v>
          </cell>
        </row>
        <row r="2717">
          <cell r="A2717">
            <v>80362422</v>
          </cell>
          <cell r="B2717" t="str">
            <v>DZ Bank International S.A.</v>
          </cell>
          <cell r="C2717" t="str">
            <v>Banks</v>
          </cell>
          <cell r="D2717" t="str">
            <v>LUXEMBOURG</v>
          </cell>
          <cell r="E2717" t="str">
            <v>Y</v>
          </cell>
          <cell r="F2717" t="str">
            <v>New Rating</v>
          </cell>
          <cell r="G2717">
            <v>38119</v>
          </cell>
          <cell r="H2717" t="str">
            <v>A</v>
          </cell>
          <cell r="I2717" t="str">
            <v>Rating Outlook Stable</v>
          </cell>
        </row>
        <row r="2718">
          <cell r="A2718">
            <v>80362425</v>
          </cell>
          <cell r="B2718" t="str">
            <v>Citibank (West) FSB</v>
          </cell>
          <cell r="C2718" t="str">
            <v>Banks</v>
          </cell>
          <cell r="D2718" t="str">
            <v>UNITED STATES</v>
          </cell>
          <cell r="E2718" t="str">
            <v>Y</v>
          </cell>
          <cell r="F2718" t="str">
            <v>Affirmed</v>
          </cell>
          <cell r="G2718">
            <v>37817</v>
          </cell>
          <cell r="H2718" t="str">
            <v>AA+</v>
          </cell>
          <cell r="I2718" t="str">
            <v>Rating Outlook Stable</v>
          </cell>
        </row>
        <row r="2719">
          <cell r="A2719">
            <v>80362426</v>
          </cell>
          <cell r="B2719" t="str">
            <v>Sun Microsystems, Inc.</v>
          </cell>
          <cell r="C2719" t="str">
            <v>Technology</v>
          </cell>
          <cell r="D2719" t="str">
            <v>UNITED STATES</v>
          </cell>
          <cell r="E2719" t="str">
            <v>Y</v>
          </cell>
          <cell r="F2719" t="str">
            <v>Downgrade</v>
          </cell>
          <cell r="G2719">
            <v>38027</v>
          </cell>
          <cell r="H2719" t="str">
            <v>BBB-</v>
          </cell>
          <cell r="I2719" t="str">
            <v>Rating Outlook Stable</v>
          </cell>
        </row>
        <row r="2720">
          <cell r="A2720">
            <v>80362429</v>
          </cell>
          <cell r="B2720" t="str">
            <v>Sistema Joint Stock Financial Corp.</v>
          </cell>
          <cell r="C2720" t="str">
            <v>Corporates</v>
          </cell>
          <cell r="D2720" t="str">
            <v>RUSSIAN FEDERATION</v>
          </cell>
          <cell r="E2720" t="str">
            <v>Y</v>
          </cell>
          <cell r="F2720" t="str">
            <v>Affirmed</v>
          </cell>
          <cell r="G2720">
            <v>38001</v>
          </cell>
          <cell r="H2720" t="str">
            <v>B</v>
          </cell>
          <cell r="I2720" t="str">
            <v>Rating Outlook Stable</v>
          </cell>
        </row>
        <row r="2721">
          <cell r="A2721">
            <v>80362433</v>
          </cell>
          <cell r="B2721" t="str">
            <v>Forester Limited</v>
          </cell>
          <cell r="C2721" t="str">
            <v>Financial Institutions</v>
          </cell>
          <cell r="D2721" t="str">
            <v>UNITED KINGDOM</v>
          </cell>
          <cell r="E2721" t="str">
            <v>Y</v>
          </cell>
          <cell r="F2721" t="str">
            <v>New Rating</v>
          </cell>
          <cell r="G2721">
            <v>37573</v>
          </cell>
          <cell r="H2721" t="str">
            <v>A-</v>
          </cell>
        </row>
        <row r="2722">
          <cell r="A2722">
            <v>80362434</v>
          </cell>
          <cell r="B2722" t="str">
            <v>AstraZeneca PLC</v>
          </cell>
          <cell r="C2722" t="str">
            <v>Health Care</v>
          </cell>
          <cell r="D2722" t="str">
            <v>UNITED KINGDOM</v>
          </cell>
          <cell r="E2722" t="str">
            <v>Y</v>
          </cell>
          <cell r="F2722" t="str">
            <v>Affirmed</v>
          </cell>
          <cell r="G2722">
            <v>38253</v>
          </cell>
          <cell r="H2722" t="str">
            <v>AA+</v>
          </cell>
          <cell r="I2722" t="str">
            <v>Rating Outlook Stable</v>
          </cell>
        </row>
        <row r="2723">
          <cell r="A2723">
            <v>80362438</v>
          </cell>
          <cell r="B2723" t="str">
            <v>Energex Ltd</v>
          </cell>
          <cell r="C2723" t="str">
            <v>Energy (Oil &amp; Gas)</v>
          </cell>
          <cell r="D2723" t="str">
            <v>AUSTRALIA</v>
          </cell>
          <cell r="E2723" t="str">
            <v>Y</v>
          </cell>
          <cell r="F2723" t="str">
            <v>Affirmed</v>
          </cell>
          <cell r="G2723">
            <v>37971</v>
          </cell>
          <cell r="H2723" t="str">
            <v>AA</v>
          </cell>
          <cell r="I2723" t="str">
            <v>Rating Outlook Stable</v>
          </cell>
        </row>
        <row r="2724">
          <cell r="A2724">
            <v>80362448</v>
          </cell>
          <cell r="B2724" t="str">
            <v>Great Chinese Bills Finance Corporation</v>
          </cell>
          <cell r="C2724" t="str">
            <v>Banks</v>
          </cell>
          <cell r="D2724" t="str">
            <v>TAIWAN</v>
          </cell>
          <cell r="E2724" t="str">
            <v>Y</v>
          </cell>
          <cell r="F2724" t="str">
            <v>Downgrade</v>
          </cell>
          <cell r="G2724">
            <v>37979</v>
          </cell>
          <cell r="H2724" t="str">
            <v>B+</v>
          </cell>
          <cell r="I2724" t="str">
            <v>Rating Outlook Stable</v>
          </cell>
        </row>
        <row r="2725">
          <cell r="A2725">
            <v>80362449</v>
          </cell>
          <cell r="B2725" t="str">
            <v>Dah Chung Bills Finance Corporation</v>
          </cell>
          <cell r="C2725" t="str">
            <v>Banks</v>
          </cell>
          <cell r="D2725" t="str">
            <v>TAIWAN</v>
          </cell>
          <cell r="E2725" t="str">
            <v>Y</v>
          </cell>
          <cell r="F2725" t="str">
            <v>Affirmed</v>
          </cell>
          <cell r="G2725">
            <v>37994</v>
          </cell>
          <cell r="H2725" t="str">
            <v>BB+</v>
          </cell>
          <cell r="I2725" t="str">
            <v>Rating Outlook Stable</v>
          </cell>
        </row>
        <row r="2726">
          <cell r="A2726">
            <v>80362450</v>
          </cell>
          <cell r="B2726" t="str">
            <v>Taiwan Finance Corporation</v>
          </cell>
          <cell r="C2726" t="str">
            <v>Banks</v>
          </cell>
          <cell r="D2726" t="str">
            <v>TAIWAN</v>
          </cell>
          <cell r="E2726" t="str">
            <v>Y</v>
          </cell>
          <cell r="F2726" t="str">
            <v>Affirmed</v>
          </cell>
          <cell r="G2726">
            <v>37994</v>
          </cell>
          <cell r="H2726" t="str">
            <v>BBB-</v>
          </cell>
          <cell r="I2726" t="str">
            <v>Rating Outlook Stable</v>
          </cell>
        </row>
        <row r="2727">
          <cell r="A2727">
            <v>80362451</v>
          </cell>
          <cell r="B2727" t="str">
            <v>Union Bills Finance Corporation</v>
          </cell>
          <cell r="C2727" t="str">
            <v>Banks</v>
          </cell>
          <cell r="D2727" t="str">
            <v>TAIWAN</v>
          </cell>
          <cell r="E2727" t="str">
            <v>Y</v>
          </cell>
          <cell r="F2727" t="str">
            <v>Affirmed</v>
          </cell>
          <cell r="G2727">
            <v>37979</v>
          </cell>
          <cell r="H2727" t="str">
            <v>BB-</v>
          </cell>
          <cell r="I2727" t="str">
            <v>Rating Outlook Stable</v>
          </cell>
        </row>
        <row r="2728">
          <cell r="A2728">
            <v>80362459</v>
          </cell>
          <cell r="B2728" t="str">
            <v>Origin Energy Ltd</v>
          </cell>
          <cell r="C2728" t="str">
            <v>Electric-Corporate</v>
          </cell>
          <cell r="D2728" t="str">
            <v>AUSTRALIA</v>
          </cell>
          <cell r="E2728" t="str">
            <v>Y</v>
          </cell>
          <cell r="F2728" t="str">
            <v>Rating Watch On</v>
          </cell>
          <cell r="G2728">
            <v>38189</v>
          </cell>
          <cell r="H2728" t="str">
            <v>A-</v>
          </cell>
          <cell r="I2728" t="str">
            <v>Rating Watch Negative</v>
          </cell>
        </row>
        <row r="2729">
          <cell r="A2729">
            <v>80362463</v>
          </cell>
          <cell r="B2729" t="str">
            <v>METRO AG</v>
          </cell>
          <cell r="C2729" t="str">
            <v>Corporates</v>
          </cell>
          <cell r="D2729" t="str">
            <v>GERMANY</v>
          </cell>
          <cell r="E2729" t="str">
            <v>Y</v>
          </cell>
          <cell r="F2729" t="str">
            <v>Affirmed</v>
          </cell>
          <cell r="G2729">
            <v>38034</v>
          </cell>
          <cell r="H2729" t="str">
            <v>BBB</v>
          </cell>
          <cell r="I2729" t="str">
            <v>Rating Outlook Stable</v>
          </cell>
        </row>
        <row r="2730">
          <cell r="A2730">
            <v>80362464</v>
          </cell>
          <cell r="B2730" t="str">
            <v>Unilever PLC</v>
          </cell>
          <cell r="C2730" t="str">
            <v>Corporates</v>
          </cell>
          <cell r="D2730" t="str">
            <v>UNITED KINGDOM</v>
          </cell>
          <cell r="E2730" t="str">
            <v>Y</v>
          </cell>
          <cell r="F2730" t="str">
            <v>Affirmed</v>
          </cell>
          <cell r="G2730">
            <v>38071</v>
          </cell>
          <cell r="H2730" t="str">
            <v>A+</v>
          </cell>
          <cell r="I2730" t="str">
            <v>Rating Outlook Stable</v>
          </cell>
        </row>
        <row r="2731">
          <cell r="A2731">
            <v>80362469</v>
          </cell>
          <cell r="B2731" t="str">
            <v>Scottish Power Plc - inactive duplicate</v>
          </cell>
          <cell r="C2731" t="str">
            <v>Corporates</v>
          </cell>
          <cell r="D2731" t="str">
            <v>UNITED KINGDOM</v>
          </cell>
          <cell r="E2731" t="str">
            <v>N</v>
          </cell>
          <cell r="F2731" t="str">
            <v>New Rating</v>
          </cell>
          <cell r="G2731">
            <v>37326</v>
          </cell>
          <cell r="H2731" t="str">
            <v>A-</v>
          </cell>
          <cell r="I2731" t="str">
            <v>Rating Outlook Stable</v>
          </cell>
        </row>
        <row r="2732">
          <cell r="A2732">
            <v>80362470</v>
          </cell>
          <cell r="B2732" t="str">
            <v>Ak Bars Bank</v>
          </cell>
          <cell r="C2732" t="str">
            <v>Banks</v>
          </cell>
          <cell r="D2732" t="str">
            <v>RUSSIAN FEDERATION</v>
          </cell>
          <cell r="E2732" t="str">
            <v>Y</v>
          </cell>
          <cell r="F2732" t="str">
            <v>Affirmed</v>
          </cell>
          <cell r="G2732">
            <v>38197</v>
          </cell>
          <cell r="H2732" t="str">
            <v>B-</v>
          </cell>
          <cell r="I2732" t="str">
            <v>Rating Outlook Stable</v>
          </cell>
        </row>
        <row r="2733">
          <cell r="A2733">
            <v>80372264</v>
          </cell>
          <cell r="B2733" t="str">
            <v>Selective Insurance Group, Inc.</v>
          </cell>
          <cell r="C2733" t="str">
            <v>Property/Casualty Insurers</v>
          </cell>
          <cell r="D2733" t="str">
            <v>UNITED STATES</v>
          </cell>
          <cell r="E2733" t="str">
            <v>Y</v>
          </cell>
          <cell r="F2733" t="str">
            <v>New Rating</v>
          </cell>
          <cell r="G2733">
            <v>37606</v>
          </cell>
          <cell r="H2733" t="str">
            <v>BBB</v>
          </cell>
          <cell r="I2733" t="str">
            <v>Rating Outlook Positive</v>
          </cell>
        </row>
        <row r="2734">
          <cell r="A2734">
            <v>80380805</v>
          </cell>
          <cell r="B2734" t="str">
            <v>Gillette Co. (The)</v>
          </cell>
          <cell r="C2734" t="str">
            <v>Corporates</v>
          </cell>
          <cell r="D2734" t="str">
            <v>UNITED STATES</v>
          </cell>
          <cell r="E2734" t="str">
            <v>Y</v>
          </cell>
          <cell r="F2734" t="str">
            <v>Affirmed</v>
          </cell>
          <cell r="G2734">
            <v>37812</v>
          </cell>
          <cell r="H2734" t="str">
            <v>AA-</v>
          </cell>
          <cell r="I2734" t="str">
            <v>Rating Outlook Stable</v>
          </cell>
        </row>
        <row r="2735">
          <cell r="A2735">
            <v>80392589</v>
          </cell>
          <cell r="B2735" t="str">
            <v>Banque Patrimoine et Immobilier (BPI) (Groupe CIFD)</v>
          </cell>
          <cell r="C2735" t="str">
            <v>Banks</v>
          </cell>
          <cell r="D2735" t="str">
            <v>FRANCE</v>
          </cell>
          <cell r="E2735" t="str">
            <v>Y</v>
          </cell>
          <cell r="F2735" t="str">
            <v>Affirmed</v>
          </cell>
          <cell r="G2735">
            <v>37879</v>
          </cell>
          <cell r="H2735" t="str">
            <v>A+</v>
          </cell>
          <cell r="I2735" t="str">
            <v>Rating Outlook Stable</v>
          </cell>
        </row>
        <row r="2736">
          <cell r="A2736">
            <v>80392592</v>
          </cell>
          <cell r="B2736" t="str">
            <v>Credit Immobilier de France Sud Rhone-Alpes Auvergne (Groupe CIFD)</v>
          </cell>
          <cell r="C2736" t="str">
            <v>Financial Institutions</v>
          </cell>
          <cell r="D2736" t="str">
            <v>FRANCE</v>
          </cell>
          <cell r="E2736" t="str">
            <v>Y</v>
          </cell>
          <cell r="F2736" t="str">
            <v>Affirmed</v>
          </cell>
          <cell r="G2736">
            <v>37879</v>
          </cell>
          <cell r="H2736" t="str">
            <v>A+</v>
          </cell>
          <cell r="I2736" t="str">
            <v>Rating Outlook Stable</v>
          </cell>
        </row>
        <row r="2737">
          <cell r="A2737">
            <v>80392595</v>
          </cell>
          <cell r="B2737" t="str">
            <v>Credit Immobilier de France Ile-de-France (Groupe CIFD)</v>
          </cell>
          <cell r="C2737" t="str">
            <v>Financial Institutions</v>
          </cell>
          <cell r="D2737" t="str">
            <v>FRANCE</v>
          </cell>
          <cell r="E2737" t="str">
            <v>Y</v>
          </cell>
          <cell r="F2737" t="str">
            <v>Affirmed</v>
          </cell>
          <cell r="G2737">
            <v>37879</v>
          </cell>
          <cell r="H2737" t="str">
            <v>A+</v>
          </cell>
          <cell r="I2737" t="str">
            <v>Rating Outlook Stable</v>
          </cell>
        </row>
        <row r="2738">
          <cell r="A2738">
            <v>80392598</v>
          </cell>
          <cell r="B2738" t="str">
            <v>Credit Immobilier de France Rhone Ain (Groupe CIFD)</v>
          </cell>
          <cell r="C2738" t="str">
            <v>Financial Institutions</v>
          </cell>
          <cell r="D2738" t="str">
            <v>FRANCE</v>
          </cell>
          <cell r="E2738" t="str">
            <v>Y</v>
          </cell>
          <cell r="F2738" t="str">
            <v>Affirmed</v>
          </cell>
          <cell r="G2738">
            <v>37879</v>
          </cell>
          <cell r="H2738" t="str">
            <v>A+</v>
          </cell>
          <cell r="I2738" t="str">
            <v>Rating Outlook Stable</v>
          </cell>
        </row>
        <row r="2739">
          <cell r="A2739">
            <v>80392601</v>
          </cell>
          <cell r="B2739" t="str">
            <v>Credit Immobilier de France Sud (Groupe CIFD)</v>
          </cell>
          <cell r="C2739" t="str">
            <v>Financial Institutions</v>
          </cell>
          <cell r="D2739" t="str">
            <v>FRANCE</v>
          </cell>
          <cell r="E2739" t="str">
            <v>Y</v>
          </cell>
          <cell r="F2739" t="str">
            <v>Affirmed</v>
          </cell>
          <cell r="G2739">
            <v>37879</v>
          </cell>
          <cell r="H2739" t="str">
            <v>A+</v>
          </cell>
          <cell r="I2739" t="str">
            <v>Rating Outlook Stable</v>
          </cell>
        </row>
        <row r="2740">
          <cell r="A2740">
            <v>80392604</v>
          </cell>
          <cell r="B2740" t="str">
            <v>Credit Immobilier de France Mediterranee (Groupe CIFD)</v>
          </cell>
          <cell r="C2740" t="str">
            <v>Financial Institutions</v>
          </cell>
          <cell r="D2740" t="str">
            <v>FRANCE</v>
          </cell>
          <cell r="E2740" t="str">
            <v>Y</v>
          </cell>
          <cell r="F2740" t="str">
            <v>Affirmed</v>
          </cell>
          <cell r="G2740">
            <v>37879</v>
          </cell>
          <cell r="H2740" t="str">
            <v>A+</v>
          </cell>
          <cell r="I2740" t="str">
            <v>Rating Outlook Stable</v>
          </cell>
        </row>
        <row r="2741">
          <cell r="A2741">
            <v>80392608</v>
          </cell>
          <cell r="B2741" t="str">
            <v>Credit Immobilier de France Sud-Atlantique (Groupe CIFD)</v>
          </cell>
          <cell r="C2741" t="str">
            <v>Financial Institutions</v>
          </cell>
          <cell r="D2741" t="str">
            <v>FRANCE</v>
          </cell>
          <cell r="E2741" t="str">
            <v>Y</v>
          </cell>
          <cell r="F2741" t="str">
            <v>Affirmed</v>
          </cell>
          <cell r="G2741">
            <v>37879</v>
          </cell>
          <cell r="H2741" t="str">
            <v>A+</v>
          </cell>
          <cell r="I2741" t="str">
            <v>Rating Outlook Stable</v>
          </cell>
        </row>
        <row r="2742">
          <cell r="A2742">
            <v>80392612</v>
          </cell>
          <cell r="B2742" t="str">
            <v>Credit Immobilier de France Nord Pas-de-Calais (Groupe CIFD)</v>
          </cell>
          <cell r="C2742" t="str">
            <v>Financial Institutions</v>
          </cell>
          <cell r="D2742" t="str">
            <v>FRANCE</v>
          </cell>
          <cell r="E2742" t="str">
            <v>Y</v>
          </cell>
          <cell r="F2742" t="str">
            <v>Affirmed</v>
          </cell>
          <cell r="G2742">
            <v>37879</v>
          </cell>
          <cell r="H2742" t="str">
            <v>A+</v>
          </cell>
          <cell r="I2742" t="str">
            <v>Rating Outlook Stable</v>
          </cell>
        </row>
        <row r="2743">
          <cell r="A2743">
            <v>80392615</v>
          </cell>
          <cell r="B2743" t="str">
            <v>Credit Immobilier de France Alsace-Lorraine (Groupe CIFD)</v>
          </cell>
          <cell r="C2743" t="str">
            <v>Financial Institutions</v>
          </cell>
          <cell r="D2743" t="str">
            <v>FRANCE</v>
          </cell>
          <cell r="E2743" t="str">
            <v>Y</v>
          </cell>
          <cell r="F2743" t="str">
            <v>Affirmed</v>
          </cell>
          <cell r="G2743">
            <v>37879</v>
          </cell>
          <cell r="H2743" t="str">
            <v>A+</v>
          </cell>
          <cell r="I2743" t="str">
            <v>Rating Outlook Stable</v>
          </cell>
        </row>
        <row r="2744">
          <cell r="A2744">
            <v>80392618</v>
          </cell>
          <cell r="B2744" t="str">
            <v>Credit Immobilier de France Centre-Ouest (Groupe CIFD)</v>
          </cell>
          <cell r="C2744" t="str">
            <v>Financial Institutions</v>
          </cell>
          <cell r="D2744" t="str">
            <v>FRANCE</v>
          </cell>
          <cell r="E2744" t="str">
            <v>Y</v>
          </cell>
          <cell r="F2744" t="str">
            <v>Affirmed</v>
          </cell>
          <cell r="G2744">
            <v>37879</v>
          </cell>
          <cell r="H2744" t="str">
            <v>A+</v>
          </cell>
          <cell r="I2744" t="str">
            <v>Rating Outlook Stable</v>
          </cell>
        </row>
        <row r="2745">
          <cell r="A2745">
            <v>80392621</v>
          </cell>
          <cell r="B2745" t="str">
            <v>Societe Financiere pour I'Accession a Ia Propriete (Groupe CIFD)</v>
          </cell>
          <cell r="C2745" t="str">
            <v>Financial Institutions</v>
          </cell>
          <cell r="D2745" t="str">
            <v>FRANCE</v>
          </cell>
          <cell r="E2745" t="str">
            <v>Y</v>
          </cell>
          <cell r="F2745" t="str">
            <v>Affirmed</v>
          </cell>
          <cell r="G2745">
            <v>37879</v>
          </cell>
          <cell r="H2745" t="str">
            <v>A+</v>
          </cell>
          <cell r="I2745" t="str">
            <v>Rating Outlook Stable</v>
          </cell>
        </row>
        <row r="2746">
          <cell r="A2746">
            <v>80392624</v>
          </cell>
          <cell r="B2746" t="str">
            <v>Credit Immobilier de France Picardie, Champagne-Ardenne (Groupe CIFD)</v>
          </cell>
          <cell r="C2746" t="str">
            <v>Financial Institutions</v>
          </cell>
          <cell r="D2746" t="str">
            <v>FRANCE</v>
          </cell>
          <cell r="E2746" t="str">
            <v>Y</v>
          </cell>
          <cell r="F2746" t="str">
            <v>Affirmed</v>
          </cell>
          <cell r="G2746">
            <v>37879</v>
          </cell>
          <cell r="H2746" t="str">
            <v>A+</v>
          </cell>
          <cell r="I2746" t="str">
            <v>Rating Outlook Stable</v>
          </cell>
        </row>
        <row r="2747">
          <cell r="A2747">
            <v>80392627</v>
          </cell>
          <cell r="B2747" t="str">
            <v>Credit Immobilier de France Bourgogne, Franche-Comte, Allier (Groupe CIFD)</v>
          </cell>
          <cell r="C2747" t="str">
            <v>Financial Institutions</v>
          </cell>
          <cell r="D2747" t="str">
            <v>FRANCE</v>
          </cell>
          <cell r="E2747" t="str">
            <v>Y</v>
          </cell>
          <cell r="F2747" t="str">
            <v>Affirmed</v>
          </cell>
          <cell r="G2747">
            <v>37879</v>
          </cell>
          <cell r="H2747" t="str">
            <v>A+</v>
          </cell>
          <cell r="I2747" t="str">
            <v>Rating Outlook Stable</v>
          </cell>
        </row>
        <row r="2748">
          <cell r="A2748">
            <v>80392630</v>
          </cell>
          <cell r="B2748" t="str">
            <v>Credit Immobilier de France Midi-Pyrenees (Groupe CIFD)</v>
          </cell>
          <cell r="C2748" t="str">
            <v>Financial Institutions</v>
          </cell>
          <cell r="D2748" t="str">
            <v>FRANCE</v>
          </cell>
          <cell r="E2748" t="str">
            <v>Y</v>
          </cell>
          <cell r="F2748" t="str">
            <v>Affirmed</v>
          </cell>
          <cell r="G2748">
            <v>37879</v>
          </cell>
          <cell r="H2748" t="str">
            <v>A+</v>
          </cell>
          <cell r="I2748" t="str">
            <v>Rating Outlook Stable</v>
          </cell>
        </row>
        <row r="2749">
          <cell r="A2749">
            <v>80392633</v>
          </cell>
          <cell r="B2749" t="str">
            <v>Credit Immobilier de France Est (Groupe CIFD)</v>
          </cell>
          <cell r="C2749" t="str">
            <v>Financial Institutions</v>
          </cell>
          <cell r="D2749" t="str">
            <v>FRANCE</v>
          </cell>
          <cell r="E2749" t="str">
            <v>Y</v>
          </cell>
          <cell r="F2749" t="str">
            <v>Affirmed</v>
          </cell>
          <cell r="G2749">
            <v>37879</v>
          </cell>
          <cell r="H2749" t="str">
            <v>A+</v>
          </cell>
          <cell r="I2749" t="str">
            <v>Rating Outlook Stable</v>
          </cell>
        </row>
        <row r="2750">
          <cell r="A2750">
            <v>80392636</v>
          </cell>
          <cell r="B2750" t="str">
            <v>Credit Immobilier de France Pays-de-Loire (Groupe CIFD)</v>
          </cell>
          <cell r="C2750" t="str">
            <v>Financial Institutions</v>
          </cell>
          <cell r="D2750" t="str">
            <v>FRANCE</v>
          </cell>
          <cell r="E2750" t="str">
            <v>Y</v>
          </cell>
          <cell r="F2750" t="str">
            <v>Affirmed</v>
          </cell>
          <cell r="G2750">
            <v>37879</v>
          </cell>
          <cell r="H2750" t="str">
            <v>A+</v>
          </cell>
          <cell r="I2750" t="str">
            <v>Rating Outlook Stable</v>
          </cell>
        </row>
        <row r="2751">
          <cell r="A2751">
            <v>80392639</v>
          </cell>
          <cell r="B2751" t="str">
            <v>Credit Immobilier de France Bretagne (Groupe CIFD)</v>
          </cell>
          <cell r="C2751" t="str">
            <v>Financial Institutions</v>
          </cell>
          <cell r="D2751" t="str">
            <v>FRANCE</v>
          </cell>
          <cell r="E2751" t="str">
            <v>Y</v>
          </cell>
          <cell r="F2751" t="str">
            <v>Affirmed</v>
          </cell>
          <cell r="G2751">
            <v>37879</v>
          </cell>
          <cell r="H2751" t="str">
            <v>A+</v>
          </cell>
          <cell r="I2751" t="str">
            <v>Rating Outlook Stable</v>
          </cell>
        </row>
        <row r="2752">
          <cell r="A2752">
            <v>80392643</v>
          </cell>
          <cell r="B2752" t="str">
            <v>Credit Immobilier de France Bretagne-Atlantique (Groupe CIFD)</v>
          </cell>
          <cell r="C2752" t="str">
            <v>Financial Institutions</v>
          </cell>
          <cell r="D2752" t="str">
            <v>FRANCE</v>
          </cell>
          <cell r="E2752" t="str">
            <v>Y</v>
          </cell>
          <cell r="F2752" t="str">
            <v>Affirmed</v>
          </cell>
          <cell r="G2752">
            <v>37879</v>
          </cell>
          <cell r="H2752" t="str">
            <v>A+</v>
          </cell>
          <cell r="I2752" t="str">
            <v>Rating Outlook Stable</v>
          </cell>
        </row>
        <row r="2753">
          <cell r="A2753">
            <v>80392646</v>
          </cell>
          <cell r="B2753" t="str">
            <v>Credit Immobilier de France Centre-Loire (Groupe CIFD)</v>
          </cell>
          <cell r="C2753" t="str">
            <v>Financial Institutions</v>
          </cell>
          <cell r="D2753" t="str">
            <v>FRANCE</v>
          </cell>
          <cell r="E2753" t="str">
            <v>Y</v>
          </cell>
          <cell r="F2753" t="str">
            <v>Affirmed</v>
          </cell>
          <cell r="G2753">
            <v>37879</v>
          </cell>
          <cell r="H2753" t="str">
            <v>A+</v>
          </cell>
          <cell r="I2753" t="str">
            <v>Rating Outlook Stable</v>
          </cell>
        </row>
        <row r="2754">
          <cell r="A2754">
            <v>80392649</v>
          </cell>
          <cell r="B2754" t="str">
            <v>Credit Immobilier de France Normandie (Groupe CIFD)</v>
          </cell>
          <cell r="C2754" t="str">
            <v>Financial Institutions</v>
          </cell>
          <cell r="D2754" t="str">
            <v>FRANCE</v>
          </cell>
          <cell r="E2754" t="str">
            <v>Y</v>
          </cell>
          <cell r="F2754" t="str">
            <v>Affirmed</v>
          </cell>
          <cell r="G2754">
            <v>37879</v>
          </cell>
          <cell r="H2754" t="str">
            <v>A+</v>
          </cell>
          <cell r="I2754" t="str">
            <v>Rating Outlook Stable</v>
          </cell>
        </row>
        <row r="2755">
          <cell r="A2755">
            <v>80392652</v>
          </cell>
          <cell r="B2755" t="str">
            <v>Credit Immobilier de France Sud Massif-Central (Groupe CIFD)</v>
          </cell>
          <cell r="C2755" t="str">
            <v>Financial Institutions</v>
          </cell>
          <cell r="D2755" t="str">
            <v>FRANCE</v>
          </cell>
          <cell r="E2755" t="str">
            <v>Y</v>
          </cell>
          <cell r="F2755" t="str">
            <v>Affirmed</v>
          </cell>
          <cell r="G2755">
            <v>37879</v>
          </cell>
          <cell r="H2755" t="str">
            <v>A+</v>
          </cell>
          <cell r="I2755" t="str">
            <v>Rating Outlook Stable</v>
          </cell>
        </row>
        <row r="2756">
          <cell r="A2756">
            <v>80394438</v>
          </cell>
          <cell r="B2756" t="str">
            <v>C.A. La Electricidad de Caracas S.A.</v>
          </cell>
          <cell r="C2756" t="str">
            <v>Global Power</v>
          </cell>
          <cell r="D2756" t="str">
            <v>VENEZUELA</v>
          </cell>
          <cell r="E2756" t="str">
            <v>Y</v>
          </cell>
          <cell r="F2756" t="str">
            <v>Upgrade</v>
          </cell>
          <cell r="G2756">
            <v>38250</v>
          </cell>
          <cell r="H2756" t="str">
            <v>B+</v>
          </cell>
          <cell r="I2756" t="str">
            <v>Rating Outlook Stable</v>
          </cell>
        </row>
        <row r="2757">
          <cell r="A2757">
            <v>80396969</v>
          </cell>
          <cell r="B2757" t="str">
            <v>Banque Populaire Occitane- Duplicate</v>
          </cell>
          <cell r="C2757" t="str">
            <v>Banks</v>
          </cell>
          <cell r="D2757" t="str">
            <v>FRANCE</v>
          </cell>
          <cell r="E2757" t="str">
            <v>N</v>
          </cell>
          <cell r="F2757" t="str">
            <v>Downgrade</v>
          </cell>
          <cell r="G2757">
            <v>37823</v>
          </cell>
          <cell r="H2757" t="str">
            <v>A+</v>
          </cell>
          <cell r="I2757" t="str">
            <v>Rating Outlook Stable</v>
          </cell>
        </row>
        <row r="2758">
          <cell r="A2758">
            <v>80396972</v>
          </cell>
          <cell r="B2758" t="str">
            <v>Banque Populaire Bourgogne, Franche-Comte</v>
          </cell>
          <cell r="C2758" t="str">
            <v>Banks</v>
          </cell>
          <cell r="D2758" t="str">
            <v>FRANCE</v>
          </cell>
          <cell r="E2758" t="str">
            <v>Y</v>
          </cell>
          <cell r="F2758" t="str">
            <v>Downgrade</v>
          </cell>
          <cell r="G2758">
            <v>37823</v>
          </cell>
          <cell r="H2758" t="str">
            <v>A+</v>
          </cell>
          <cell r="I2758" t="str">
            <v>Rating Outlook Stable</v>
          </cell>
        </row>
        <row r="2759">
          <cell r="A2759">
            <v>80400692</v>
          </cell>
          <cell r="B2759" t="str">
            <v>Huaneng Power International</v>
          </cell>
          <cell r="C2759" t="str">
            <v>Public Power</v>
          </cell>
          <cell r="D2759" t="str">
            <v>HONG KONG</v>
          </cell>
          <cell r="E2759" t="str">
            <v>Y</v>
          </cell>
          <cell r="F2759" t="str">
            <v>Affirmed</v>
          </cell>
          <cell r="G2759">
            <v>38054</v>
          </cell>
          <cell r="H2759" t="str">
            <v>BBB+</v>
          </cell>
          <cell r="I2759" t="str">
            <v>Rating Outlook Stable</v>
          </cell>
        </row>
        <row r="2760">
          <cell r="A2760">
            <v>80411768</v>
          </cell>
          <cell r="B2760" t="str">
            <v>Simon Property Group, L.P.</v>
          </cell>
          <cell r="C2760" t="str">
            <v>Real Estate Investment Trusts</v>
          </cell>
          <cell r="D2760" t="str">
            <v>UNITED STATES</v>
          </cell>
          <cell r="E2760" t="str">
            <v>Y</v>
          </cell>
          <cell r="F2760" t="str">
            <v>Affirmed</v>
          </cell>
          <cell r="G2760">
            <v>37694</v>
          </cell>
          <cell r="H2760" t="str">
            <v>BBB</v>
          </cell>
          <cell r="I2760" t="str">
            <v>Rating Outlook Stable</v>
          </cell>
        </row>
        <row r="2761">
          <cell r="A2761">
            <v>80413371</v>
          </cell>
          <cell r="B2761" t="str">
            <v>Strategic Rail Authority</v>
          </cell>
          <cell r="C2761" t="str">
            <v>Subnationals</v>
          </cell>
          <cell r="D2761" t="str">
            <v>UNITED KINGDOM</v>
          </cell>
          <cell r="E2761" t="str">
            <v>Y</v>
          </cell>
          <cell r="F2761" t="str">
            <v>Affirmed</v>
          </cell>
          <cell r="G2761">
            <v>38183</v>
          </cell>
          <cell r="H2761" t="str">
            <v>AAA</v>
          </cell>
          <cell r="I2761" t="str">
            <v>Rating Outlook Stable</v>
          </cell>
        </row>
        <row r="2762">
          <cell r="A2762">
            <v>80415632</v>
          </cell>
          <cell r="B2762" t="str">
            <v>HSBC Bank - Middle East Limited</v>
          </cell>
          <cell r="C2762" t="str">
            <v>Banks</v>
          </cell>
          <cell r="D2762" t="str">
            <v>UNITED ARAB EMIRATES</v>
          </cell>
          <cell r="E2762" t="str">
            <v>Y</v>
          </cell>
          <cell r="F2762" t="str">
            <v>Upgrade</v>
          </cell>
          <cell r="G2762">
            <v>38215</v>
          </cell>
          <cell r="H2762" t="str">
            <v>A+</v>
          </cell>
          <cell r="I2762" t="str">
            <v>Rating Outlook Stable</v>
          </cell>
        </row>
        <row r="2763">
          <cell r="A2763">
            <v>80415635</v>
          </cell>
          <cell r="B2763" t="str">
            <v>Ahli United Bank BSC</v>
          </cell>
          <cell r="C2763" t="str">
            <v>Banks</v>
          </cell>
          <cell r="D2763" t="str">
            <v>BAHRAIN</v>
          </cell>
          <cell r="E2763" t="str">
            <v>Y</v>
          </cell>
          <cell r="F2763" t="str">
            <v>New Rating</v>
          </cell>
          <cell r="G2763">
            <v>37945</v>
          </cell>
          <cell r="H2763" t="str">
            <v>BBB+</v>
          </cell>
          <cell r="I2763" t="str">
            <v>Rating Outlook Stable</v>
          </cell>
        </row>
        <row r="2764">
          <cell r="A2764">
            <v>80417572</v>
          </cell>
          <cell r="B2764" t="str">
            <v>Canon Inc.</v>
          </cell>
          <cell r="C2764" t="str">
            <v>Corporates</v>
          </cell>
          <cell r="D2764" t="str">
            <v>JAPAN</v>
          </cell>
          <cell r="E2764" t="str">
            <v>Y</v>
          </cell>
          <cell r="F2764" t="str">
            <v>Upgrade</v>
          </cell>
          <cell r="G2764">
            <v>38103</v>
          </cell>
          <cell r="H2764" t="str">
            <v>AA</v>
          </cell>
          <cell r="I2764" t="str">
            <v>Rating Outlook Stable</v>
          </cell>
        </row>
        <row r="2765">
          <cell r="A2765">
            <v>80417575</v>
          </cell>
          <cell r="B2765" t="str">
            <v>Ricoh Company Ltd.</v>
          </cell>
          <cell r="C2765" t="str">
            <v>Corporates</v>
          </cell>
          <cell r="D2765" t="str">
            <v>JAPAN</v>
          </cell>
          <cell r="E2765" t="str">
            <v>Y</v>
          </cell>
          <cell r="F2765" t="str">
            <v>Upgrade</v>
          </cell>
          <cell r="G2765">
            <v>38153</v>
          </cell>
          <cell r="H2765" t="str">
            <v>A+</v>
          </cell>
          <cell r="I2765" t="str">
            <v>Rating Outlook Stable</v>
          </cell>
        </row>
        <row r="2766">
          <cell r="A2766">
            <v>80417578</v>
          </cell>
          <cell r="B2766" t="str">
            <v>Minolta Co. Ltd.</v>
          </cell>
          <cell r="C2766" t="str">
            <v>Corporates</v>
          </cell>
          <cell r="D2766" t="str">
            <v>JAPAN</v>
          </cell>
          <cell r="E2766" t="str">
            <v>N</v>
          </cell>
          <cell r="F2766" t="str">
            <v>Withdrawn</v>
          </cell>
          <cell r="G2766">
            <v>37894</v>
          </cell>
          <cell r="H2766" t="str">
            <v>NR</v>
          </cell>
        </row>
        <row r="2767">
          <cell r="A2767">
            <v>80417581</v>
          </cell>
          <cell r="B2767" t="str">
            <v>Kuwait Real Estate Bank</v>
          </cell>
          <cell r="C2767" t="str">
            <v>Banks</v>
          </cell>
          <cell r="D2767" t="str">
            <v>KUWAIT</v>
          </cell>
          <cell r="E2767" t="str">
            <v>Y</v>
          </cell>
          <cell r="F2767" t="str">
            <v>New Rating</v>
          </cell>
          <cell r="G2767">
            <v>37901</v>
          </cell>
          <cell r="H2767" t="str">
            <v>BBB+</v>
          </cell>
          <cell r="I2767" t="str">
            <v>Rating Outlook Stable</v>
          </cell>
        </row>
        <row r="2768">
          <cell r="A2768">
            <v>80418196</v>
          </cell>
          <cell r="B2768" t="str">
            <v>TRW Automotive Inc.</v>
          </cell>
          <cell r="C2768" t="str">
            <v>Auto Suppliers</v>
          </cell>
          <cell r="D2768" t="str">
            <v>UNITED STATES</v>
          </cell>
          <cell r="E2768" t="str">
            <v>Y</v>
          </cell>
          <cell r="F2768" t="str">
            <v>Affirmed</v>
          </cell>
          <cell r="G2768">
            <v>38027</v>
          </cell>
          <cell r="H2768" t="str">
            <v>BB-</v>
          </cell>
          <cell r="I2768" t="str">
            <v>Rating Outlook Stable</v>
          </cell>
        </row>
        <row r="2769">
          <cell r="A2769">
            <v>80420568</v>
          </cell>
          <cell r="B2769" t="str">
            <v>Northrop Grumman Corporation</v>
          </cell>
          <cell r="C2769" t="str">
            <v>Aerospace &amp; Defense</v>
          </cell>
          <cell r="D2769" t="str">
            <v>UNITED STATES</v>
          </cell>
          <cell r="E2769" t="str">
            <v>Y</v>
          </cell>
          <cell r="F2769" t="str">
            <v>Upgrade</v>
          </cell>
          <cell r="G2769">
            <v>37874</v>
          </cell>
          <cell r="H2769" t="str">
            <v>BBB</v>
          </cell>
          <cell r="I2769" t="str">
            <v>Rating Outlook Stable</v>
          </cell>
        </row>
        <row r="2770">
          <cell r="A2770">
            <v>80424968</v>
          </cell>
          <cell r="B2770" t="str">
            <v>Espirito Santo Financial Group</v>
          </cell>
          <cell r="C2770" t="str">
            <v>Banks</v>
          </cell>
          <cell r="D2770" t="str">
            <v>LUXEMBOURG</v>
          </cell>
          <cell r="E2770" t="str">
            <v>Y</v>
          </cell>
          <cell r="F2770" t="str">
            <v>Affirmed</v>
          </cell>
          <cell r="G2770">
            <v>37894</v>
          </cell>
          <cell r="H2770" t="str">
            <v>A-</v>
          </cell>
          <cell r="I2770" t="str">
            <v>Rating Outlook Stable</v>
          </cell>
        </row>
        <row r="2771">
          <cell r="A2771">
            <v>80424973</v>
          </cell>
          <cell r="B2771" t="str">
            <v>Grand Bills Finance Corporation</v>
          </cell>
          <cell r="C2771" t="str">
            <v>Banks</v>
          </cell>
          <cell r="D2771" t="str">
            <v>TAIWAN</v>
          </cell>
          <cell r="E2771" t="str">
            <v>Y</v>
          </cell>
          <cell r="F2771" t="str">
            <v>Affirmed</v>
          </cell>
          <cell r="G2771">
            <v>38226</v>
          </cell>
          <cell r="H2771" t="str">
            <v>BB+</v>
          </cell>
          <cell r="I2771" t="str">
            <v>Rating Outlook Stable</v>
          </cell>
        </row>
        <row r="2772">
          <cell r="A2772">
            <v>80425369</v>
          </cell>
          <cell r="B2772" t="str">
            <v>Woori Finance Holdings (WFH)</v>
          </cell>
          <cell r="C2772" t="str">
            <v>Financial Institutions</v>
          </cell>
          <cell r="D2772" t="str">
            <v>KOREA, REPUBLIC OF</v>
          </cell>
          <cell r="E2772" t="str">
            <v>Y</v>
          </cell>
          <cell r="F2772" t="str">
            <v>New Rating</v>
          </cell>
          <cell r="G2772">
            <v>38027</v>
          </cell>
          <cell r="H2772" t="str">
            <v>BBB</v>
          </cell>
          <cell r="I2772" t="str">
            <v>Rating Outlook Stable</v>
          </cell>
        </row>
        <row r="2773">
          <cell r="A2773">
            <v>80426784</v>
          </cell>
          <cell r="B2773" t="str">
            <v>Aareal Hyp AG</v>
          </cell>
          <cell r="C2773" t="str">
            <v>Banks</v>
          </cell>
          <cell r="D2773" t="str">
            <v>GERMANY</v>
          </cell>
          <cell r="E2773" t="str">
            <v>Y</v>
          </cell>
          <cell r="F2773" t="str">
            <v>Downgrade</v>
          </cell>
          <cell r="G2773">
            <v>38230</v>
          </cell>
          <cell r="H2773" t="str">
            <v>A-</v>
          </cell>
          <cell r="I2773" t="str">
            <v>Rating Watch Negative</v>
          </cell>
        </row>
        <row r="2774">
          <cell r="A2774">
            <v>80426787</v>
          </cell>
          <cell r="B2774" t="str">
            <v>Debeka Bausparkasse AG</v>
          </cell>
          <cell r="C2774" t="str">
            <v>Banks</v>
          </cell>
          <cell r="D2774" t="str">
            <v>GERMANY</v>
          </cell>
          <cell r="E2774" t="str">
            <v>Y</v>
          </cell>
          <cell r="F2774" t="str">
            <v>Affirmed</v>
          </cell>
          <cell r="G2774">
            <v>38147</v>
          </cell>
          <cell r="H2774" t="str">
            <v>A-</v>
          </cell>
          <cell r="I2774" t="str">
            <v>Rating Outlook Stable</v>
          </cell>
        </row>
        <row r="2775">
          <cell r="A2775">
            <v>80426796</v>
          </cell>
          <cell r="B2775" t="str">
            <v>Eurohypo AG</v>
          </cell>
          <cell r="C2775" t="str">
            <v>Banks</v>
          </cell>
          <cell r="D2775" t="str">
            <v>GERMANY</v>
          </cell>
          <cell r="E2775" t="str">
            <v>Y</v>
          </cell>
          <cell r="F2775" t="str">
            <v>New Rating</v>
          </cell>
          <cell r="G2775">
            <v>38055</v>
          </cell>
          <cell r="H2775" t="str">
            <v>A</v>
          </cell>
          <cell r="I2775" t="str">
            <v>Rating Outlook Stable</v>
          </cell>
        </row>
        <row r="2776">
          <cell r="A2776">
            <v>80432174</v>
          </cell>
          <cell r="B2776" t="str">
            <v>Anadolubank</v>
          </cell>
          <cell r="C2776" t="str">
            <v>Banks</v>
          </cell>
          <cell r="D2776" t="str">
            <v>TURKEY</v>
          </cell>
          <cell r="E2776" t="str">
            <v>Y</v>
          </cell>
          <cell r="F2776" t="str">
            <v>Upgrade</v>
          </cell>
          <cell r="G2776">
            <v>38197</v>
          </cell>
          <cell r="H2776" t="str">
            <v>B</v>
          </cell>
          <cell r="I2776" t="str">
            <v>Rating Outlook Stable</v>
          </cell>
        </row>
        <row r="2777">
          <cell r="A2777">
            <v>80432177</v>
          </cell>
          <cell r="B2777" t="str">
            <v>Asya Finans Kurumu A.S.</v>
          </cell>
          <cell r="C2777" t="str">
            <v>Financial Institutions</v>
          </cell>
          <cell r="D2777" t="str">
            <v>TURKEY</v>
          </cell>
          <cell r="E2777" t="str">
            <v>Y</v>
          </cell>
          <cell r="F2777" t="str">
            <v>Affirmed</v>
          </cell>
          <cell r="G2777">
            <v>38254</v>
          </cell>
          <cell r="H2777" t="str">
            <v>B-</v>
          </cell>
          <cell r="I2777" t="str">
            <v>Rating Outlook Stable</v>
          </cell>
        </row>
        <row r="2778">
          <cell r="A2778">
            <v>80432180</v>
          </cell>
          <cell r="B2778" t="str">
            <v>Sekerbank T.A.S.</v>
          </cell>
          <cell r="C2778" t="str">
            <v>Banks</v>
          </cell>
          <cell r="D2778" t="str">
            <v>TURKEY</v>
          </cell>
          <cell r="E2778" t="str">
            <v>Y</v>
          </cell>
          <cell r="F2778" t="str">
            <v>New Rating</v>
          </cell>
          <cell r="G2778">
            <v>38103</v>
          </cell>
          <cell r="H2778" t="str">
            <v>B-</v>
          </cell>
          <cell r="I2778" t="str">
            <v>Rating Outlook Stable</v>
          </cell>
        </row>
        <row r="2779">
          <cell r="A2779">
            <v>80432193</v>
          </cell>
          <cell r="B2779" t="str">
            <v>GMAC Australia</v>
          </cell>
          <cell r="C2779" t="str">
            <v>Banks</v>
          </cell>
          <cell r="D2779" t="str">
            <v>AUSTRALIA</v>
          </cell>
          <cell r="E2779" t="str">
            <v>N</v>
          </cell>
          <cell r="F2779" t="str">
            <v>Downgrade</v>
          </cell>
          <cell r="G2779">
            <v>37791</v>
          </cell>
          <cell r="H2779" t="str">
            <v>BBB+</v>
          </cell>
          <cell r="I2779" t="str">
            <v>Rating Outlook Negative</v>
          </cell>
        </row>
        <row r="2780">
          <cell r="A2780">
            <v>80433169</v>
          </cell>
          <cell r="B2780" t="str">
            <v>FidiToscana SpA</v>
          </cell>
          <cell r="C2780" t="str">
            <v>Financial Institutions</v>
          </cell>
          <cell r="D2780" t="str">
            <v>ITALY</v>
          </cell>
          <cell r="E2780" t="str">
            <v>Y</v>
          </cell>
          <cell r="F2780" t="str">
            <v>New Rating</v>
          </cell>
          <cell r="G2780">
            <v>37788</v>
          </cell>
          <cell r="H2780" t="str">
            <v>BBB+</v>
          </cell>
          <cell r="I2780" t="str">
            <v>Rating Outlook Stable</v>
          </cell>
        </row>
        <row r="2781">
          <cell r="A2781">
            <v>80433968</v>
          </cell>
          <cell r="B2781" t="str">
            <v>May Department Stores Company (The)</v>
          </cell>
          <cell r="C2781" t="str">
            <v>Corporates</v>
          </cell>
          <cell r="D2781" t="str">
            <v>UNITED STATES</v>
          </cell>
          <cell r="E2781" t="str">
            <v>Y</v>
          </cell>
          <cell r="F2781" t="str">
            <v>Downgrade</v>
          </cell>
          <cell r="G2781">
            <v>38152</v>
          </cell>
          <cell r="H2781" t="str">
            <v>BBB</v>
          </cell>
          <cell r="I2781" t="str">
            <v>Rating Outlook Stable</v>
          </cell>
        </row>
        <row r="2782">
          <cell r="A2782">
            <v>80436988</v>
          </cell>
          <cell r="B2782" t="str">
            <v>KfW</v>
          </cell>
          <cell r="C2782" t="str">
            <v>Banks</v>
          </cell>
          <cell r="D2782" t="str">
            <v>GERMANY</v>
          </cell>
          <cell r="E2782" t="str">
            <v>Y</v>
          </cell>
          <cell r="F2782" t="str">
            <v>New Rating</v>
          </cell>
          <cell r="G2782">
            <v>38105</v>
          </cell>
          <cell r="H2782" t="str">
            <v>AAA</v>
          </cell>
          <cell r="I2782" t="str">
            <v>Rating Outlook Stable</v>
          </cell>
        </row>
        <row r="2783">
          <cell r="A2783">
            <v>80441583</v>
          </cell>
          <cell r="B2783" t="str">
            <v>Houghton Mifflin Co.</v>
          </cell>
          <cell r="C2783" t="str">
            <v>Media &amp; Entertainment</v>
          </cell>
          <cell r="D2783" t="str">
            <v>UNITED STATES</v>
          </cell>
          <cell r="E2783" t="str">
            <v>Y</v>
          </cell>
          <cell r="F2783" t="str">
            <v>Affirmed</v>
          </cell>
          <cell r="G2783">
            <v>38180</v>
          </cell>
          <cell r="H2783" t="str">
            <v>B-</v>
          </cell>
          <cell r="I2783" t="str">
            <v>Rating Outlook Stable</v>
          </cell>
        </row>
        <row r="2784">
          <cell r="A2784">
            <v>80447980</v>
          </cell>
          <cell r="B2784" t="str">
            <v>Allied Capital Corporation</v>
          </cell>
          <cell r="C2784" t="str">
            <v>Financial Institutions</v>
          </cell>
          <cell r="D2784" t="str">
            <v>UNITED STATES</v>
          </cell>
          <cell r="E2784" t="str">
            <v>N</v>
          </cell>
          <cell r="F2784" t="str">
            <v>New Rating</v>
          </cell>
          <cell r="G2784">
            <v>37475</v>
          </cell>
          <cell r="H2784" t="str">
            <v>BBB</v>
          </cell>
          <cell r="I2784" t="str">
            <v>Rating Outlook Stable</v>
          </cell>
        </row>
        <row r="2785">
          <cell r="A2785">
            <v>80449621</v>
          </cell>
          <cell r="B2785" t="str">
            <v>Sierra Health Services Inc.</v>
          </cell>
          <cell r="C2785" t="str">
            <v>Insurance</v>
          </cell>
          <cell r="D2785" t="str">
            <v>UNITED STATES</v>
          </cell>
          <cell r="E2785" t="str">
            <v>Y</v>
          </cell>
          <cell r="F2785" t="str">
            <v>New Rating</v>
          </cell>
          <cell r="G2785">
            <v>37679</v>
          </cell>
          <cell r="H2785" t="str">
            <v>BB</v>
          </cell>
          <cell r="I2785" t="str">
            <v>Rating Outlook Stable</v>
          </cell>
        </row>
        <row r="2786">
          <cell r="A2786">
            <v>80450393</v>
          </cell>
          <cell r="B2786" t="str">
            <v>Pacific Capital Bank, NA</v>
          </cell>
          <cell r="C2786" t="str">
            <v>Banks</v>
          </cell>
          <cell r="D2786" t="str">
            <v>UNITED STATES</v>
          </cell>
          <cell r="E2786" t="str">
            <v>N</v>
          </cell>
          <cell r="F2786" t="str">
            <v>New Rating</v>
          </cell>
          <cell r="G2786">
            <v>37651</v>
          </cell>
          <cell r="H2786" t="str">
            <v>BBB</v>
          </cell>
          <cell r="I2786" t="str">
            <v>Rating Outlook Stable</v>
          </cell>
        </row>
        <row r="2787">
          <cell r="A2787">
            <v>80450396</v>
          </cell>
          <cell r="B2787" t="str">
            <v>Pacific Capital Bancorp</v>
          </cell>
          <cell r="C2787" t="str">
            <v>Banks</v>
          </cell>
          <cell r="D2787" t="str">
            <v>UNITED STATES</v>
          </cell>
          <cell r="E2787" t="str">
            <v>N</v>
          </cell>
          <cell r="F2787" t="str">
            <v>Rating Watch On</v>
          </cell>
          <cell r="G2787">
            <v>37915</v>
          </cell>
          <cell r="H2787" t="str">
            <v>BBB</v>
          </cell>
          <cell r="I2787" t="str">
            <v>Rating Watch Negative</v>
          </cell>
        </row>
        <row r="2788">
          <cell r="A2788">
            <v>80451768</v>
          </cell>
          <cell r="B2788" t="str">
            <v>Sumitomo Mitsui Banking Corporation Europe</v>
          </cell>
          <cell r="C2788" t="str">
            <v>Banks</v>
          </cell>
          <cell r="D2788" t="str">
            <v>UNITED KINGDOM</v>
          </cell>
          <cell r="E2788" t="str">
            <v>Y</v>
          </cell>
          <cell r="F2788" t="str">
            <v>Affirmed</v>
          </cell>
          <cell r="G2788">
            <v>38091</v>
          </cell>
          <cell r="H2788" t="str">
            <v>BBB+</v>
          </cell>
          <cell r="I2788" t="str">
            <v>Rating Outlook Stable</v>
          </cell>
        </row>
        <row r="2789">
          <cell r="A2789">
            <v>80453583</v>
          </cell>
          <cell r="B2789" t="str">
            <v>SCOR Reinsurance Asia-Pacific pte Ltd - INACTIVE DUPLICATE</v>
          </cell>
          <cell r="C2789" t="str">
            <v>Insurance</v>
          </cell>
          <cell r="D2789" t="str">
            <v>SINGAPORE</v>
          </cell>
          <cell r="E2789" t="str">
            <v>N</v>
          </cell>
          <cell r="F2789" t="str">
            <v>New Rating</v>
          </cell>
          <cell r="G2789">
            <v>37685</v>
          </cell>
          <cell r="H2789" t="str">
            <v>BBB</v>
          </cell>
          <cell r="I2789" t="str">
            <v>Rating Outlook Stable</v>
          </cell>
        </row>
        <row r="2790">
          <cell r="A2790">
            <v>80454371</v>
          </cell>
          <cell r="B2790" t="str">
            <v>Southwest Bank of St. Louis</v>
          </cell>
          <cell r="C2790" t="str">
            <v>Banks</v>
          </cell>
          <cell r="D2790" t="str">
            <v>UNITED STATES</v>
          </cell>
          <cell r="E2790" t="str">
            <v>Y</v>
          </cell>
          <cell r="F2790" t="str">
            <v>Revision Outlook</v>
          </cell>
          <cell r="G2790">
            <v>38124</v>
          </cell>
          <cell r="H2790" t="str">
            <v>A+</v>
          </cell>
          <cell r="I2790" t="str">
            <v>Rating Outlook Stable</v>
          </cell>
        </row>
        <row r="2791">
          <cell r="A2791">
            <v>80455172</v>
          </cell>
          <cell r="B2791" t="str">
            <v>Vivendi Universal</v>
          </cell>
          <cell r="C2791" t="str">
            <v>Media &amp; Entertainment</v>
          </cell>
          <cell r="D2791" t="str">
            <v>FRANCE</v>
          </cell>
          <cell r="E2791" t="str">
            <v>Y</v>
          </cell>
          <cell r="F2791" t="str">
            <v>New Rating</v>
          </cell>
          <cell r="G2791">
            <v>38119</v>
          </cell>
          <cell r="H2791" t="str">
            <v>BBB-</v>
          </cell>
          <cell r="I2791" t="str">
            <v>Rating Outlook Stable</v>
          </cell>
        </row>
        <row r="2792">
          <cell r="A2792">
            <v>80456168</v>
          </cell>
          <cell r="B2792" t="str">
            <v>Archer Daniels Midland</v>
          </cell>
          <cell r="C2792" t="str">
            <v>Corporates</v>
          </cell>
          <cell r="D2792" t="str">
            <v>UNITED STATES</v>
          </cell>
          <cell r="E2792" t="str">
            <v>Y</v>
          </cell>
          <cell r="F2792" t="str">
            <v>New Rating</v>
          </cell>
          <cell r="G2792">
            <v>37685</v>
          </cell>
          <cell r="H2792" t="str">
            <v>A+</v>
          </cell>
          <cell r="I2792" t="str">
            <v>Rating Outlook Negative</v>
          </cell>
        </row>
        <row r="2793">
          <cell r="A2793">
            <v>80457972</v>
          </cell>
          <cell r="B2793" t="str">
            <v>GlaxoSmithKline PLC</v>
          </cell>
          <cell r="C2793" t="str">
            <v>Pharmaceuticals</v>
          </cell>
          <cell r="D2793" t="str">
            <v>UNITED KINGDOM</v>
          </cell>
          <cell r="E2793" t="str">
            <v>Y</v>
          </cell>
          <cell r="F2793" t="str">
            <v>Affirmed</v>
          </cell>
          <cell r="G2793">
            <v>38253</v>
          </cell>
          <cell r="H2793" t="str">
            <v>AA</v>
          </cell>
          <cell r="I2793" t="str">
            <v>Rating Outlook Stable</v>
          </cell>
        </row>
        <row r="2794">
          <cell r="A2794">
            <v>80457976</v>
          </cell>
          <cell r="B2794" t="str">
            <v>Novartis AG</v>
          </cell>
          <cell r="C2794" t="str">
            <v>Pharmaceuticals</v>
          </cell>
          <cell r="D2794" t="str">
            <v>SWITZERLAND</v>
          </cell>
          <cell r="E2794" t="str">
            <v>Y</v>
          </cell>
          <cell r="F2794" t="str">
            <v>New Rating</v>
          </cell>
          <cell r="G2794">
            <v>37950</v>
          </cell>
          <cell r="H2794" t="str">
            <v>AAA</v>
          </cell>
          <cell r="I2794" t="str">
            <v>Rating Outlook Stable</v>
          </cell>
        </row>
        <row r="2795">
          <cell r="A2795">
            <v>80460172</v>
          </cell>
          <cell r="B2795" t="str">
            <v>Corporacion Mapfre</v>
          </cell>
          <cell r="C2795" t="str">
            <v>Insurance</v>
          </cell>
          <cell r="D2795" t="str">
            <v>SPAIN</v>
          </cell>
          <cell r="E2795" t="str">
            <v>Y</v>
          </cell>
          <cell r="F2795" t="str">
            <v>Upgrade</v>
          </cell>
          <cell r="G2795">
            <v>38258</v>
          </cell>
          <cell r="H2795" t="str">
            <v>A+</v>
          </cell>
          <cell r="I2795" t="str">
            <v>Rating Outlook Stable</v>
          </cell>
        </row>
        <row r="2796">
          <cell r="A2796">
            <v>80460201</v>
          </cell>
          <cell r="B2796" t="str">
            <v>Friends Provident plc</v>
          </cell>
          <cell r="C2796" t="str">
            <v>Insurance</v>
          </cell>
          <cell r="D2796" t="str">
            <v>UNITED KINGDOM</v>
          </cell>
          <cell r="E2796" t="str">
            <v>Y</v>
          </cell>
          <cell r="F2796" t="str">
            <v>New Rating</v>
          </cell>
          <cell r="G2796">
            <v>38257</v>
          </cell>
          <cell r="H2796" t="str">
            <v>BBB+</v>
          </cell>
          <cell r="I2796" t="str">
            <v>Rating Outlook Stable</v>
          </cell>
        </row>
        <row r="2797">
          <cell r="A2797">
            <v>80460968</v>
          </cell>
          <cell r="B2797" t="str">
            <v>Volkswagen Group</v>
          </cell>
          <cell r="C2797" t="str">
            <v>Automotive Manufacturer</v>
          </cell>
          <cell r="D2797" t="str">
            <v>GERMANY</v>
          </cell>
          <cell r="E2797" t="str">
            <v>Y</v>
          </cell>
          <cell r="F2797" t="str">
            <v>Affirmed</v>
          </cell>
          <cell r="G2797">
            <v>38246</v>
          </cell>
          <cell r="H2797" t="str">
            <v>A-</v>
          </cell>
          <cell r="I2797" t="str">
            <v>Rating Outlook Negative</v>
          </cell>
        </row>
        <row r="2798">
          <cell r="A2798">
            <v>80463054</v>
          </cell>
          <cell r="B2798" t="str">
            <v>Developers Diversified Realty</v>
          </cell>
          <cell r="C2798" t="str">
            <v>Real Estate Investment Trusts</v>
          </cell>
          <cell r="D2798" t="str">
            <v>UNITED STATES</v>
          </cell>
          <cell r="E2798" t="str">
            <v>Y</v>
          </cell>
          <cell r="F2798" t="str">
            <v>Affirmed</v>
          </cell>
          <cell r="G2798">
            <v>38082</v>
          </cell>
          <cell r="H2798" t="str">
            <v>BBB-</v>
          </cell>
          <cell r="I2798" t="str">
            <v>Rating Outlook Stable</v>
          </cell>
        </row>
        <row r="2799">
          <cell r="A2799">
            <v>80463980</v>
          </cell>
          <cell r="B2799" t="str">
            <v>Toledo Edison Co.</v>
          </cell>
          <cell r="C2799" t="str">
            <v>Electric-Corporate</v>
          </cell>
          <cell r="D2799" t="str">
            <v>UNITED STATES</v>
          </cell>
          <cell r="E2799" t="str">
            <v>Y</v>
          </cell>
          <cell r="F2799" t="str">
            <v>Affirmed</v>
          </cell>
          <cell r="G2799">
            <v>37894</v>
          </cell>
          <cell r="H2799" t="str">
            <v>BB</v>
          </cell>
          <cell r="I2799" t="str">
            <v>Rating Outlook Stable</v>
          </cell>
        </row>
        <row r="2800">
          <cell r="A2800">
            <v>80463982</v>
          </cell>
          <cell r="B2800" t="str">
            <v>Southern California Gas Co.</v>
          </cell>
          <cell r="C2800" t="str">
            <v>Natural Gas &amp; Propane</v>
          </cell>
          <cell r="D2800" t="str">
            <v>UNITED STATES</v>
          </cell>
          <cell r="E2800" t="str">
            <v>Y</v>
          </cell>
          <cell r="F2800" t="str">
            <v>Affirmed</v>
          </cell>
          <cell r="G2800">
            <v>37908</v>
          </cell>
          <cell r="H2800" t="str">
            <v>AA-</v>
          </cell>
          <cell r="I2800" t="str">
            <v>Rating Outlook Stable</v>
          </cell>
        </row>
        <row r="2801">
          <cell r="A2801">
            <v>80463983</v>
          </cell>
          <cell r="B2801" t="str">
            <v>Southwestern Electric Power Co.</v>
          </cell>
          <cell r="C2801" t="str">
            <v>Electric-Corporate</v>
          </cell>
          <cell r="D2801" t="str">
            <v>UNITED STATES</v>
          </cell>
          <cell r="E2801" t="str">
            <v>Y</v>
          </cell>
          <cell r="F2801" t="str">
            <v>Downgrade</v>
          </cell>
          <cell r="G2801">
            <v>37426</v>
          </cell>
          <cell r="H2801" t="str">
            <v>A-</v>
          </cell>
          <cell r="I2801" t="str">
            <v>Rating Outlook Stable</v>
          </cell>
        </row>
        <row r="2802">
          <cell r="A2802">
            <v>80463984</v>
          </cell>
          <cell r="B2802" t="str">
            <v>PacifiCorp</v>
          </cell>
          <cell r="C2802" t="str">
            <v>Electric-Corporate</v>
          </cell>
          <cell r="D2802" t="str">
            <v>UNITED STATES</v>
          </cell>
          <cell r="E2802" t="str">
            <v>Y</v>
          </cell>
          <cell r="F2802" t="str">
            <v>New Rating</v>
          </cell>
          <cell r="G2802">
            <v>34843</v>
          </cell>
          <cell r="H2802" t="str">
            <v>A-</v>
          </cell>
        </row>
        <row r="2803">
          <cell r="A2803">
            <v>80463985</v>
          </cell>
          <cell r="B2803" t="str">
            <v>National Fuel Gas Co.</v>
          </cell>
          <cell r="C2803" t="str">
            <v>Global Power</v>
          </cell>
          <cell r="D2803" t="str">
            <v>UNITED STATES</v>
          </cell>
          <cell r="E2803" t="str">
            <v>Y</v>
          </cell>
          <cell r="F2803" t="str">
            <v>Downgrade</v>
          </cell>
          <cell r="G2803">
            <v>37364</v>
          </cell>
          <cell r="H2803" t="str">
            <v>A-</v>
          </cell>
          <cell r="I2803" t="str">
            <v>Rating Outlook Stable</v>
          </cell>
        </row>
        <row r="2804">
          <cell r="A2804">
            <v>80463986</v>
          </cell>
          <cell r="B2804" t="str">
            <v>Mississippi Power Company</v>
          </cell>
          <cell r="C2804" t="str">
            <v>Electric-Corporate</v>
          </cell>
          <cell r="D2804" t="str">
            <v>UNITED STATES</v>
          </cell>
          <cell r="E2804" t="str">
            <v>Y</v>
          </cell>
          <cell r="F2804" t="str">
            <v>Upgrade</v>
          </cell>
          <cell r="G2804">
            <v>38156</v>
          </cell>
          <cell r="H2804" t="str">
            <v>A+</v>
          </cell>
          <cell r="I2804" t="str">
            <v>Rating Outlook Stable</v>
          </cell>
        </row>
        <row r="2805">
          <cell r="A2805">
            <v>80463987</v>
          </cell>
          <cell r="B2805" t="str">
            <v>Gulf Power Company</v>
          </cell>
          <cell r="C2805" t="str">
            <v>Electric-Corporate</v>
          </cell>
          <cell r="D2805" t="str">
            <v>UNITED STATES</v>
          </cell>
          <cell r="E2805" t="str">
            <v>Y</v>
          </cell>
          <cell r="F2805" t="str">
            <v>Affirmed</v>
          </cell>
          <cell r="G2805">
            <v>38090</v>
          </cell>
          <cell r="H2805" t="str">
            <v>A</v>
          </cell>
          <cell r="I2805" t="str">
            <v>Rating Outlook Stable</v>
          </cell>
        </row>
        <row r="2806">
          <cell r="A2806">
            <v>80463988</v>
          </cell>
          <cell r="B2806" t="str">
            <v>Central Hudson Gas &amp; Electric Corp.</v>
          </cell>
          <cell r="C2806" t="str">
            <v>Global Power</v>
          </cell>
          <cell r="D2806" t="str">
            <v>UNITED STATES</v>
          </cell>
          <cell r="E2806" t="str">
            <v>Y</v>
          </cell>
          <cell r="F2806" t="str">
            <v>Affirmed</v>
          </cell>
          <cell r="G2806">
            <v>37749</v>
          </cell>
          <cell r="H2806" t="str">
            <v>A</v>
          </cell>
          <cell r="I2806" t="str">
            <v>Rating Outlook Stable</v>
          </cell>
        </row>
        <row r="2807">
          <cell r="A2807">
            <v>80463989</v>
          </cell>
          <cell r="B2807" t="str">
            <v>AEP Texas Central Co. (Formerly Central Power &amp; Light Co.)</v>
          </cell>
          <cell r="C2807" t="str">
            <v>Electric-Corporate</v>
          </cell>
          <cell r="D2807" t="str">
            <v>UNITED STATES</v>
          </cell>
          <cell r="E2807" t="str">
            <v>Y</v>
          </cell>
          <cell r="F2807" t="str">
            <v>New Rating</v>
          </cell>
          <cell r="G2807">
            <v>37665</v>
          </cell>
          <cell r="H2807" t="str">
            <v>A-</v>
          </cell>
          <cell r="I2807" t="str">
            <v>Rating Outlook Stable</v>
          </cell>
        </row>
        <row r="2808">
          <cell r="A2808">
            <v>80463990</v>
          </cell>
          <cell r="B2808" t="str">
            <v>Alabama Power Company</v>
          </cell>
          <cell r="C2808" t="str">
            <v>Electric-Corporate</v>
          </cell>
          <cell r="D2808" t="str">
            <v>UNITED STATES</v>
          </cell>
          <cell r="E2808" t="str">
            <v>Y</v>
          </cell>
          <cell r="F2808" t="str">
            <v>Rating Watch On</v>
          </cell>
          <cell r="G2808">
            <v>38209</v>
          </cell>
          <cell r="H2808" t="str">
            <v>A</v>
          </cell>
          <cell r="I2808" t="str">
            <v>Rating Watch Positive</v>
          </cell>
        </row>
        <row r="2809">
          <cell r="A2809">
            <v>80463991</v>
          </cell>
          <cell r="B2809" t="str">
            <v>Arizona Public Service Co.</v>
          </cell>
          <cell r="C2809" t="str">
            <v>Global Power</v>
          </cell>
          <cell r="D2809" t="str">
            <v>UNITED STATES</v>
          </cell>
          <cell r="E2809" t="str">
            <v>Y</v>
          </cell>
          <cell r="F2809" t="str">
            <v>Affirmed</v>
          </cell>
          <cell r="G2809">
            <v>37750</v>
          </cell>
          <cell r="H2809" t="str">
            <v>BBB+</v>
          </cell>
          <cell r="I2809" t="str">
            <v>Rating Outlook Negative</v>
          </cell>
        </row>
        <row r="2810">
          <cell r="A2810">
            <v>80463992</v>
          </cell>
          <cell r="B2810" t="str">
            <v>Allegheny Generating Co.</v>
          </cell>
          <cell r="C2810" t="str">
            <v>Electric-Corporate</v>
          </cell>
          <cell r="D2810" t="str">
            <v>UNITED STATES</v>
          </cell>
          <cell r="E2810" t="str">
            <v>Y</v>
          </cell>
          <cell r="F2810" t="str">
            <v>Affirmed</v>
          </cell>
          <cell r="G2810">
            <v>38240</v>
          </cell>
          <cell r="H2810" t="str">
            <v>B-</v>
          </cell>
          <cell r="I2810" t="str">
            <v>Rating Outlook Stable</v>
          </cell>
        </row>
        <row r="2811">
          <cell r="A2811">
            <v>80463993</v>
          </cell>
          <cell r="B2811" t="str">
            <v>Allegheny Energy, Inc.</v>
          </cell>
          <cell r="C2811" t="str">
            <v>Electric-Corporate</v>
          </cell>
          <cell r="D2811" t="str">
            <v>UNITED STATES</v>
          </cell>
          <cell r="E2811" t="str">
            <v>Y</v>
          </cell>
          <cell r="F2811" t="str">
            <v>Affirmed</v>
          </cell>
          <cell r="G2811">
            <v>38240</v>
          </cell>
          <cell r="H2811" t="str">
            <v>BB-</v>
          </cell>
          <cell r="I2811" t="str">
            <v>Rating Outlook Stable</v>
          </cell>
        </row>
        <row r="2812">
          <cell r="A2812">
            <v>80464009</v>
          </cell>
          <cell r="B2812" t="str">
            <v>SPI Electricity Pty Ltd(formerly TXU Australia)</v>
          </cell>
          <cell r="C2812" t="str">
            <v>Electric-Corporate</v>
          </cell>
          <cell r="D2812" t="str">
            <v>AUSTRALIA</v>
          </cell>
          <cell r="E2812" t="str">
            <v>Y</v>
          </cell>
          <cell r="F2812" t="str">
            <v>Upgrade</v>
          </cell>
          <cell r="G2812">
            <v>38198</v>
          </cell>
          <cell r="H2812" t="str">
            <v>BBB+</v>
          </cell>
          <cell r="I2812" t="str">
            <v>Rating Outlook Stable</v>
          </cell>
        </row>
        <row r="2813">
          <cell r="A2813">
            <v>80464010</v>
          </cell>
          <cell r="B2813" t="str">
            <v>Cornerstone Propane Partners L.P.</v>
          </cell>
          <cell r="C2813" t="str">
            <v>Natural Gas &amp; Propane</v>
          </cell>
          <cell r="D2813" t="str">
            <v>UNITED STATES</v>
          </cell>
          <cell r="E2813" t="str">
            <v>N</v>
          </cell>
          <cell r="F2813" t="str">
            <v>Withdrawn</v>
          </cell>
          <cell r="G2813">
            <v>37778</v>
          </cell>
          <cell r="H2813" t="str">
            <v>NR</v>
          </cell>
        </row>
        <row r="2814">
          <cell r="A2814">
            <v>80464029</v>
          </cell>
          <cell r="B2814" t="str">
            <v>Houston Industries Finance Co. L.P.</v>
          </cell>
          <cell r="C2814" t="str">
            <v>Global Power</v>
          </cell>
          <cell r="D2814" t="str">
            <v>UNITED STATES</v>
          </cell>
          <cell r="E2814" t="str">
            <v>N</v>
          </cell>
          <cell r="F2814" t="str">
            <v>Withdrawn</v>
          </cell>
          <cell r="G2814">
            <v>37505</v>
          </cell>
          <cell r="H2814" t="str">
            <v>NR</v>
          </cell>
          <cell r="I2814" t="str">
            <v>Rating Outlook Negative</v>
          </cell>
        </row>
        <row r="2815">
          <cell r="A2815">
            <v>80464033</v>
          </cell>
          <cell r="B2815" t="str">
            <v>Norcen Energy Resources Ltd.</v>
          </cell>
          <cell r="C2815" t="str">
            <v>Electric-Corporate</v>
          </cell>
          <cell r="D2815" t="str">
            <v>UNITED STATES</v>
          </cell>
          <cell r="E2815" t="str">
            <v>N</v>
          </cell>
          <cell r="F2815" t="str">
            <v>Affirmed</v>
          </cell>
          <cell r="G2815">
            <v>36621</v>
          </cell>
          <cell r="H2815" t="str">
            <v>BBB+</v>
          </cell>
        </row>
        <row r="2816">
          <cell r="A2816">
            <v>80464040</v>
          </cell>
          <cell r="B2816" t="str">
            <v>Hyder PLC</v>
          </cell>
          <cell r="C2816" t="str">
            <v>Electric-Corporate</v>
          </cell>
          <cell r="D2816" t="str">
            <v>UNITED KINGDOM</v>
          </cell>
          <cell r="E2816" t="str">
            <v>N</v>
          </cell>
          <cell r="F2816" t="str">
            <v>Revision Implication Watch</v>
          </cell>
          <cell r="G2816">
            <v>36927</v>
          </cell>
          <cell r="H2816" t="str">
            <v>BBB</v>
          </cell>
          <cell r="I2816" t="str">
            <v>Rating Watch Evolving</v>
          </cell>
        </row>
        <row r="2817">
          <cell r="A2817">
            <v>80464041</v>
          </cell>
          <cell r="B2817" t="str">
            <v>Western Power Distribution South Wales</v>
          </cell>
          <cell r="C2817" t="str">
            <v>Electric-Corporate</v>
          </cell>
          <cell r="D2817" t="str">
            <v>UNITED KINGDOM</v>
          </cell>
          <cell r="E2817" t="str">
            <v>Y</v>
          </cell>
          <cell r="F2817" t="str">
            <v>Affirmed</v>
          </cell>
          <cell r="G2817">
            <v>37700</v>
          </cell>
          <cell r="H2817" t="str">
            <v>A-</v>
          </cell>
          <cell r="I2817" t="str">
            <v>Rating Outlook Stable</v>
          </cell>
        </row>
        <row r="2818">
          <cell r="A2818">
            <v>80464045</v>
          </cell>
          <cell r="B2818" t="str">
            <v>Illinova Corp.</v>
          </cell>
          <cell r="C2818" t="str">
            <v>Electric-Corporate</v>
          </cell>
          <cell r="D2818" t="str">
            <v>UNITED STATES</v>
          </cell>
          <cell r="E2818" t="str">
            <v>N</v>
          </cell>
          <cell r="F2818" t="str">
            <v>Revision Outlook</v>
          </cell>
          <cell r="G2818">
            <v>37834</v>
          </cell>
          <cell r="H2818" t="str">
            <v>CCC+</v>
          </cell>
          <cell r="I2818" t="str">
            <v>Rating Outlook Positive</v>
          </cell>
        </row>
        <row r="2819">
          <cell r="A2819">
            <v>80464052</v>
          </cell>
          <cell r="B2819" t="str">
            <v>Iberdrola</v>
          </cell>
          <cell r="C2819" t="str">
            <v>Electric-Corporate</v>
          </cell>
          <cell r="D2819" t="str">
            <v>SPAIN</v>
          </cell>
          <cell r="E2819" t="str">
            <v>Y</v>
          </cell>
          <cell r="F2819" t="str">
            <v>Affirmed</v>
          </cell>
          <cell r="G2819">
            <v>38117</v>
          </cell>
          <cell r="H2819" t="str">
            <v>A+</v>
          </cell>
          <cell r="I2819" t="str">
            <v>Rating Outlook Stable</v>
          </cell>
        </row>
        <row r="2820">
          <cell r="A2820">
            <v>80464053</v>
          </cell>
          <cell r="B2820" t="str">
            <v>EDF Energy Networks (LPN) plc</v>
          </cell>
          <cell r="C2820" t="str">
            <v>Electric-Corporate</v>
          </cell>
          <cell r="D2820" t="str">
            <v>UNITED KINGDOM</v>
          </cell>
          <cell r="E2820" t="str">
            <v>Y</v>
          </cell>
          <cell r="F2820" t="str">
            <v>Affirmed</v>
          </cell>
          <cell r="G2820">
            <v>37978</v>
          </cell>
          <cell r="H2820" t="str">
            <v>A</v>
          </cell>
          <cell r="I2820" t="str">
            <v>Rating Outlook Stable</v>
          </cell>
        </row>
        <row r="2821">
          <cell r="A2821">
            <v>80464054</v>
          </cell>
          <cell r="B2821" t="str">
            <v>Powergen UK plc</v>
          </cell>
          <cell r="C2821" t="str">
            <v>Electric-Corporate</v>
          </cell>
          <cell r="D2821" t="str">
            <v>UNITED KINGDOM</v>
          </cell>
          <cell r="E2821" t="str">
            <v>N</v>
          </cell>
          <cell r="F2821" t="str">
            <v>Withdrawn</v>
          </cell>
          <cell r="G2821">
            <v>38161</v>
          </cell>
          <cell r="H2821" t="str">
            <v>NR</v>
          </cell>
        </row>
        <row r="2822">
          <cell r="A2822">
            <v>80464055</v>
          </cell>
          <cell r="B2822" t="str">
            <v>Southern Electric PLC</v>
          </cell>
          <cell r="C2822" t="str">
            <v>Electric-Corporate</v>
          </cell>
          <cell r="D2822" t="str">
            <v>UNITED KINGDOM</v>
          </cell>
          <cell r="E2822" t="str">
            <v>N</v>
          </cell>
          <cell r="F2822" t="str">
            <v>Downgrade</v>
          </cell>
          <cell r="G2822">
            <v>36180</v>
          </cell>
          <cell r="H2822" t="str">
            <v>AA-</v>
          </cell>
          <cell r="I2822" t="str">
            <v>Rating Watch Off</v>
          </cell>
        </row>
        <row r="2823">
          <cell r="A2823">
            <v>80464057</v>
          </cell>
          <cell r="B2823" t="str">
            <v>Central Puerto S.A.</v>
          </cell>
          <cell r="C2823" t="str">
            <v>Electric-Corporate</v>
          </cell>
          <cell r="D2823" t="str">
            <v>ARGENTINA</v>
          </cell>
          <cell r="E2823" t="str">
            <v>N</v>
          </cell>
          <cell r="F2823" t="str">
            <v>Withdrawn</v>
          </cell>
          <cell r="G2823">
            <v>36970</v>
          </cell>
          <cell r="H2823" t="str">
            <v>NR</v>
          </cell>
        </row>
        <row r="2824">
          <cell r="A2824">
            <v>80464058</v>
          </cell>
          <cell r="B2824" t="str">
            <v>Transener S.A.</v>
          </cell>
          <cell r="C2824" t="str">
            <v>Electric-Corporate</v>
          </cell>
          <cell r="D2824" t="str">
            <v>ARGENTINA</v>
          </cell>
          <cell r="E2824" t="str">
            <v>Y</v>
          </cell>
          <cell r="F2824" t="str">
            <v>Downgrade</v>
          </cell>
          <cell r="G2824">
            <v>37371</v>
          </cell>
          <cell r="H2824" t="str">
            <v>DD</v>
          </cell>
          <cell r="I2824" t="str">
            <v>Rating Watch Off</v>
          </cell>
        </row>
        <row r="2825">
          <cell r="A2825">
            <v>80464059</v>
          </cell>
          <cell r="B2825" t="str">
            <v>AB Lietuvos Energija</v>
          </cell>
          <cell r="C2825" t="str">
            <v>Public Power</v>
          </cell>
          <cell r="D2825" t="str">
            <v>LITHUANIA</v>
          </cell>
          <cell r="E2825" t="str">
            <v>N</v>
          </cell>
          <cell r="F2825" t="str">
            <v>Withdrawn</v>
          </cell>
          <cell r="G2825">
            <v>37363</v>
          </cell>
          <cell r="H2825" t="str">
            <v>NR</v>
          </cell>
        </row>
        <row r="2826">
          <cell r="A2826">
            <v>80464060</v>
          </cell>
          <cell r="B2826" t="str">
            <v>Scottish and Southern Energy plc.</v>
          </cell>
          <cell r="C2826" t="str">
            <v>Electric-Corporate</v>
          </cell>
          <cell r="D2826" t="str">
            <v>UNITED KINGDOM</v>
          </cell>
          <cell r="E2826" t="str">
            <v>Y</v>
          </cell>
          <cell r="F2826" t="str">
            <v>Rating Watch On</v>
          </cell>
          <cell r="G2826">
            <v>38230</v>
          </cell>
          <cell r="H2826" t="str">
            <v>AA-</v>
          </cell>
          <cell r="I2826" t="str">
            <v>Rating Watch Negative</v>
          </cell>
        </row>
        <row r="2827">
          <cell r="A2827">
            <v>80464063</v>
          </cell>
          <cell r="B2827" t="str">
            <v>Georgia Power Company</v>
          </cell>
          <cell r="C2827" t="str">
            <v>Electric-Corporate</v>
          </cell>
          <cell r="D2827" t="str">
            <v>UNITED STATES</v>
          </cell>
          <cell r="E2827" t="str">
            <v>Y</v>
          </cell>
          <cell r="F2827" t="str">
            <v>Affirmed</v>
          </cell>
          <cell r="G2827">
            <v>38156</v>
          </cell>
          <cell r="H2827" t="str">
            <v>A+</v>
          </cell>
          <cell r="I2827" t="str">
            <v>Rating Outlook Stable</v>
          </cell>
        </row>
        <row r="2828">
          <cell r="A2828">
            <v>80464064</v>
          </cell>
          <cell r="B2828" t="str">
            <v>IDACORP, Inc.</v>
          </cell>
          <cell r="C2828" t="str">
            <v>Electric-Corporate</v>
          </cell>
          <cell r="D2828" t="str">
            <v>UNITED STATES</v>
          </cell>
          <cell r="E2828" t="str">
            <v>Y</v>
          </cell>
          <cell r="F2828" t="str">
            <v>Rating Watch On</v>
          </cell>
          <cell r="G2828">
            <v>38160</v>
          </cell>
          <cell r="H2828" t="str">
            <v>BBB+</v>
          </cell>
          <cell r="I2828" t="str">
            <v>Rating Watch Negative</v>
          </cell>
        </row>
        <row r="2829">
          <cell r="A2829">
            <v>80464065</v>
          </cell>
          <cell r="B2829" t="str">
            <v>Idaho Power Co.</v>
          </cell>
          <cell r="C2829" t="str">
            <v>Global Power</v>
          </cell>
          <cell r="D2829" t="str">
            <v>UNITED STATES</v>
          </cell>
          <cell r="E2829" t="str">
            <v>Y</v>
          </cell>
          <cell r="F2829" t="str">
            <v>Affirmed</v>
          </cell>
          <cell r="G2829">
            <v>38210</v>
          </cell>
          <cell r="H2829" t="str">
            <v>A-</v>
          </cell>
          <cell r="I2829" t="str">
            <v>Rating Watch Negative</v>
          </cell>
        </row>
        <row r="2830">
          <cell r="A2830">
            <v>80464067</v>
          </cell>
          <cell r="B2830" t="str">
            <v>Compania General de Electricidad S.A. (CGE)</v>
          </cell>
          <cell r="C2830" t="str">
            <v>Global Power</v>
          </cell>
          <cell r="D2830" t="str">
            <v>CHILE</v>
          </cell>
          <cell r="E2830" t="str">
            <v>Y</v>
          </cell>
          <cell r="F2830" t="str">
            <v>Affirmed</v>
          </cell>
          <cell r="G2830">
            <v>38188</v>
          </cell>
          <cell r="H2830" t="str">
            <v>A-</v>
          </cell>
          <cell r="I2830" t="str">
            <v>Rating Outlook Stable</v>
          </cell>
        </row>
        <row r="2831">
          <cell r="A2831">
            <v>80464070</v>
          </cell>
          <cell r="B2831" t="str">
            <v>SPI Australia Holdings (Partnership) Limited Partnership(formerly TXU Australia)</v>
          </cell>
          <cell r="C2831" t="str">
            <v>Electric-Corporate</v>
          </cell>
          <cell r="D2831" t="str">
            <v>AUSTRALIA</v>
          </cell>
          <cell r="E2831" t="str">
            <v>Y</v>
          </cell>
          <cell r="F2831" t="str">
            <v>Upgrade</v>
          </cell>
          <cell r="G2831">
            <v>38198</v>
          </cell>
          <cell r="H2831" t="str">
            <v>BBB+</v>
          </cell>
          <cell r="I2831" t="str">
            <v>Rating Outlook Stable</v>
          </cell>
        </row>
        <row r="2832">
          <cell r="A2832">
            <v>80464072</v>
          </cell>
          <cell r="B2832" t="str">
            <v>Ferrellgas, L.P.</v>
          </cell>
          <cell r="C2832" t="str">
            <v>Global Power</v>
          </cell>
          <cell r="D2832" t="str">
            <v>UNITED STATES</v>
          </cell>
          <cell r="E2832" t="str">
            <v>Y</v>
          </cell>
          <cell r="F2832" t="str">
            <v>Affirmed</v>
          </cell>
          <cell r="G2832">
            <v>38042</v>
          </cell>
          <cell r="H2832" t="str">
            <v>BBB</v>
          </cell>
          <cell r="I2832" t="str">
            <v>Rating Outlook Negative</v>
          </cell>
        </row>
        <row r="2833">
          <cell r="A2833">
            <v>80464076</v>
          </cell>
          <cell r="B2833" t="str">
            <v>Energy Convergence Holding Co.</v>
          </cell>
          <cell r="C2833" t="str">
            <v>Electric-Corporate</v>
          </cell>
          <cell r="D2833" t="str">
            <v>UNITED STATES</v>
          </cell>
          <cell r="E2833" t="str">
            <v>N</v>
          </cell>
          <cell r="F2833" t="str">
            <v>Affirmed</v>
          </cell>
          <cell r="G2833">
            <v>36556</v>
          </cell>
          <cell r="H2833" t="str">
            <v>BBB</v>
          </cell>
        </row>
        <row r="2834">
          <cell r="A2834">
            <v>80464077</v>
          </cell>
          <cell r="B2834" t="str">
            <v>Allegheny Energy Supply Co., LLC</v>
          </cell>
          <cell r="C2834" t="str">
            <v>Electric-Corporate</v>
          </cell>
          <cell r="D2834" t="str">
            <v>UNITED STATES</v>
          </cell>
          <cell r="E2834" t="str">
            <v>Y</v>
          </cell>
          <cell r="F2834" t="str">
            <v>Affirmed</v>
          </cell>
          <cell r="G2834">
            <v>38240</v>
          </cell>
          <cell r="H2834" t="str">
            <v>B-</v>
          </cell>
          <cell r="I2834" t="str">
            <v>Rating Outlook Stable</v>
          </cell>
        </row>
        <row r="2835">
          <cell r="A2835">
            <v>80464078</v>
          </cell>
          <cell r="B2835" t="str">
            <v>Dynegy Holdings Inc.</v>
          </cell>
          <cell r="C2835" t="str">
            <v>Global Power</v>
          </cell>
          <cell r="D2835" t="str">
            <v>UNITED STATES</v>
          </cell>
          <cell r="E2835" t="str">
            <v>Y</v>
          </cell>
          <cell r="F2835" t="str">
            <v>Revision Outlook</v>
          </cell>
          <cell r="G2835">
            <v>37834</v>
          </cell>
          <cell r="H2835" t="str">
            <v>CCC+</v>
          </cell>
          <cell r="I2835" t="str">
            <v>Rating Outlook Positive</v>
          </cell>
        </row>
        <row r="2836">
          <cell r="A2836">
            <v>80464081</v>
          </cell>
          <cell r="B2836" t="str">
            <v>PSEG Energy Holdings LLC</v>
          </cell>
          <cell r="C2836" t="str">
            <v>Electric-Corporate</v>
          </cell>
          <cell r="D2836" t="str">
            <v>UNITED STATES</v>
          </cell>
          <cell r="E2836" t="str">
            <v>Y</v>
          </cell>
          <cell r="F2836" t="str">
            <v>Downgrade</v>
          </cell>
          <cell r="G2836">
            <v>38089</v>
          </cell>
          <cell r="H2836" t="str">
            <v>BB</v>
          </cell>
          <cell r="I2836" t="str">
            <v>Rating Outlook Negative</v>
          </cell>
        </row>
        <row r="2837">
          <cell r="A2837">
            <v>80464082</v>
          </cell>
          <cell r="B2837" t="str">
            <v>Wisconsin Energy Corp.</v>
          </cell>
          <cell r="C2837" t="str">
            <v>Electric-Corporate</v>
          </cell>
          <cell r="D2837" t="str">
            <v>UNITED STATES</v>
          </cell>
          <cell r="E2837" t="str">
            <v>Y</v>
          </cell>
          <cell r="F2837" t="str">
            <v>Downgrade</v>
          </cell>
          <cell r="G2837">
            <v>37909</v>
          </cell>
          <cell r="H2837" t="str">
            <v>A-</v>
          </cell>
          <cell r="I2837" t="str">
            <v>Rating Outlook Stable</v>
          </cell>
        </row>
        <row r="2838">
          <cell r="A2838">
            <v>80464083</v>
          </cell>
          <cell r="B2838" t="str">
            <v>Wisconsin Energy Capital Corp.</v>
          </cell>
          <cell r="C2838" t="str">
            <v>Electric-Corporate</v>
          </cell>
          <cell r="D2838" t="str">
            <v>UNITED STATES</v>
          </cell>
          <cell r="E2838" t="str">
            <v>Y</v>
          </cell>
          <cell r="F2838" t="str">
            <v>Downgrade</v>
          </cell>
          <cell r="G2838">
            <v>37909</v>
          </cell>
          <cell r="H2838" t="str">
            <v>A-</v>
          </cell>
          <cell r="I2838" t="str">
            <v>Rating Outlook Stable</v>
          </cell>
        </row>
        <row r="2839">
          <cell r="A2839">
            <v>80464084</v>
          </cell>
          <cell r="B2839" t="str">
            <v>Wisconsin Gas LLC</v>
          </cell>
          <cell r="C2839" t="str">
            <v>Electric-Corporate</v>
          </cell>
          <cell r="D2839" t="str">
            <v>UNITED STATES</v>
          </cell>
          <cell r="E2839" t="str">
            <v>Y</v>
          </cell>
          <cell r="F2839" t="str">
            <v>Downgrade</v>
          </cell>
          <cell r="G2839">
            <v>37909</v>
          </cell>
          <cell r="H2839" t="str">
            <v>A+</v>
          </cell>
          <cell r="I2839" t="str">
            <v>Rating Outlook Stable</v>
          </cell>
        </row>
        <row r="2840">
          <cell r="A2840">
            <v>80464086</v>
          </cell>
          <cell r="B2840" t="str">
            <v>Northern Border Partners L.P.</v>
          </cell>
          <cell r="C2840" t="str">
            <v>Global Power</v>
          </cell>
          <cell r="D2840" t="str">
            <v>UNITED STATES</v>
          </cell>
          <cell r="E2840" t="str">
            <v>Y</v>
          </cell>
          <cell r="F2840" t="str">
            <v>Affirmed</v>
          </cell>
          <cell r="G2840">
            <v>37974</v>
          </cell>
          <cell r="H2840" t="str">
            <v>BBB+</v>
          </cell>
          <cell r="I2840" t="str">
            <v>Rating Outlook Negative</v>
          </cell>
        </row>
        <row r="2841">
          <cell r="A2841">
            <v>80464088</v>
          </cell>
          <cell r="B2841" t="str">
            <v>LOOP LLC</v>
          </cell>
          <cell r="C2841" t="str">
            <v>Global Power</v>
          </cell>
          <cell r="D2841" t="str">
            <v>UNITED STATES</v>
          </cell>
          <cell r="E2841" t="str">
            <v>Y</v>
          </cell>
          <cell r="F2841" t="str">
            <v>Affirmed</v>
          </cell>
          <cell r="G2841">
            <v>37692</v>
          </cell>
          <cell r="H2841" t="str">
            <v>A-</v>
          </cell>
          <cell r="I2841" t="str">
            <v>Rating Outlook Stable</v>
          </cell>
        </row>
        <row r="2842">
          <cell r="A2842">
            <v>80464089</v>
          </cell>
          <cell r="B2842" t="str">
            <v>AEP Resources, Inc.</v>
          </cell>
          <cell r="C2842" t="str">
            <v>Electric-Corporate</v>
          </cell>
          <cell r="D2842" t="str">
            <v>UNITED STATES</v>
          </cell>
          <cell r="E2842" t="str">
            <v>N</v>
          </cell>
          <cell r="F2842" t="str">
            <v>Withdrawn</v>
          </cell>
          <cell r="G2842">
            <v>38210</v>
          </cell>
          <cell r="H2842" t="str">
            <v>NR</v>
          </cell>
        </row>
        <row r="2843">
          <cell r="A2843">
            <v>80464090</v>
          </cell>
          <cell r="B2843" t="str">
            <v>Energy East Corp.</v>
          </cell>
          <cell r="C2843" t="str">
            <v>Global Power</v>
          </cell>
          <cell r="D2843" t="str">
            <v>UNITED STATES</v>
          </cell>
          <cell r="E2843" t="str">
            <v>Y</v>
          </cell>
          <cell r="F2843" t="str">
            <v>Affirmed</v>
          </cell>
          <cell r="G2843">
            <v>38251</v>
          </cell>
          <cell r="H2843" t="str">
            <v>BBB</v>
          </cell>
          <cell r="I2843" t="str">
            <v>Rating Outlook Stable</v>
          </cell>
        </row>
        <row r="2844">
          <cell r="A2844">
            <v>80464091</v>
          </cell>
          <cell r="B2844" t="str">
            <v>Southern Connecticut Gas Co.</v>
          </cell>
          <cell r="C2844" t="str">
            <v>Global Power</v>
          </cell>
          <cell r="D2844" t="str">
            <v>UNITED STATES</v>
          </cell>
          <cell r="E2844" t="str">
            <v>Y</v>
          </cell>
          <cell r="F2844" t="str">
            <v>Affirmed</v>
          </cell>
          <cell r="G2844">
            <v>37418</v>
          </cell>
          <cell r="H2844" t="str">
            <v>A-</v>
          </cell>
          <cell r="I2844" t="str">
            <v>Rating Watch Off</v>
          </cell>
        </row>
        <row r="2845">
          <cell r="A2845">
            <v>80464092</v>
          </cell>
          <cell r="B2845" t="str">
            <v>Connecticut Natural Gas Corp.</v>
          </cell>
          <cell r="C2845" t="str">
            <v>Global Power</v>
          </cell>
          <cell r="D2845" t="str">
            <v>UNITED STATES</v>
          </cell>
          <cell r="E2845" t="str">
            <v>Y</v>
          </cell>
          <cell r="F2845" t="str">
            <v>Downgrade</v>
          </cell>
          <cell r="G2845">
            <v>37418</v>
          </cell>
          <cell r="H2845" t="str">
            <v>A-</v>
          </cell>
          <cell r="I2845" t="str">
            <v>Rating Outlook Stable</v>
          </cell>
        </row>
        <row r="2846">
          <cell r="A2846">
            <v>80464093</v>
          </cell>
          <cell r="B2846" t="str">
            <v>Central Maine Power Co.</v>
          </cell>
          <cell r="C2846" t="str">
            <v>Global Power</v>
          </cell>
          <cell r="D2846" t="str">
            <v>UNITED STATES</v>
          </cell>
          <cell r="E2846" t="str">
            <v>Y</v>
          </cell>
          <cell r="F2846" t="str">
            <v>Affirmed</v>
          </cell>
          <cell r="G2846">
            <v>38251</v>
          </cell>
          <cell r="H2846" t="str">
            <v>A-</v>
          </cell>
          <cell r="I2846" t="str">
            <v>Rating Outlook Stable</v>
          </cell>
        </row>
        <row r="2847">
          <cell r="A2847">
            <v>80464094</v>
          </cell>
          <cell r="B2847" t="str">
            <v>Midlands Electricity plc</v>
          </cell>
          <cell r="C2847" t="str">
            <v>Electric-Corporate</v>
          </cell>
          <cell r="D2847" t="str">
            <v>UNITED KINGDOM</v>
          </cell>
          <cell r="E2847" t="str">
            <v>N</v>
          </cell>
          <cell r="F2847" t="str">
            <v>Withdrawn</v>
          </cell>
          <cell r="G2847">
            <v>38161</v>
          </cell>
          <cell r="H2847" t="str">
            <v>NR</v>
          </cell>
        </row>
        <row r="2848">
          <cell r="A2848">
            <v>80464095</v>
          </cell>
          <cell r="B2848" t="str">
            <v>Atmos Energy Corp.</v>
          </cell>
          <cell r="C2848" t="str">
            <v>Global Power</v>
          </cell>
          <cell r="D2848" t="str">
            <v>UNITED STATES</v>
          </cell>
          <cell r="E2848" t="str">
            <v>Y</v>
          </cell>
          <cell r="F2848" t="str">
            <v>Rating Watch On</v>
          </cell>
          <cell r="G2848">
            <v>38155</v>
          </cell>
          <cell r="H2848" t="str">
            <v>A-</v>
          </cell>
          <cell r="I2848" t="str">
            <v>Rating Watch Negative</v>
          </cell>
        </row>
        <row r="2849">
          <cell r="A2849">
            <v>80464096</v>
          </cell>
          <cell r="B2849" t="str">
            <v>DPL Inc.</v>
          </cell>
          <cell r="C2849" t="str">
            <v>Global Power</v>
          </cell>
          <cell r="D2849" t="str">
            <v>UNITED STATES</v>
          </cell>
          <cell r="E2849" t="str">
            <v>Y</v>
          </cell>
          <cell r="F2849" t="str">
            <v>Downgrade</v>
          </cell>
          <cell r="G2849">
            <v>38078</v>
          </cell>
          <cell r="H2849" t="str">
            <v>BB</v>
          </cell>
          <cell r="I2849" t="str">
            <v>Rating Watch Negative</v>
          </cell>
        </row>
        <row r="2850">
          <cell r="A2850">
            <v>80464097</v>
          </cell>
          <cell r="B2850" t="str">
            <v>LG&amp;E Capital Corp.</v>
          </cell>
          <cell r="C2850" t="str">
            <v>Global Power</v>
          </cell>
          <cell r="D2850" t="str">
            <v>UNITED STATES</v>
          </cell>
          <cell r="E2850" t="str">
            <v>N</v>
          </cell>
          <cell r="F2850" t="str">
            <v>Withdrawn</v>
          </cell>
          <cell r="G2850">
            <v>37908</v>
          </cell>
          <cell r="H2850" t="str">
            <v>NR</v>
          </cell>
        </row>
        <row r="2851">
          <cell r="A2851">
            <v>80464099</v>
          </cell>
          <cell r="B2851" t="str">
            <v>Constellation Energy Group</v>
          </cell>
          <cell r="C2851" t="str">
            <v>Global Power</v>
          </cell>
          <cell r="D2851" t="str">
            <v>UNITED STATES</v>
          </cell>
          <cell r="E2851" t="str">
            <v>Y</v>
          </cell>
          <cell r="F2851" t="str">
            <v>Affirmed</v>
          </cell>
          <cell r="G2851">
            <v>37911</v>
          </cell>
          <cell r="H2851" t="str">
            <v>A-</v>
          </cell>
          <cell r="I2851" t="str">
            <v>Rating Outlook Stable</v>
          </cell>
        </row>
        <row r="2852">
          <cell r="A2852">
            <v>80464100</v>
          </cell>
          <cell r="B2852" t="str">
            <v>Transportadora de Gas del Norte S.A. (TGN)</v>
          </cell>
          <cell r="C2852" t="str">
            <v>Global Power</v>
          </cell>
          <cell r="D2852" t="str">
            <v>ARGENTINA</v>
          </cell>
          <cell r="E2852" t="str">
            <v>Y</v>
          </cell>
          <cell r="F2852" t="str">
            <v>Downgrade</v>
          </cell>
          <cell r="G2852">
            <v>37288</v>
          </cell>
          <cell r="H2852" t="str">
            <v>DD</v>
          </cell>
          <cell r="I2852" t="str">
            <v>Rating Watch Off</v>
          </cell>
        </row>
        <row r="2853">
          <cell r="A2853">
            <v>80464101</v>
          </cell>
          <cell r="B2853" t="str">
            <v>Orange &amp; Rockland Utilities, Inc.</v>
          </cell>
          <cell r="C2853" t="str">
            <v>Global Power</v>
          </cell>
          <cell r="D2853" t="str">
            <v>UNITED STATES</v>
          </cell>
          <cell r="E2853" t="str">
            <v>Y</v>
          </cell>
          <cell r="F2853" t="str">
            <v>Affirmed</v>
          </cell>
          <cell r="G2853">
            <v>37334</v>
          </cell>
          <cell r="H2853" t="str">
            <v>A+</v>
          </cell>
          <cell r="I2853" t="str">
            <v>Rating Outlook Stable</v>
          </cell>
        </row>
        <row r="2854">
          <cell r="A2854">
            <v>80464102</v>
          </cell>
          <cell r="B2854" t="str">
            <v>Avista Corp.</v>
          </cell>
          <cell r="C2854" t="str">
            <v>Global Power</v>
          </cell>
          <cell r="D2854" t="str">
            <v>UNITED STATES</v>
          </cell>
          <cell r="E2854" t="str">
            <v>Y</v>
          </cell>
          <cell r="F2854" t="str">
            <v>Affirmed</v>
          </cell>
          <cell r="G2854">
            <v>38027</v>
          </cell>
          <cell r="H2854" t="str">
            <v>BB+</v>
          </cell>
          <cell r="I2854" t="str">
            <v>Rating Outlook Stable</v>
          </cell>
        </row>
        <row r="2855">
          <cell r="A2855">
            <v>80464103</v>
          </cell>
          <cell r="B2855" t="str">
            <v>Empresa Nacional de Electricidad S.A. (Endesa-Chile)</v>
          </cell>
          <cell r="C2855" t="str">
            <v>Global Power</v>
          </cell>
          <cell r="D2855" t="str">
            <v>CHILE</v>
          </cell>
          <cell r="E2855" t="str">
            <v>Y</v>
          </cell>
          <cell r="F2855" t="str">
            <v>Affirmed</v>
          </cell>
          <cell r="G2855">
            <v>38169</v>
          </cell>
          <cell r="H2855" t="str">
            <v>BBB-</v>
          </cell>
          <cell r="I2855" t="str">
            <v>Rating Outlook Stable</v>
          </cell>
        </row>
        <row r="2856">
          <cell r="A2856">
            <v>80464104</v>
          </cell>
          <cell r="B2856" t="str">
            <v>Enersis S.A.</v>
          </cell>
          <cell r="C2856" t="str">
            <v>Global Power</v>
          </cell>
          <cell r="D2856" t="str">
            <v>CHILE</v>
          </cell>
          <cell r="E2856" t="str">
            <v>Y</v>
          </cell>
          <cell r="F2856" t="str">
            <v>Affirmed</v>
          </cell>
          <cell r="G2856">
            <v>38169</v>
          </cell>
          <cell r="H2856" t="str">
            <v>BBB-</v>
          </cell>
          <cell r="I2856" t="str">
            <v>Rating Outlook Stable</v>
          </cell>
        </row>
        <row r="2857">
          <cell r="A2857">
            <v>80464105</v>
          </cell>
          <cell r="B2857" t="str">
            <v>Ameren Corp.</v>
          </cell>
          <cell r="C2857" t="str">
            <v>Global Power</v>
          </cell>
          <cell r="D2857" t="str">
            <v>UNITED STATES</v>
          </cell>
          <cell r="E2857" t="str">
            <v>Y</v>
          </cell>
          <cell r="F2857" t="str">
            <v>Affirmed</v>
          </cell>
          <cell r="G2857">
            <v>38020</v>
          </cell>
          <cell r="H2857" t="str">
            <v>A-</v>
          </cell>
          <cell r="I2857" t="str">
            <v>Rating Outlook Stable</v>
          </cell>
        </row>
        <row r="2858">
          <cell r="A2858">
            <v>80464106</v>
          </cell>
          <cell r="B2858" t="str">
            <v>AmerenEnergy, Inc.</v>
          </cell>
          <cell r="C2858" t="str">
            <v>Global Power</v>
          </cell>
          <cell r="D2858" t="str">
            <v>UNITED STATES</v>
          </cell>
          <cell r="E2858" t="str">
            <v>N</v>
          </cell>
          <cell r="F2858" t="str">
            <v>Withdrawn</v>
          </cell>
          <cell r="G2858">
            <v>38015</v>
          </cell>
          <cell r="H2858" t="str">
            <v>NR</v>
          </cell>
        </row>
        <row r="2859">
          <cell r="A2859">
            <v>80464107</v>
          </cell>
          <cell r="B2859" t="str">
            <v>Calpine Corp.</v>
          </cell>
          <cell r="C2859" t="str">
            <v>Global Power</v>
          </cell>
          <cell r="D2859" t="str">
            <v>UNITED STATES</v>
          </cell>
          <cell r="E2859" t="str">
            <v>Y</v>
          </cell>
          <cell r="F2859" t="str">
            <v>Affirmed</v>
          </cell>
          <cell r="G2859">
            <v>38160</v>
          </cell>
          <cell r="H2859" t="str">
            <v>B-</v>
          </cell>
          <cell r="I2859" t="str">
            <v>Rating Outlook Stable</v>
          </cell>
        </row>
        <row r="2860">
          <cell r="A2860">
            <v>80464108</v>
          </cell>
          <cell r="B2860" t="str">
            <v>Austran Holdings</v>
          </cell>
          <cell r="C2860" t="str">
            <v>Electric-Corporate</v>
          </cell>
          <cell r="D2860" t="str">
            <v>AUSTRALIA</v>
          </cell>
          <cell r="E2860" t="str">
            <v>N</v>
          </cell>
          <cell r="F2860" t="str">
            <v>Withdrawn</v>
          </cell>
          <cell r="G2860">
            <v>37462</v>
          </cell>
          <cell r="H2860" t="str">
            <v>NR</v>
          </cell>
          <cell r="I2860" t="str">
            <v>Not on Rating Watch</v>
          </cell>
        </row>
        <row r="2861">
          <cell r="A2861">
            <v>80464115</v>
          </cell>
          <cell r="B2861" t="str">
            <v>Duke Energy Field Services, LLC</v>
          </cell>
          <cell r="C2861" t="str">
            <v>Global Power</v>
          </cell>
          <cell r="D2861" t="str">
            <v>UNITED STATES</v>
          </cell>
          <cell r="E2861" t="str">
            <v>Y</v>
          </cell>
          <cell r="F2861" t="str">
            <v>Affirmed</v>
          </cell>
          <cell r="G2861">
            <v>38211</v>
          </cell>
          <cell r="H2861" t="str">
            <v>BBB</v>
          </cell>
          <cell r="I2861" t="str">
            <v>Rating Outlook Stable</v>
          </cell>
        </row>
        <row r="2862">
          <cell r="A2862">
            <v>80464117</v>
          </cell>
          <cell r="B2862" t="str">
            <v>UIL Holdings Corp.</v>
          </cell>
          <cell r="C2862" t="str">
            <v>Global Power</v>
          </cell>
          <cell r="D2862" t="str">
            <v>UNITED STATES</v>
          </cell>
          <cell r="E2862" t="str">
            <v>N</v>
          </cell>
          <cell r="F2862" t="str">
            <v>Withdrawn</v>
          </cell>
          <cell r="G2862">
            <v>37691</v>
          </cell>
          <cell r="H2862" t="str">
            <v>NR</v>
          </cell>
          <cell r="I2862" t="str">
            <v>Rating Outlook Stable</v>
          </cell>
        </row>
        <row r="2863">
          <cell r="A2863">
            <v>80464118</v>
          </cell>
          <cell r="B2863" t="str">
            <v>Xcel Energy Inc.</v>
          </cell>
          <cell r="C2863" t="str">
            <v>Global Power</v>
          </cell>
          <cell r="D2863" t="str">
            <v>UNITED STATES</v>
          </cell>
          <cell r="E2863" t="str">
            <v>Y</v>
          </cell>
          <cell r="F2863" t="str">
            <v>Upgrade</v>
          </cell>
          <cell r="G2863">
            <v>37963</v>
          </cell>
          <cell r="H2863" t="str">
            <v>BBB</v>
          </cell>
          <cell r="I2863" t="str">
            <v>Rating Outlook Stable</v>
          </cell>
        </row>
        <row r="2864">
          <cell r="A2864">
            <v>80464121</v>
          </cell>
          <cell r="B2864" t="str">
            <v>OGE Energy Corp.</v>
          </cell>
          <cell r="C2864" t="str">
            <v>Global Power</v>
          </cell>
          <cell r="D2864" t="str">
            <v>UNITED STATES</v>
          </cell>
          <cell r="E2864" t="str">
            <v>Y</v>
          </cell>
          <cell r="F2864" t="str">
            <v>Affirmed</v>
          </cell>
          <cell r="G2864">
            <v>38113</v>
          </cell>
          <cell r="H2864" t="str">
            <v>A</v>
          </cell>
          <cell r="I2864" t="str">
            <v>Rating Outlook Stable</v>
          </cell>
        </row>
        <row r="2865">
          <cell r="A2865">
            <v>80464122</v>
          </cell>
          <cell r="B2865" t="str">
            <v>Enogex Inc.</v>
          </cell>
          <cell r="C2865" t="str">
            <v>Global Power</v>
          </cell>
          <cell r="D2865" t="str">
            <v>UNITED STATES</v>
          </cell>
          <cell r="E2865" t="str">
            <v>Y</v>
          </cell>
          <cell r="F2865" t="str">
            <v>Affirmed</v>
          </cell>
          <cell r="G2865">
            <v>38113</v>
          </cell>
          <cell r="H2865" t="str">
            <v>BBB</v>
          </cell>
          <cell r="I2865" t="str">
            <v>Rating Outlook Stable</v>
          </cell>
        </row>
        <row r="2866">
          <cell r="A2866">
            <v>80464125</v>
          </cell>
          <cell r="B2866" t="str">
            <v>Ameren Energy Generating Co.</v>
          </cell>
          <cell r="C2866" t="str">
            <v>Global Power</v>
          </cell>
          <cell r="D2866" t="str">
            <v>UNITED STATES</v>
          </cell>
          <cell r="E2866" t="str">
            <v>Y</v>
          </cell>
          <cell r="F2866" t="str">
            <v>Affirmed</v>
          </cell>
          <cell r="G2866">
            <v>37770</v>
          </cell>
          <cell r="H2866" t="str">
            <v>BBB+</v>
          </cell>
          <cell r="I2866" t="str">
            <v>Rating Outlook Stable</v>
          </cell>
        </row>
        <row r="2867">
          <cell r="A2867">
            <v>80464126</v>
          </cell>
          <cell r="B2867" t="str">
            <v>Exelon Corp.</v>
          </cell>
          <cell r="C2867" t="str">
            <v>Electric-Corporate</v>
          </cell>
          <cell r="D2867" t="str">
            <v>UNITED STATES</v>
          </cell>
          <cell r="E2867" t="str">
            <v>Y</v>
          </cell>
          <cell r="F2867" t="str">
            <v>Upgrade</v>
          </cell>
          <cell r="G2867">
            <v>37013</v>
          </cell>
          <cell r="H2867" t="str">
            <v>BBB+</v>
          </cell>
          <cell r="I2867" t="str">
            <v>Rating Outlook Stable</v>
          </cell>
        </row>
        <row r="2868">
          <cell r="A2868">
            <v>80464127</v>
          </cell>
          <cell r="B2868" t="str">
            <v>Pinnacle West Capital Corp.</v>
          </cell>
          <cell r="C2868" t="str">
            <v>Electric-Corporate</v>
          </cell>
          <cell r="D2868" t="str">
            <v>UNITED STATES</v>
          </cell>
          <cell r="E2868" t="str">
            <v>Y</v>
          </cell>
          <cell r="F2868" t="str">
            <v>Affirmed</v>
          </cell>
          <cell r="G2868">
            <v>37750</v>
          </cell>
          <cell r="H2868" t="str">
            <v>BBB</v>
          </cell>
          <cell r="I2868" t="str">
            <v>Rating Outlook Negative</v>
          </cell>
        </row>
        <row r="2869">
          <cell r="A2869">
            <v>80464128</v>
          </cell>
          <cell r="B2869" t="str">
            <v>NiSource Inc.</v>
          </cell>
          <cell r="C2869" t="str">
            <v>Global Power</v>
          </cell>
          <cell r="D2869" t="str">
            <v>UNITED STATES</v>
          </cell>
          <cell r="E2869" t="str">
            <v>Y</v>
          </cell>
          <cell r="F2869" t="str">
            <v>Affirmed</v>
          </cell>
          <cell r="G2869">
            <v>37802</v>
          </cell>
          <cell r="H2869" t="str">
            <v>BBB</v>
          </cell>
          <cell r="I2869" t="str">
            <v>Rating Outlook Stable</v>
          </cell>
        </row>
        <row r="2870">
          <cell r="A2870">
            <v>80464129</v>
          </cell>
          <cell r="B2870" t="str">
            <v>NiSource Finance Corp.</v>
          </cell>
          <cell r="C2870" t="str">
            <v>Global Power</v>
          </cell>
          <cell r="D2870" t="str">
            <v>UNITED STATES</v>
          </cell>
          <cell r="E2870" t="str">
            <v>Y</v>
          </cell>
          <cell r="F2870" t="str">
            <v>Affirmed</v>
          </cell>
          <cell r="G2870">
            <v>37802</v>
          </cell>
          <cell r="H2870" t="str">
            <v>BBB</v>
          </cell>
          <cell r="I2870" t="str">
            <v>Rating Outlook Stable</v>
          </cell>
        </row>
        <row r="2871">
          <cell r="A2871">
            <v>80464130</v>
          </cell>
          <cell r="B2871" t="str">
            <v>Eletropaulo Metropolitana Eletricidade de Sao Paulo S.A.</v>
          </cell>
          <cell r="C2871" t="str">
            <v>Global Power</v>
          </cell>
          <cell r="D2871" t="str">
            <v>BRAZIL</v>
          </cell>
          <cell r="E2871" t="str">
            <v>Y</v>
          </cell>
          <cell r="F2871" t="str">
            <v>Upgrade</v>
          </cell>
          <cell r="G2871">
            <v>38160</v>
          </cell>
          <cell r="H2871" t="str">
            <v>B-</v>
          </cell>
        </row>
        <row r="2872">
          <cell r="A2872">
            <v>80464131</v>
          </cell>
          <cell r="B2872" t="str">
            <v>KeySpan Gas East Corp.</v>
          </cell>
          <cell r="C2872" t="str">
            <v>Natural Gas &amp; Propane</v>
          </cell>
          <cell r="D2872" t="str">
            <v>UNITED STATES</v>
          </cell>
          <cell r="E2872" t="str">
            <v>Y</v>
          </cell>
          <cell r="F2872" t="str">
            <v>Affirmed</v>
          </cell>
          <cell r="G2872">
            <v>38154</v>
          </cell>
          <cell r="H2872" t="str">
            <v>A-</v>
          </cell>
          <cell r="I2872" t="str">
            <v>Rating Outlook Stable</v>
          </cell>
        </row>
        <row r="2873">
          <cell r="A2873">
            <v>80464135</v>
          </cell>
          <cell r="B2873" t="str">
            <v>WGL Holdings, Inc.</v>
          </cell>
          <cell r="C2873" t="str">
            <v>Global Power</v>
          </cell>
          <cell r="D2873" t="str">
            <v>UNITED STATES</v>
          </cell>
          <cell r="E2873" t="str">
            <v>Y</v>
          </cell>
          <cell r="F2873" t="str">
            <v>Affirmed</v>
          </cell>
          <cell r="G2873">
            <v>38169</v>
          </cell>
          <cell r="H2873" t="str">
            <v>A+</v>
          </cell>
          <cell r="I2873" t="str">
            <v>Rating Outlook Stable</v>
          </cell>
        </row>
        <row r="2874">
          <cell r="A2874">
            <v>80464136</v>
          </cell>
          <cell r="B2874" t="str">
            <v>ElectroAndina S.A.</v>
          </cell>
          <cell r="C2874" t="str">
            <v>Global Power</v>
          </cell>
          <cell r="D2874" t="str">
            <v>CHILE</v>
          </cell>
          <cell r="E2874" t="str">
            <v>Y</v>
          </cell>
          <cell r="F2874" t="str">
            <v>Affirmed</v>
          </cell>
          <cell r="G2874">
            <v>38238</v>
          </cell>
          <cell r="H2874" t="str">
            <v>BB+</v>
          </cell>
          <cell r="I2874" t="str">
            <v>Rating Outlook Negative</v>
          </cell>
        </row>
        <row r="2875">
          <cell r="A2875">
            <v>80464137</v>
          </cell>
          <cell r="B2875" t="str">
            <v>CS Energy Limited</v>
          </cell>
          <cell r="C2875" t="str">
            <v>Electric-Corporate</v>
          </cell>
          <cell r="D2875" t="str">
            <v>AUSTRALIA</v>
          </cell>
          <cell r="E2875" t="str">
            <v>Y</v>
          </cell>
          <cell r="F2875" t="str">
            <v>Affirmed</v>
          </cell>
          <cell r="G2875">
            <v>37655</v>
          </cell>
          <cell r="H2875" t="str">
            <v>AA-</v>
          </cell>
          <cell r="I2875" t="str">
            <v>Rating Outlook Stable</v>
          </cell>
        </row>
        <row r="2876">
          <cell r="A2876">
            <v>80464138</v>
          </cell>
          <cell r="B2876" t="str">
            <v>Stanwell Corporation Limited</v>
          </cell>
          <cell r="C2876" t="str">
            <v>Electric-Corporate</v>
          </cell>
          <cell r="D2876" t="str">
            <v>AUSTRALIA</v>
          </cell>
          <cell r="E2876" t="str">
            <v>Y</v>
          </cell>
          <cell r="F2876" t="str">
            <v>Affirmed</v>
          </cell>
          <cell r="G2876">
            <v>37949</v>
          </cell>
          <cell r="H2876" t="str">
            <v>AA-</v>
          </cell>
          <cell r="I2876" t="str">
            <v>Rating Outlook Stable</v>
          </cell>
        </row>
        <row r="2877">
          <cell r="A2877">
            <v>80464139</v>
          </cell>
          <cell r="B2877" t="str">
            <v>CEZ a.s.</v>
          </cell>
          <cell r="C2877" t="str">
            <v>Global Power</v>
          </cell>
          <cell r="D2877" t="str">
            <v>CZECH REPUBLIC</v>
          </cell>
          <cell r="E2877" t="str">
            <v>Y</v>
          </cell>
          <cell r="F2877" t="str">
            <v>New Rating</v>
          </cell>
          <cell r="G2877">
            <v>36906</v>
          </cell>
          <cell r="H2877" t="str">
            <v>BBB</v>
          </cell>
          <cell r="I2877" t="str">
            <v>Rating Outlook Positive</v>
          </cell>
        </row>
        <row r="2878">
          <cell r="A2878">
            <v>80464141</v>
          </cell>
          <cell r="B2878" t="str">
            <v>DTE Energy Co.</v>
          </cell>
          <cell r="C2878" t="str">
            <v>Global Power</v>
          </cell>
          <cell r="D2878" t="str">
            <v>UNITED STATES</v>
          </cell>
          <cell r="E2878" t="str">
            <v>Y</v>
          </cell>
          <cell r="F2878" t="str">
            <v>Affirmed</v>
          </cell>
          <cell r="G2878">
            <v>38121</v>
          </cell>
          <cell r="H2878" t="str">
            <v>BBB</v>
          </cell>
          <cell r="I2878" t="str">
            <v>Rating Outlook Stable</v>
          </cell>
        </row>
        <row r="2879">
          <cell r="A2879">
            <v>80464142</v>
          </cell>
          <cell r="B2879" t="str">
            <v>Elektrownia Turow S.A. (Senior Secured Issues Only)</v>
          </cell>
          <cell r="C2879" t="str">
            <v>Electric-Corporate</v>
          </cell>
          <cell r="D2879" t="str">
            <v>POLAND</v>
          </cell>
          <cell r="E2879" t="str">
            <v>Y</v>
          </cell>
          <cell r="F2879" t="str">
            <v>Affirmed</v>
          </cell>
          <cell r="G2879">
            <v>38205</v>
          </cell>
          <cell r="H2879" t="str">
            <v>B-</v>
          </cell>
          <cell r="I2879" t="str">
            <v>Rating Outlook Negative</v>
          </cell>
        </row>
        <row r="2880">
          <cell r="A2880">
            <v>80464144</v>
          </cell>
          <cell r="B2880" t="str">
            <v>American Transmission Co. LLC</v>
          </cell>
          <cell r="C2880" t="str">
            <v>Global Power</v>
          </cell>
          <cell r="D2880" t="str">
            <v>UNITED STATES</v>
          </cell>
          <cell r="E2880" t="str">
            <v>Y</v>
          </cell>
          <cell r="F2880" t="str">
            <v>Affirmed</v>
          </cell>
          <cell r="G2880">
            <v>38145</v>
          </cell>
          <cell r="H2880" t="str">
            <v>A</v>
          </cell>
          <cell r="I2880" t="str">
            <v>Rating Outlook Positive</v>
          </cell>
        </row>
        <row r="2881">
          <cell r="A2881">
            <v>80464146</v>
          </cell>
          <cell r="B2881" t="str">
            <v>Sutton Bridge Power Ltd</v>
          </cell>
          <cell r="C2881" t="str">
            <v>Electric-Corporate</v>
          </cell>
          <cell r="D2881" t="str">
            <v>UNITED KINGDOM</v>
          </cell>
          <cell r="E2881" t="str">
            <v>Y</v>
          </cell>
          <cell r="F2881" t="str">
            <v>New Rating</v>
          </cell>
          <cell r="G2881">
            <v>35521</v>
          </cell>
          <cell r="H2881" t="str">
            <v>BBB</v>
          </cell>
          <cell r="I2881" t="str">
            <v>Rating Outlook Stable</v>
          </cell>
        </row>
        <row r="2882">
          <cell r="A2882">
            <v>80464147</v>
          </cell>
          <cell r="B2882" t="str">
            <v>PSEG Power LLC</v>
          </cell>
          <cell r="C2882" t="str">
            <v>Electric-Corporate</v>
          </cell>
          <cell r="D2882" t="str">
            <v>UNITED STATES</v>
          </cell>
          <cell r="E2882" t="str">
            <v>Y</v>
          </cell>
          <cell r="F2882" t="str">
            <v>Downgrade</v>
          </cell>
          <cell r="G2882">
            <v>38240</v>
          </cell>
          <cell r="H2882" t="str">
            <v>BBB</v>
          </cell>
          <cell r="I2882" t="str">
            <v>Rating Outlook Stable</v>
          </cell>
        </row>
        <row r="2883">
          <cell r="A2883">
            <v>80464148</v>
          </cell>
          <cell r="B2883" t="str">
            <v>Reliant Energy, Inc.</v>
          </cell>
          <cell r="C2883" t="str">
            <v>Global Power</v>
          </cell>
          <cell r="D2883" t="str">
            <v>UNITED STATES</v>
          </cell>
          <cell r="E2883" t="str">
            <v>Y</v>
          </cell>
          <cell r="F2883" t="str">
            <v>Affirmed</v>
          </cell>
          <cell r="G2883">
            <v>38246</v>
          </cell>
          <cell r="H2883" t="str">
            <v>B</v>
          </cell>
          <cell r="I2883" t="str">
            <v>Rating Outlook Positive</v>
          </cell>
        </row>
        <row r="2884">
          <cell r="A2884">
            <v>80464150</v>
          </cell>
          <cell r="B2884" t="str">
            <v>Pinnacle West Energy Corp.</v>
          </cell>
          <cell r="C2884" t="str">
            <v>Electric-Corporate</v>
          </cell>
          <cell r="D2884" t="str">
            <v>UNITED STATES</v>
          </cell>
          <cell r="E2884" t="str">
            <v>N</v>
          </cell>
          <cell r="F2884" t="str">
            <v>Withdrawn</v>
          </cell>
          <cell r="G2884">
            <v>37523</v>
          </cell>
          <cell r="H2884" t="str">
            <v>NR</v>
          </cell>
          <cell r="I2884" t="str">
            <v>Rating Outlook Stable</v>
          </cell>
        </row>
        <row r="2885">
          <cell r="A2885">
            <v>80464151</v>
          </cell>
          <cell r="B2885" t="str">
            <v>Powergen US Holdings</v>
          </cell>
          <cell r="C2885" t="str">
            <v>Electric-Corporate</v>
          </cell>
          <cell r="D2885" t="str">
            <v>UNITED STATES</v>
          </cell>
          <cell r="E2885" t="str">
            <v>N</v>
          </cell>
          <cell r="F2885" t="str">
            <v>Withdrawn</v>
          </cell>
          <cell r="G2885">
            <v>38161</v>
          </cell>
          <cell r="H2885" t="str">
            <v>NR</v>
          </cell>
        </row>
        <row r="2886">
          <cell r="A2886">
            <v>80464152</v>
          </cell>
          <cell r="B2886" t="str">
            <v>Powergen plc</v>
          </cell>
          <cell r="C2886" t="str">
            <v>Electric-Corporate</v>
          </cell>
          <cell r="D2886" t="str">
            <v>UNITED KINGDOM</v>
          </cell>
          <cell r="E2886" t="str">
            <v>N</v>
          </cell>
          <cell r="F2886" t="str">
            <v>Withdrawn</v>
          </cell>
          <cell r="G2886">
            <v>38161</v>
          </cell>
          <cell r="H2886" t="str">
            <v>NR</v>
          </cell>
        </row>
        <row r="2887">
          <cell r="A2887">
            <v>80464153</v>
          </cell>
          <cell r="B2887" t="str">
            <v>Powergen East Midlands Investments</v>
          </cell>
          <cell r="C2887" t="str">
            <v>Electric-Corporate</v>
          </cell>
          <cell r="D2887" t="str">
            <v>UNITED KINGDOM</v>
          </cell>
          <cell r="E2887" t="str">
            <v>N</v>
          </cell>
          <cell r="F2887" t="str">
            <v>Withdrawn</v>
          </cell>
          <cell r="G2887">
            <v>38161</v>
          </cell>
          <cell r="H2887" t="str">
            <v>NR</v>
          </cell>
        </row>
        <row r="2888">
          <cell r="A2888">
            <v>80464154</v>
          </cell>
          <cell r="B2888" t="str">
            <v>Calpine Canada Energy Finance ULC</v>
          </cell>
          <cell r="C2888" t="str">
            <v>Global Power</v>
          </cell>
          <cell r="D2888" t="str">
            <v>UNITED STATES</v>
          </cell>
          <cell r="E2888" t="str">
            <v>Y</v>
          </cell>
          <cell r="F2888" t="str">
            <v>Affirmed</v>
          </cell>
          <cell r="G2888">
            <v>38160</v>
          </cell>
          <cell r="H2888" t="str">
            <v>B-</v>
          </cell>
        </row>
        <row r="2889">
          <cell r="A2889">
            <v>80464155</v>
          </cell>
          <cell r="B2889" t="str">
            <v>Exelon Generation Co. LLC</v>
          </cell>
          <cell r="C2889" t="str">
            <v>Electric-Corporate</v>
          </cell>
          <cell r="D2889" t="str">
            <v>UNITED STATES</v>
          </cell>
          <cell r="E2889" t="str">
            <v>Y</v>
          </cell>
          <cell r="F2889" t="str">
            <v>New Rating</v>
          </cell>
          <cell r="G2889">
            <v>37013</v>
          </cell>
          <cell r="H2889" t="str">
            <v>BBB+</v>
          </cell>
          <cell r="I2889" t="str">
            <v>Rating Outlook Stable</v>
          </cell>
        </row>
        <row r="2890">
          <cell r="A2890">
            <v>80464160</v>
          </cell>
          <cell r="B2890" t="str">
            <v>Aquila Canada Finance Corp. (Formerly Utilicorp Canada Finance Co.)</v>
          </cell>
          <cell r="C2890" t="str">
            <v>Global Power</v>
          </cell>
          <cell r="D2890" t="str">
            <v>UNITED STATES</v>
          </cell>
          <cell r="E2890" t="str">
            <v>N</v>
          </cell>
          <cell r="F2890" t="str">
            <v>Withdrawn</v>
          </cell>
          <cell r="G2890">
            <v>38138</v>
          </cell>
          <cell r="H2890" t="str">
            <v>NR</v>
          </cell>
        </row>
        <row r="2891">
          <cell r="A2891">
            <v>80464166</v>
          </cell>
          <cell r="B2891" t="str">
            <v>FirstEnergy Corp.</v>
          </cell>
          <cell r="C2891" t="str">
            <v>Global Power</v>
          </cell>
          <cell r="D2891" t="str">
            <v>UNITED STATES</v>
          </cell>
          <cell r="E2891" t="str">
            <v>Y</v>
          </cell>
          <cell r="F2891" t="str">
            <v>Downgrade</v>
          </cell>
          <cell r="G2891">
            <v>37894</v>
          </cell>
          <cell r="H2891" t="str">
            <v>BBB-</v>
          </cell>
          <cell r="I2891" t="str">
            <v>Rating Outlook Stable</v>
          </cell>
        </row>
        <row r="2892">
          <cell r="A2892">
            <v>80464176</v>
          </cell>
          <cell r="B2892" t="str">
            <v>Southern Company Capital Funding Inc.</v>
          </cell>
          <cell r="C2892" t="str">
            <v>Global Power</v>
          </cell>
          <cell r="D2892" t="str">
            <v>UNITED STATES</v>
          </cell>
          <cell r="E2892" t="str">
            <v>Y</v>
          </cell>
          <cell r="F2892" t="str">
            <v>Affirmed</v>
          </cell>
          <cell r="G2892">
            <v>38156</v>
          </cell>
          <cell r="H2892" t="str">
            <v>A</v>
          </cell>
          <cell r="I2892" t="str">
            <v>Rating Outlook Stable</v>
          </cell>
        </row>
        <row r="2893">
          <cell r="A2893">
            <v>80464179</v>
          </cell>
          <cell r="B2893" t="str">
            <v>PEPCO Holdings, Inc.</v>
          </cell>
          <cell r="C2893" t="str">
            <v>Electric-Corporate</v>
          </cell>
          <cell r="D2893" t="str">
            <v>UNITED STATES</v>
          </cell>
          <cell r="E2893" t="str">
            <v>Y</v>
          </cell>
          <cell r="F2893" t="str">
            <v>Downgrade</v>
          </cell>
          <cell r="G2893">
            <v>38125</v>
          </cell>
          <cell r="H2893" t="str">
            <v>BBB</v>
          </cell>
          <cell r="I2893" t="str">
            <v>Rating Outlook Negative</v>
          </cell>
        </row>
        <row r="2894">
          <cell r="A2894">
            <v>80464183</v>
          </cell>
          <cell r="B2894" t="str">
            <v>Electricite de France (EDF)</v>
          </cell>
          <cell r="C2894" t="str">
            <v>Global Power</v>
          </cell>
          <cell r="D2894" t="str">
            <v>FRANCE</v>
          </cell>
          <cell r="E2894" t="str">
            <v>Y</v>
          </cell>
          <cell r="F2894" t="str">
            <v>Downgrade</v>
          </cell>
          <cell r="G2894">
            <v>38128</v>
          </cell>
          <cell r="H2894" t="str">
            <v>AA-</v>
          </cell>
          <cell r="I2894" t="str">
            <v>Rating Outlook Negative</v>
          </cell>
        </row>
        <row r="2895">
          <cell r="A2895">
            <v>80464184</v>
          </cell>
          <cell r="B2895" t="str">
            <v>Atlantic City Electric Company</v>
          </cell>
          <cell r="C2895" t="str">
            <v>Global Power</v>
          </cell>
          <cell r="D2895" t="str">
            <v>UNITED STATES</v>
          </cell>
          <cell r="E2895" t="str">
            <v>Y</v>
          </cell>
          <cell r="F2895" t="str">
            <v>Affirmed</v>
          </cell>
          <cell r="G2895">
            <v>38125</v>
          </cell>
          <cell r="H2895" t="str">
            <v>BBB+</v>
          </cell>
          <cell r="I2895" t="str">
            <v>Rating Outlook Stable</v>
          </cell>
        </row>
        <row r="2896">
          <cell r="A2896">
            <v>80464185</v>
          </cell>
          <cell r="B2896" t="str">
            <v>MidAmerican Energy Holdings Co.</v>
          </cell>
          <cell r="C2896" t="str">
            <v>Global Power</v>
          </cell>
          <cell r="D2896" t="str">
            <v>UNITED STATES</v>
          </cell>
          <cell r="E2896" t="str">
            <v>Y</v>
          </cell>
          <cell r="F2896" t="str">
            <v>Affirmed</v>
          </cell>
          <cell r="G2896">
            <v>38027</v>
          </cell>
          <cell r="H2896" t="str">
            <v>BBB</v>
          </cell>
          <cell r="I2896" t="str">
            <v>Rating Outlook Stable</v>
          </cell>
        </row>
        <row r="2897">
          <cell r="A2897">
            <v>80464186</v>
          </cell>
          <cell r="B2897" t="str">
            <v>CILCORP, Inc.</v>
          </cell>
          <cell r="C2897" t="str">
            <v>Global Power</v>
          </cell>
          <cell r="D2897" t="str">
            <v>UNITED STATES</v>
          </cell>
          <cell r="E2897" t="str">
            <v>Y</v>
          </cell>
          <cell r="F2897" t="str">
            <v>Upgrade</v>
          </cell>
          <cell r="G2897">
            <v>37770</v>
          </cell>
          <cell r="H2897" t="str">
            <v>BBB+</v>
          </cell>
          <cell r="I2897" t="str">
            <v>Rating Outlook Stable</v>
          </cell>
        </row>
        <row r="2898">
          <cell r="A2898">
            <v>80464187</v>
          </cell>
          <cell r="B2898" t="str">
            <v>Central Illinois Light Company</v>
          </cell>
          <cell r="C2898" t="str">
            <v>Global Power</v>
          </cell>
          <cell r="D2898" t="str">
            <v>UNITED STATES</v>
          </cell>
          <cell r="E2898" t="str">
            <v>Y</v>
          </cell>
          <cell r="F2898" t="str">
            <v>Upgrade</v>
          </cell>
          <cell r="G2898">
            <v>37770</v>
          </cell>
          <cell r="H2898" t="str">
            <v>A-</v>
          </cell>
          <cell r="I2898" t="str">
            <v>Rating Outlook Stable</v>
          </cell>
        </row>
        <row r="2899">
          <cell r="A2899">
            <v>80464190</v>
          </cell>
          <cell r="B2899" t="str">
            <v>Cambridge Electric Light Company</v>
          </cell>
          <cell r="C2899" t="str">
            <v>Global Power</v>
          </cell>
          <cell r="D2899" t="str">
            <v>UNITED STATES</v>
          </cell>
          <cell r="E2899" t="str">
            <v>Y</v>
          </cell>
          <cell r="F2899" t="str">
            <v>Affirmed</v>
          </cell>
          <cell r="G2899">
            <v>37480</v>
          </cell>
          <cell r="H2899" t="str">
            <v>A</v>
          </cell>
          <cell r="I2899" t="str">
            <v>Rating Outlook Stable</v>
          </cell>
        </row>
        <row r="2900">
          <cell r="A2900">
            <v>80464191</v>
          </cell>
          <cell r="B2900" t="str">
            <v>Commonwealth Electric Company</v>
          </cell>
          <cell r="C2900" t="str">
            <v>Global Power</v>
          </cell>
          <cell r="D2900" t="str">
            <v>UNITED STATES</v>
          </cell>
          <cell r="E2900" t="str">
            <v>Y</v>
          </cell>
          <cell r="F2900" t="str">
            <v>Affirmed</v>
          </cell>
          <cell r="G2900">
            <v>37480</v>
          </cell>
          <cell r="H2900" t="str">
            <v>A</v>
          </cell>
          <cell r="I2900" t="str">
            <v>Rating Outlook Stable</v>
          </cell>
        </row>
        <row r="2901">
          <cell r="A2901">
            <v>80464194</v>
          </cell>
          <cell r="B2901" t="str">
            <v>AmerenCIPS</v>
          </cell>
          <cell r="C2901" t="str">
            <v>Electric-Corporate</v>
          </cell>
          <cell r="D2901" t="str">
            <v>UNITED STATES</v>
          </cell>
          <cell r="E2901" t="str">
            <v>Y</v>
          </cell>
          <cell r="F2901" t="str">
            <v>Affirmed</v>
          </cell>
          <cell r="G2901">
            <v>37770</v>
          </cell>
          <cell r="H2901" t="str">
            <v>A-</v>
          </cell>
          <cell r="I2901" t="str">
            <v>Rating Outlook Stable</v>
          </cell>
        </row>
        <row r="2902">
          <cell r="A2902">
            <v>80464199</v>
          </cell>
          <cell r="B2902" t="str">
            <v>Public Service Co. of Oklahoma</v>
          </cell>
          <cell r="C2902" t="str">
            <v>Global Power</v>
          </cell>
          <cell r="D2902" t="str">
            <v>UNITED STATES</v>
          </cell>
          <cell r="E2902" t="str">
            <v>Y</v>
          </cell>
          <cell r="F2902" t="str">
            <v>Downgrade</v>
          </cell>
          <cell r="G2902">
            <v>37580</v>
          </cell>
          <cell r="H2902" t="str">
            <v>A-</v>
          </cell>
          <cell r="I2902" t="str">
            <v>Rating Outlook Stable</v>
          </cell>
        </row>
        <row r="2903">
          <cell r="A2903">
            <v>80464204</v>
          </cell>
          <cell r="B2903" t="str">
            <v>Delmarva Power &amp; Light Company</v>
          </cell>
          <cell r="C2903" t="str">
            <v>Global Power</v>
          </cell>
          <cell r="D2903" t="str">
            <v>UNITED STATES</v>
          </cell>
          <cell r="E2903" t="str">
            <v>Y</v>
          </cell>
          <cell r="F2903" t="str">
            <v>Affirmed</v>
          </cell>
          <cell r="G2903">
            <v>38125</v>
          </cell>
          <cell r="H2903" t="str">
            <v>A-</v>
          </cell>
          <cell r="I2903" t="str">
            <v>Rating Outlook Negative</v>
          </cell>
        </row>
        <row r="2904">
          <cell r="A2904">
            <v>80464208</v>
          </cell>
          <cell r="B2904" t="str">
            <v>Empire District Electric Company</v>
          </cell>
          <cell r="C2904" t="str">
            <v>Global Power</v>
          </cell>
          <cell r="D2904" t="str">
            <v>UNITED STATES</v>
          </cell>
          <cell r="E2904" t="str">
            <v>N</v>
          </cell>
          <cell r="F2904" t="str">
            <v>Withdrawn</v>
          </cell>
          <cell r="G2904">
            <v>37195</v>
          </cell>
          <cell r="H2904" t="str">
            <v>NR</v>
          </cell>
        </row>
        <row r="2905">
          <cell r="A2905">
            <v>80464213</v>
          </cell>
          <cell r="B2905" t="str">
            <v>Florida Power Corporation (D/B/A Progress Energy Florida)</v>
          </cell>
          <cell r="C2905" t="str">
            <v>Global Power</v>
          </cell>
          <cell r="D2905" t="str">
            <v>UNITED STATES</v>
          </cell>
          <cell r="E2905" t="str">
            <v>Y</v>
          </cell>
          <cell r="F2905" t="str">
            <v>Downgrade</v>
          </cell>
          <cell r="G2905">
            <v>37666</v>
          </cell>
          <cell r="H2905" t="str">
            <v>BBB+</v>
          </cell>
          <cell r="I2905" t="str">
            <v>Rating Outlook Stable</v>
          </cell>
        </row>
        <row r="2906">
          <cell r="A2906">
            <v>80464214</v>
          </cell>
          <cell r="B2906" t="str">
            <v>Nicor Inc.</v>
          </cell>
          <cell r="C2906" t="str">
            <v>Global Power</v>
          </cell>
          <cell r="D2906" t="str">
            <v>UNITED STATES</v>
          </cell>
          <cell r="E2906" t="str">
            <v>Y</v>
          </cell>
          <cell r="F2906" t="str">
            <v>Downgrade</v>
          </cell>
          <cell r="G2906">
            <v>38167</v>
          </cell>
          <cell r="H2906" t="str">
            <v>A</v>
          </cell>
          <cell r="I2906" t="str">
            <v>Rating Outlook Stable</v>
          </cell>
        </row>
        <row r="2907">
          <cell r="A2907">
            <v>80464216</v>
          </cell>
          <cell r="B2907" t="str">
            <v>GPU Inc.</v>
          </cell>
          <cell r="C2907" t="str">
            <v>Global Power</v>
          </cell>
          <cell r="D2907" t="str">
            <v>UNITED STATES</v>
          </cell>
          <cell r="E2907" t="str">
            <v>Y</v>
          </cell>
          <cell r="F2907" t="str">
            <v>Downgrade</v>
          </cell>
          <cell r="G2907">
            <v>37210</v>
          </cell>
          <cell r="H2907" t="str">
            <v>BBB</v>
          </cell>
          <cell r="I2907" t="str">
            <v>Rating Watch Off</v>
          </cell>
        </row>
        <row r="2908">
          <cell r="A2908">
            <v>80464217</v>
          </cell>
          <cell r="B2908" t="str">
            <v>Metropolitan Edison Company</v>
          </cell>
          <cell r="C2908" t="str">
            <v>Global Power</v>
          </cell>
          <cell r="D2908" t="str">
            <v>UNITED STATES</v>
          </cell>
          <cell r="E2908" t="str">
            <v>Y</v>
          </cell>
          <cell r="F2908" t="str">
            <v>Downgrade</v>
          </cell>
          <cell r="G2908">
            <v>37894</v>
          </cell>
          <cell r="H2908" t="str">
            <v>BBB</v>
          </cell>
          <cell r="I2908" t="str">
            <v>Rating Outlook Stable</v>
          </cell>
        </row>
        <row r="2909">
          <cell r="A2909">
            <v>80464218</v>
          </cell>
          <cell r="B2909" t="str">
            <v>Pennsylvania Electric Company</v>
          </cell>
          <cell r="C2909" t="str">
            <v>Global Power</v>
          </cell>
          <cell r="D2909" t="str">
            <v>UNITED STATES</v>
          </cell>
          <cell r="E2909" t="str">
            <v>Y</v>
          </cell>
          <cell r="F2909" t="str">
            <v>Downgrade</v>
          </cell>
          <cell r="G2909">
            <v>37894</v>
          </cell>
          <cell r="H2909" t="str">
            <v>BBB</v>
          </cell>
        </row>
        <row r="2910">
          <cell r="A2910">
            <v>80464228</v>
          </cell>
          <cell r="B2910" t="str">
            <v>IPALCO Enterprises, Inc.</v>
          </cell>
          <cell r="C2910" t="str">
            <v>Global Power</v>
          </cell>
          <cell r="D2910" t="str">
            <v>UNITED STATES</v>
          </cell>
          <cell r="E2910" t="str">
            <v>Y</v>
          </cell>
          <cell r="F2910" t="str">
            <v>Affirmed</v>
          </cell>
          <cell r="G2910">
            <v>37649</v>
          </cell>
          <cell r="H2910" t="str">
            <v>BB</v>
          </cell>
          <cell r="I2910" t="str">
            <v>Rating Outlook Stable</v>
          </cell>
        </row>
        <row r="2911">
          <cell r="A2911">
            <v>80464229</v>
          </cell>
          <cell r="B2911" t="str">
            <v>Indianapolis Power &amp; Light Co.</v>
          </cell>
          <cell r="C2911" t="str">
            <v>Global Power</v>
          </cell>
          <cell r="D2911" t="str">
            <v>UNITED STATES</v>
          </cell>
          <cell r="E2911" t="str">
            <v>Y</v>
          </cell>
          <cell r="F2911" t="str">
            <v>Affirmed</v>
          </cell>
          <cell r="G2911">
            <v>37993</v>
          </cell>
          <cell r="H2911" t="str">
            <v>BBB-</v>
          </cell>
          <cell r="I2911" t="str">
            <v>Rating Outlook Stable</v>
          </cell>
        </row>
        <row r="2912">
          <cell r="A2912">
            <v>80464233</v>
          </cell>
          <cell r="B2912" t="str">
            <v>LG&amp;E Energy Corporation</v>
          </cell>
          <cell r="C2912" t="str">
            <v>Global Power</v>
          </cell>
          <cell r="D2912" t="str">
            <v>UNITED STATES</v>
          </cell>
          <cell r="E2912" t="str">
            <v>N</v>
          </cell>
          <cell r="F2912" t="str">
            <v>Withdrawn</v>
          </cell>
          <cell r="G2912">
            <v>37908</v>
          </cell>
          <cell r="H2912" t="str">
            <v>NR</v>
          </cell>
        </row>
        <row r="2913">
          <cell r="A2913">
            <v>80464234</v>
          </cell>
          <cell r="B2913" t="str">
            <v>Louisville Gas &amp; Electric Company</v>
          </cell>
          <cell r="C2913" t="str">
            <v>Global Power</v>
          </cell>
          <cell r="D2913" t="str">
            <v>UNITED STATES</v>
          </cell>
          <cell r="E2913" t="str">
            <v>N</v>
          </cell>
          <cell r="F2913" t="str">
            <v>Withdrawn</v>
          </cell>
          <cell r="G2913">
            <v>37908</v>
          </cell>
          <cell r="H2913" t="str">
            <v>NR</v>
          </cell>
        </row>
        <row r="2914">
          <cell r="A2914">
            <v>80464243</v>
          </cell>
          <cell r="B2914" t="str">
            <v>NiSource Capital Markets, Inc.</v>
          </cell>
          <cell r="C2914" t="str">
            <v>Global Power</v>
          </cell>
          <cell r="D2914" t="str">
            <v>UNITED STATES</v>
          </cell>
          <cell r="E2914" t="str">
            <v>Y</v>
          </cell>
          <cell r="F2914" t="str">
            <v>Affirmed</v>
          </cell>
          <cell r="G2914">
            <v>37802</v>
          </cell>
          <cell r="H2914" t="str">
            <v>BBB</v>
          </cell>
          <cell r="I2914" t="str">
            <v>Rating Outlook Stable</v>
          </cell>
        </row>
        <row r="2915">
          <cell r="A2915">
            <v>80464247</v>
          </cell>
          <cell r="B2915" t="str">
            <v>BVPS Funding Corporation</v>
          </cell>
          <cell r="C2915" t="str">
            <v>Global Power</v>
          </cell>
          <cell r="D2915" t="str">
            <v>UNITED STATES</v>
          </cell>
          <cell r="E2915" t="str">
            <v>Y</v>
          </cell>
          <cell r="F2915" t="str">
            <v>Affirmed</v>
          </cell>
          <cell r="G2915">
            <v>37894</v>
          </cell>
          <cell r="H2915" t="str">
            <v>BBB</v>
          </cell>
          <cell r="I2915" t="str">
            <v>Rating Outlook Stable</v>
          </cell>
        </row>
        <row r="2916">
          <cell r="A2916">
            <v>80464249</v>
          </cell>
          <cell r="B2916" t="str">
            <v>PNPP Funding Corporation</v>
          </cell>
          <cell r="C2916" t="str">
            <v>Global Power</v>
          </cell>
          <cell r="D2916" t="str">
            <v>UNITED STATES</v>
          </cell>
          <cell r="E2916" t="str">
            <v>N</v>
          </cell>
          <cell r="F2916" t="str">
            <v>Upgrade</v>
          </cell>
          <cell r="G2916">
            <v>36829</v>
          </cell>
          <cell r="H2916" t="str">
            <v>BBB</v>
          </cell>
          <cell r="I2916" t="str">
            <v>Rating Outlook Stable</v>
          </cell>
        </row>
        <row r="2917">
          <cell r="A2917">
            <v>80464250</v>
          </cell>
          <cell r="B2917" t="str">
            <v>Oklahoma Gas &amp; Electric Co.</v>
          </cell>
          <cell r="C2917" t="str">
            <v>Global Power</v>
          </cell>
          <cell r="D2917" t="str">
            <v>UNITED STATES</v>
          </cell>
          <cell r="E2917" t="str">
            <v>Y</v>
          </cell>
          <cell r="F2917" t="str">
            <v>Affirmed</v>
          </cell>
          <cell r="G2917">
            <v>38113</v>
          </cell>
          <cell r="H2917" t="str">
            <v>AA-</v>
          </cell>
          <cell r="I2917" t="str">
            <v>Rating Outlook Stable</v>
          </cell>
        </row>
        <row r="2918">
          <cell r="A2918">
            <v>80464251</v>
          </cell>
          <cell r="B2918" t="str">
            <v>Public Service Enterprise Group Incorporated</v>
          </cell>
          <cell r="C2918" t="str">
            <v>Global Power</v>
          </cell>
          <cell r="D2918" t="str">
            <v>UNITED STATES</v>
          </cell>
          <cell r="E2918" t="str">
            <v>Y</v>
          </cell>
          <cell r="F2918" t="str">
            <v>Downgrade</v>
          </cell>
          <cell r="G2918">
            <v>38240</v>
          </cell>
          <cell r="H2918" t="str">
            <v>BBB</v>
          </cell>
          <cell r="I2918" t="str">
            <v>Rating Outlook Stable</v>
          </cell>
        </row>
        <row r="2919">
          <cell r="A2919">
            <v>80464254</v>
          </cell>
          <cell r="B2919" t="str">
            <v>Portland General Electric Company</v>
          </cell>
          <cell r="C2919" t="str">
            <v>Global Power</v>
          </cell>
          <cell r="D2919" t="str">
            <v>UNITED STATES</v>
          </cell>
          <cell r="E2919" t="str">
            <v>Y</v>
          </cell>
          <cell r="F2919" t="str">
            <v>Upgrade</v>
          </cell>
          <cell r="G2919">
            <v>37776</v>
          </cell>
          <cell r="H2919" t="str">
            <v>BB</v>
          </cell>
          <cell r="I2919" t="str">
            <v>Rating Outlook Positive</v>
          </cell>
        </row>
        <row r="2920">
          <cell r="A2920">
            <v>80464255</v>
          </cell>
          <cell r="B2920" t="str">
            <v>Public Service Co. of New Mexico</v>
          </cell>
          <cell r="C2920" t="str">
            <v>Global Power</v>
          </cell>
          <cell r="D2920" t="str">
            <v>UNITED STATES</v>
          </cell>
          <cell r="E2920" t="str">
            <v>Y</v>
          </cell>
          <cell r="F2920" t="str">
            <v>Affirmed</v>
          </cell>
          <cell r="G2920">
            <v>38195</v>
          </cell>
          <cell r="H2920" t="str">
            <v>BBB-</v>
          </cell>
          <cell r="I2920" t="str">
            <v>Rating Outlook Positive</v>
          </cell>
        </row>
        <row r="2921">
          <cell r="A2921">
            <v>80464258</v>
          </cell>
          <cell r="B2921" t="str">
            <v>PacifiCorp Group Holdings Company</v>
          </cell>
          <cell r="C2921" t="str">
            <v>Global Power</v>
          </cell>
          <cell r="D2921" t="str">
            <v>UNITED STATES</v>
          </cell>
          <cell r="E2921" t="str">
            <v>N</v>
          </cell>
          <cell r="F2921" t="str">
            <v>New Rating</v>
          </cell>
          <cell r="G2921">
            <v>35144</v>
          </cell>
          <cell r="H2921" t="str">
            <v>BBB+</v>
          </cell>
          <cell r="I2921" t="str">
            <v>Rating Outlook Stable</v>
          </cell>
        </row>
        <row r="2922">
          <cell r="A2922">
            <v>80464261</v>
          </cell>
          <cell r="B2922" t="str">
            <v>Public Service Co. of Colorado</v>
          </cell>
          <cell r="C2922" t="str">
            <v>Global Power</v>
          </cell>
          <cell r="D2922" t="str">
            <v>UNITED STATES</v>
          </cell>
          <cell r="E2922" t="str">
            <v>Y</v>
          </cell>
          <cell r="F2922" t="str">
            <v>Affirmed</v>
          </cell>
          <cell r="G2922">
            <v>37963</v>
          </cell>
          <cell r="H2922" t="str">
            <v>BBB</v>
          </cell>
          <cell r="I2922" t="str">
            <v>Rating Outlook Stable</v>
          </cell>
        </row>
        <row r="2923">
          <cell r="A2923">
            <v>80464262</v>
          </cell>
          <cell r="B2923" t="str">
            <v>Rochester Gas &amp; Electric Corporation</v>
          </cell>
          <cell r="C2923" t="str">
            <v>Global Power</v>
          </cell>
          <cell r="D2923" t="str">
            <v>UNITED STATES</v>
          </cell>
          <cell r="E2923" t="str">
            <v>Y</v>
          </cell>
          <cell r="F2923" t="str">
            <v>Affirmed</v>
          </cell>
          <cell r="G2923">
            <v>38251</v>
          </cell>
          <cell r="H2923" t="str">
            <v>BBB</v>
          </cell>
          <cell r="I2923" t="str">
            <v>Rating Outlook Stable</v>
          </cell>
        </row>
        <row r="2924">
          <cell r="A2924">
            <v>80464263</v>
          </cell>
          <cell r="B2924" t="str">
            <v>Edison International</v>
          </cell>
          <cell r="C2924" t="str">
            <v>Global Power</v>
          </cell>
          <cell r="D2924" t="str">
            <v>UNITED STATES</v>
          </cell>
          <cell r="E2924" t="str">
            <v>Y</v>
          </cell>
          <cell r="F2924" t="str">
            <v>Upgrade</v>
          </cell>
          <cell r="G2924">
            <v>38079</v>
          </cell>
          <cell r="H2924" t="str">
            <v>BB</v>
          </cell>
          <cell r="I2924" t="str">
            <v>Rating Outlook Stable</v>
          </cell>
        </row>
        <row r="2925">
          <cell r="A2925">
            <v>80464264</v>
          </cell>
          <cell r="B2925" t="str">
            <v>SCANA Corporation</v>
          </cell>
          <cell r="C2925" t="str">
            <v>Global Power</v>
          </cell>
          <cell r="D2925" t="str">
            <v>UNITED STATES</v>
          </cell>
          <cell r="E2925" t="str">
            <v>Y</v>
          </cell>
          <cell r="F2925" t="str">
            <v>Affirmed</v>
          </cell>
          <cell r="G2925">
            <v>37480</v>
          </cell>
          <cell r="H2925" t="str">
            <v>A-</v>
          </cell>
          <cell r="I2925" t="str">
            <v>Rating Outlook Negative</v>
          </cell>
        </row>
        <row r="2926">
          <cell r="A2926">
            <v>80464265</v>
          </cell>
          <cell r="B2926" t="str">
            <v>South Carolina Electric &amp; Gas Co.</v>
          </cell>
          <cell r="C2926" t="str">
            <v>Global Power</v>
          </cell>
          <cell r="D2926" t="str">
            <v>UNITED STATES</v>
          </cell>
          <cell r="E2926" t="str">
            <v>Y</v>
          </cell>
          <cell r="F2926" t="str">
            <v>Affirmed</v>
          </cell>
          <cell r="G2926">
            <v>37466</v>
          </cell>
          <cell r="H2926" t="str">
            <v>A</v>
          </cell>
          <cell r="I2926" t="str">
            <v>Rating Outlook Stable</v>
          </cell>
        </row>
        <row r="2927">
          <cell r="A2927">
            <v>80464266</v>
          </cell>
          <cell r="B2927" t="str">
            <v>Southern Company</v>
          </cell>
          <cell r="C2927" t="str">
            <v>Global Power</v>
          </cell>
          <cell r="D2927" t="str">
            <v>UNITED STATES</v>
          </cell>
          <cell r="E2927" t="str">
            <v>Y</v>
          </cell>
          <cell r="F2927" t="str">
            <v>Affirmed</v>
          </cell>
          <cell r="G2927">
            <v>38156</v>
          </cell>
          <cell r="H2927" t="str">
            <v>A</v>
          </cell>
          <cell r="I2927" t="str">
            <v>Rating Outlook Stable</v>
          </cell>
        </row>
        <row r="2928">
          <cell r="A2928">
            <v>80464268</v>
          </cell>
          <cell r="B2928" t="str">
            <v>Southwestern Public Service Co.</v>
          </cell>
          <cell r="C2928" t="str">
            <v>Global Power</v>
          </cell>
          <cell r="D2928" t="str">
            <v>UNITED STATES</v>
          </cell>
          <cell r="E2928" t="str">
            <v>Y</v>
          </cell>
          <cell r="F2928" t="str">
            <v>Upgrade</v>
          </cell>
          <cell r="G2928">
            <v>37963</v>
          </cell>
          <cell r="H2928" t="str">
            <v>A-</v>
          </cell>
          <cell r="I2928" t="str">
            <v>Rating Outlook Stable</v>
          </cell>
        </row>
        <row r="2929">
          <cell r="A2929">
            <v>80464272</v>
          </cell>
          <cell r="B2929" t="str">
            <v>Southern Union Co.</v>
          </cell>
          <cell r="C2929" t="str">
            <v>Global Power</v>
          </cell>
          <cell r="D2929" t="str">
            <v>UNITED STATES</v>
          </cell>
          <cell r="E2929" t="str">
            <v>Y</v>
          </cell>
          <cell r="F2929" t="str">
            <v>Affirmed</v>
          </cell>
          <cell r="G2929">
            <v>37693</v>
          </cell>
          <cell r="H2929" t="str">
            <v>BBB</v>
          </cell>
          <cell r="I2929" t="str">
            <v>Rating Outlook Stable</v>
          </cell>
        </row>
        <row r="2930">
          <cell r="A2930">
            <v>80464273</v>
          </cell>
          <cell r="B2930" t="str">
            <v>Southwest Gas Corporation</v>
          </cell>
          <cell r="C2930" t="str">
            <v>Global Power</v>
          </cell>
          <cell r="D2930" t="str">
            <v>UNITED STATES</v>
          </cell>
          <cell r="E2930" t="str">
            <v>Y</v>
          </cell>
          <cell r="F2930" t="str">
            <v>Affirmed</v>
          </cell>
          <cell r="G2930">
            <v>38105</v>
          </cell>
          <cell r="H2930" t="str">
            <v>BBB</v>
          </cell>
          <cell r="I2930" t="str">
            <v>Rating Outlook Stable</v>
          </cell>
        </row>
        <row r="2931">
          <cell r="A2931">
            <v>80464274</v>
          </cell>
          <cell r="B2931" t="str">
            <v>TECO Energy, Inc.</v>
          </cell>
          <cell r="C2931" t="str">
            <v>Global Power</v>
          </cell>
          <cell r="D2931" t="str">
            <v>UNITED STATES</v>
          </cell>
          <cell r="E2931" t="str">
            <v>Y</v>
          </cell>
          <cell r="F2931" t="str">
            <v>Downgrade</v>
          </cell>
          <cell r="G2931">
            <v>37736</v>
          </cell>
          <cell r="H2931" t="str">
            <v>BB+</v>
          </cell>
          <cell r="I2931" t="str">
            <v>Rating Outlook Negative</v>
          </cell>
        </row>
        <row r="2932">
          <cell r="A2932">
            <v>80464275</v>
          </cell>
          <cell r="B2932" t="str">
            <v>Tampa Electric Company</v>
          </cell>
          <cell r="C2932" t="str">
            <v>Global Power</v>
          </cell>
          <cell r="D2932" t="str">
            <v>UNITED STATES</v>
          </cell>
          <cell r="E2932" t="str">
            <v>Y</v>
          </cell>
          <cell r="F2932" t="str">
            <v>Downgrade</v>
          </cell>
          <cell r="G2932">
            <v>37736</v>
          </cell>
          <cell r="H2932" t="str">
            <v>BBB+</v>
          </cell>
          <cell r="I2932" t="str">
            <v>Rating Outlook Negative</v>
          </cell>
        </row>
        <row r="2933">
          <cell r="A2933">
            <v>80464276</v>
          </cell>
          <cell r="B2933" t="str">
            <v>Texas New Mexico Power Company</v>
          </cell>
          <cell r="C2933" t="str">
            <v>Global Power</v>
          </cell>
          <cell r="D2933" t="str">
            <v>UNITED STATES</v>
          </cell>
          <cell r="E2933" t="str">
            <v>Y</v>
          </cell>
          <cell r="F2933" t="str">
            <v>Rating Watch On</v>
          </cell>
          <cell r="G2933">
            <v>38195</v>
          </cell>
          <cell r="H2933" t="str">
            <v>BB</v>
          </cell>
          <cell r="I2933" t="str">
            <v>Rating Watch Positive</v>
          </cell>
        </row>
        <row r="2934">
          <cell r="A2934">
            <v>80464277</v>
          </cell>
          <cell r="B2934" t="str">
            <v>Aquila Inc.</v>
          </cell>
          <cell r="C2934" t="str">
            <v>Global Power</v>
          </cell>
          <cell r="D2934" t="str">
            <v>UNITED STATES</v>
          </cell>
          <cell r="E2934" t="str">
            <v>Y</v>
          </cell>
          <cell r="F2934" t="str">
            <v>Affirmed</v>
          </cell>
          <cell r="G2934">
            <v>38218</v>
          </cell>
          <cell r="H2934" t="str">
            <v>B-</v>
          </cell>
          <cell r="I2934" t="str">
            <v>Rating Outlook Stable</v>
          </cell>
        </row>
        <row r="2935">
          <cell r="A2935">
            <v>80464278</v>
          </cell>
          <cell r="B2935" t="str">
            <v>AmerenUE</v>
          </cell>
          <cell r="C2935" t="str">
            <v>Electric-Corporate</v>
          </cell>
          <cell r="D2935" t="str">
            <v>UNITED STATES</v>
          </cell>
          <cell r="E2935" t="str">
            <v>Y</v>
          </cell>
          <cell r="F2935" t="str">
            <v>Affirmed</v>
          </cell>
          <cell r="G2935">
            <v>37770</v>
          </cell>
          <cell r="H2935" t="str">
            <v>A</v>
          </cell>
          <cell r="I2935" t="str">
            <v>Rating Outlook Stable</v>
          </cell>
        </row>
        <row r="2936">
          <cell r="A2936">
            <v>80464279</v>
          </cell>
          <cell r="B2936" t="str">
            <v>United Illuminating Company (The)</v>
          </cell>
          <cell r="C2936" t="str">
            <v>Global Power</v>
          </cell>
          <cell r="D2936" t="str">
            <v>UNITED STATES</v>
          </cell>
          <cell r="E2936" t="str">
            <v>N</v>
          </cell>
          <cell r="F2936" t="str">
            <v>Withdrawn</v>
          </cell>
          <cell r="G2936">
            <v>37691</v>
          </cell>
          <cell r="H2936" t="str">
            <v>NR</v>
          </cell>
          <cell r="I2936" t="str">
            <v>Rating Outlook Positive</v>
          </cell>
        </row>
        <row r="2937">
          <cell r="A2937">
            <v>80464285</v>
          </cell>
          <cell r="B2937" t="str">
            <v>AES Gener S.A.</v>
          </cell>
          <cell r="C2937" t="str">
            <v>Global Power</v>
          </cell>
          <cell r="D2937" t="str">
            <v>CHILE</v>
          </cell>
          <cell r="E2937" t="str">
            <v>Y</v>
          </cell>
          <cell r="F2937" t="str">
            <v>Upgrade</v>
          </cell>
          <cell r="G2937">
            <v>38068</v>
          </cell>
          <cell r="H2937" t="str">
            <v>BB</v>
          </cell>
          <cell r="I2937" t="str">
            <v>Rating Outlook Stable</v>
          </cell>
        </row>
        <row r="2938">
          <cell r="A2938">
            <v>80464286</v>
          </cell>
          <cell r="B2938" t="str">
            <v>Energy Trade &amp; Finance Corp.</v>
          </cell>
          <cell r="C2938" t="str">
            <v>Global Power</v>
          </cell>
          <cell r="D2938" t="str">
            <v>UNITED STATES</v>
          </cell>
          <cell r="E2938" t="str">
            <v>Y</v>
          </cell>
          <cell r="F2938" t="str">
            <v>Upgrade</v>
          </cell>
          <cell r="G2938">
            <v>34592</v>
          </cell>
          <cell r="H2938" t="str">
            <v>A-</v>
          </cell>
          <cell r="I2938" t="str">
            <v>Rating Outlook Stable</v>
          </cell>
        </row>
        <row r="2939">
          <cell r="A2939">
            <v>80464287</v>
          </cell>
          <cell r="B2939" t="str">
            <v>Empresa Electrica Pehuenche S.A.</v>
          </cell>
          <cell r="C2939" t="str">
            <v>Global Power</v>
          </cell>
          <cell r="D2939" t="str">
            <v>CHILE</v>
          </cell>
          <cell r="E2939" t="str">
            <v>N</v>
          </cell>
          <cell r="F2939" t="str">
            <v>Upgrade</v>
          </cell>
          <cell r="G2939">
            <v>34957</v>
          </cell>
          <cell r="H2939" t="str">
            <v>A-</v>
          </cell>
        </row>
        <row r="2940">
          <cell r="A2940">
            <v>80464289</v>
          </cell>
          <cell r="B2940" t="str">
            <v>Hydro-Quebec</v>
          </cell>
          <cell r="C2940" t="str">
            <v>Global Power</v>
          </cell>
          <cell r="D2940" t="str">
            <v>CANADA</v>
          </cell>
          <cell r="E2940" t="str">
            <v>Y</v>
          </cell>
          <cell r="F2940" t="str">
            <v>Affirmed</v>
          </cell>
          <cell r="G2940">
            <v>38211</v>
          </cell>
          <cell r="H2940" t="str">
            <v>AA-</v>
          </cell>
          <cell r="I2940" t="str">
            <v>Rating Outlook Stable</v>
          </cell>
        </row>
        <row r="2941">
          <cell r="A2941">
            <v>80464291</v>
          </cell>
          <cell r="B2941" t="str">
            <v>Unicom Corporation</v>
          </cell>
          <cell r="C2941" t="str">
            <v>Global Power</v>
          </cell>
          <cell r="D2941" t="str">
            <v>UNITED STATES</v>
          </cell>
          <cell r="E2941" t="str">
            <v>Y</v>
          </cell>
          <cell r="F2941" t="str">
            <v>Upgrade</v>
          </cell>
          <cell r="G2941">
            <v>36511</v>
          </cell>
          <cell r="H2941" t="str">
            <v>BBB</v>
          </cell>
          <cell r="I2941" t="str">
            <v>Rating Outlook Stable</v>
          </cell>
        </row>
        <row r="2942">
          <cell r="A2942">
            <v>80464294</v>
          </cell>
          <cell r="B2942" t="str">
            <v>Edelnor S.A.</v>
          </cell>
          <cell r="C2942" t="str">
            <v>Electric-Corporate</v>
          </cell>
          <cell r="D2942" t="str">
            <v>CHILE</v>
          </cell>
          <cell r="E2942" t="str">
            <v>N</v>
          </cell>
          <cell r="F2942" t="str">
            <v>Withdrawn</v>
          </cell>
          <cell r="G2942">
            <v>37746</v>
          </cell>
          <cell r="H2942" t="str">
            <v>NR</v>
          </cell>
        </row>
        <row r="2943">
          <cell r="A2943">
            <v>80464296</v>
          </cell>
          <cell r="B2943" t="str">
            <v>Empresa Electrica Guacolda S.A.</v>
          </cell>
          <cell r="C2943" t="str">
            <v>Global Power</v>
          </cell>
          <cell r="D2943" t="str">
            <v>CHILE</v>
          </cell>
          <cell r="E2943" t="str">
            <v>Y</v>
          </cell>
          <cell r="F2943" t="str">
            <v>Withdrawn</v>
          </cell>
          <cell r="G2943">
            <v>37721</v>
          </cell>
          <cell r="H2943" t="str">
            <v>NR</v>
          </cell>
        </row>
        <row r="2944">
          <cell r="A2944">
            <v>80464297</v>
          </cell>
          <cell r="B2944" t="str">
            <v>Western Power Distribution Holdings Limited</v>
          </cell>
          <cell r="C2944" t="str">
            <v>Global Power</v>
          </cell>
          <cell r="D2944" t="str">
            <v>UNITED KINGDOM</v>
          </cell>
          <cell r="E2944" t="str">
            <v>Y</v>
          </cell>
          <cell r="F2944" t="str">
            <v>Affirmed</v>
          </cell>
          <cell r="G2944">
            <v>37700</v>
          </cell>
          <cell r="H2944" t="str">
            <v>BBB</v>
          </cell>
          <cell r="I2944" t="str">
            <v>Rating Outlook Stable</v>
          </cell>
        </row>
        <row r="2945">
          <cell r="A2945">
            <v>80464298</v>
          </cell>
          <cell r="B2945" t="str">
            <v>Hidroelectrica Piedra del Aguila S.A. (HPDA)</v>
          </cell>
          <cell r="C2945" t="str">
            <v>Global Power</v>
          </cell>
          <cell r="D2945" t="str">
            <v>ARGENTINA</v>
          </cell>
          <cell r="E2945" t="str">
            <v>Y</v>
          </cell>
          <cell r="F2945" t="str">
            <v>Downgrade</v>
          </cell>
          <cell r="G2945">
            <v>37438</v>
          </cell>
          <cell r="H2945" t="str">
            <v>DD</v>
          </cell>
          <cell r="I2945" t="str">
            <v>Rating Watch Off</v>
          </cell>
        </row>
        <row r="2946">
          <cell r="A2946">
            <v>80464299</v>
          </cell>
          <cell r="B2946" t="str">
            <v>CSW Investments</v>
          </cell>
          <cell r="C2946" t="str">
            <v>Global Power</v>
          </cell>
          <cell r="D2946" t="str">
            <v>UNITED STATES</v>
          </cell>
          <cell r="E2946" t="str">
            <v>Y</v>
          </cell>
          <cell r="F2946" t="str">
            <v>Affirmed</v>
          </cell>
          <cell r="G2946">
            <v>37978</v>
          </cell>
          <cell r="H2946" t="str">
            <v>A</v>
          </cell>
          <cell r="I2946" t="str">
            <v>Rating Outlook Negative</v>
          </cell>
        </row>
        <row r="2947">
          <cell r="A2947">
            <v>80464301</v>
          </cell>
          <cell r="B2947" t="str">
            <v>Eastern Group PLC</v>
          </cell>
          <cell r="C2947" t="str">
            <v>Global Power</v>
          </cell>
          <cell r="D2947" t="str">
            <v>UNITED KINGDOM</v>
          </cell>
          <cell r="E2947" t="str">
            <v>N</v>
          </cell>
          <cell r="F2947" t="str">
            <v>Downgrade</v>
          </cell>
          <cell r="G2947">
            <v>36498</v>
          </cell>
          <cell r="H2947" t="str">
            <v>BBB+</v>
          </cell>
          <cell r="I2947" t="str">
            <v>Rating Outlook Stable</v>
          </cell>
        </row>
        <row r="2948">
          <cell r="A2948">
            <v>80464303</v>
          </cell>
          <cell r="B2948" t="str">
            <v>Empresas Municipales de Cali S.A. (EmCali)</v>
          </cell>
          <cell r="C2948" t="str">
            <v>Global Power</v>
          </cell>
          <cell r="D2948" t="str">
            <v>COLOMBIA</v>
          </cell>
          <cell r="E2948" t="str">
            <v>Y</v>
          </cell>
          <cell r="F2948" t="str">
            <v>Downgrade</v>
          </cell>
          <cell r="G2948">
            <v>37692</v>
          </cell>
          <cell r="H2948" t="str">
            <v>D</v>
          </cell>
          <cell r="I2948" t="str">
            <v>Rating Watch Off</v>
          </cell>
        </row>
        <row r="2949">
          <cell r="A2949">
            <v>80464306</v>
          </cell>
          <cell r="B2949" t="str">
            <v>TXU Europe Ltd</v>
          </cell>
          <cell r="C2949" t="str">
            <v>Electric-Corporate</v>
          </cell>
          <cell r="D2949" t="str">
            <v>UNITED KINGDOM</v>
          </cell>
          <cell r="E2949" t="str">
            <v>Y</v>
          </cell>
          <cell r="F2949" t="str">
            <v>Downgrade</v>
          </cell>
          <cell r="G2949">
            <v>37580</v>
          </cell>
          <cell r="H2949" t="str">
            <v>D</v>
          </cell>
          <cell r="I2949" t="str">
            <v>Not on Rating Watch</v>
          </cell>
        </row>
        <row r="2950">
          <cell r="A2950">
            <v>80464308</v>
          </cell>
          <cell r="B2950" t="str">
            <v>TermoEmcali Funding Corp.</v>
          </cell>
          <cell r="C2950" t="str">
            <v>Power Projects</v>
          </cell>
          <cell r="D2950" t="str">
            <v>COLOMBIA</v>
          </cell>
          <cell r="E2950" t="str">
            <v>Y</v>
          </cell>
          <cell r="F2950" t="str">
            <v>Downgrade</v>
          </cell>
          <cell r="G2950">
            <v>38258</v>
          </cell>
          <cell r="H2950" t="str">
            <v>D</v>
          </cell>
        </row>
        <row r="2951">
          <cell r="A2951">
            <v>80464311</v>
          </cell>
          <cell r="B2951" t="str">
            <v>Empresa de Energia del Pacifico S.A. E.S.P. (EPSA)</v>
          </cell>
          <cell r="C2951" t="str">
            <v>Global Power</v>
          </cell>
          <cell r="D2951" t="str">
            <v>COLOMBIA</v>
          </cell>
          <cell r="E2951" t="str">
            <v>N</v>
          </cell>
          <cell r="F2951" t="str">
            <v>Downgrade</v>
          </cell>
          <cell r="G2951">
            <v>37348</v>
          </cell>
          <cell r="H2951" t="str">
            <v>BB</v>
          </cell>
          <cell r="I2951" t="str">
            <v>Rating Outlook Stable</v>
          </cell>
        </row>
        <row r="2952">
          <cell r="A2952">
            <v>80464313</v>
          </cell>
          <cell r="B2952" t="str">
            <v>GPU PowerNet &amp; Australia Holdings</v>
          </cell>
          <cell r="C2952" t="str">
            <v>Global Power</v>
          </cell>
          <cell r="D2952" t="str">
            <v>AUSTRALIA</v>
          </cell>
          <cell r="E2952" t="str">
            <v>N</v>
          </cell>
          <cell r="F2952" t="str">
            <v>New Rating</v>
          </cell>
          <cell r="G2952">
            <v>35975</v>
          </cell>
          <cell r="H2952" t="str">
            <v>A</v>
          </cell>
          <cell r="I2952" t="str">
            <v>Rating Outlook Stable</v>
          </cell>
        </row>
        <row r="2953">
          <cell r="A2953">
            <v>80464314</v>
          </cell>
          <cell r="B2953" t="str">
            <v>MidAmerican Energy Company</v>
          </cell>
          <cell r="C2953" t="str">
            <v>Global Power</v>
          </cell>
          <cell r="D2953" t="str">
            <v>UNITED STATES</v>
          </cell>
          <cell r="E2953" t="str">
            <v>Y</v>
          </cell>
          <cell r="F2953" t="str">
            <v>Downgrade</v>
          </cell>
          <cell r="G2953">
            <v>37587</v>
          </cell>
          <cell r="H2953" t="str">
            <v>A-</v>
          </cell>
          <cell r="I2953" t="str">
            <v>Rating Outlook Stable</v>
          </cell>
        </row>
        <row r="2954">
          <cell r="A2954">
            <v>80464315</v>
          </cell>
          <cell r="B2954" t="str">
            <v>MidAmerican Funding LLC</v>
          </cell>
          <cell r="C2954" t="str">
            <v>Global Power</v>
          </cell>
          <cell r="D2954" t="str">
            <v>UNITED STATES</v>
          </cell>
          <cell r="E2954" t="str">
            <v>Y</v>
          </cell>
          <cell r="F2954" t="str">
            <v>Affirmed</v>
          </cell>
          <cell r="G2954">
            <v>37587</v>
          </cell>
          <cell r="H2954" t="str">
            <v>BBB+</v>
          </cell>
          <cell r="I2954" t="str">
            <v>Rating Outlook Stable</v>
          </cell>
        </row>
        <row r="2955">
          <cell r="A2955">
            <v>80464316</v>
          </cell>
          <cell r="B2955" t="str">
            <v>Centennial Energy Holdings, Inc.</v>
          </cell>
          <cell r="C2955" t="str">
            <v>Global Power</v>
          </cell>
          <cell r="D2955" t="str">
            <v>UNITED STATES</v>
          </cell>
          <cell r="E2955" t="str">
            <v>Y</v>
          </cell>
          <cell r="F2955" t="str">
            <v>Affirmed</v>
          </cell>
          <cell r="G2955">
            <v>37837</v>
          </cell>
          <cell r="H2955" t="str">
            <v>A-</v>
          </cell>
          <cell r="I2955" t="str">
            <v>Rating Outlook Stable</v>
          </cell>
        </row>
        <row r="2956">
          <cell r="A2956">
            <v>80464317</v>
          </cell>
          <cell r="B2956" t="str">
            <v>TXU Eastern Holdings Limited</v>
          </cell>
          <cell r="C2956" t="str">
            <v>Global Power</v>
          </cell>
          <cell r="D2956" t="str">
            <v>UNITED STATES</v>
          </cell>
          <cell r="E2956" t="str">
            <v>Y</v>
          </cell>
          <cell r="F2956" t="str">
            <v>Downgrade</v>
          </cell>
          <cell r="G2956">
            <v>37580</v>
          </cell>
          <cell r="H2956" t="str">
            <v>D</v>
          </cell>
        </row>
        <row r="2957">
          <cell r="A2957">
            <v>80464318</v>
          </cell>
          <cell r="B2957" t="str">
            <v>Sempra Energy</v>
          </cell>
          <cell r="C2957" t="str">
            <v>Global Power</v>
          </cell>
          <cell r="D2957" t="str">
            <v>UNITED STATES</v>
          </cell>
          <cell r="E2957" t="str">
            <v>Y</v>
          </cell>
          <cell r="F2957" t="str">
            <v>Affirmed</v>
          </cell>
          <cell r="G2957">
            <v>37908</v>
          </cell>
          <cell r="H2957" t="str">
            <v>A</v>
          </cell>
          <cell r="I2957" t="str">
            <v>Rating Outlook Stable</v>
          </cell>
        </row>
        <row r="2958">
          <cell r="A2958">
            <v>80464320</v>
          </cell>
          <cell r="B2958" t="str">
            <v>CinCap V, LLC</v>
          </cell>
          <cell r="C2958" t="str">
            <v>Global Power Projects</v>
          </cell>
          <cell r="D2958" t="str">
            <v>UNITED STATES</v>
          </cell>
          <cell r="E2958" t="str">
            <v>Y</v>
          </cell>
          <cell r="F2958" t="str">
            <v>Upgrade</v>
          </cell>
          <cell r="G2958">
            <v>36257</v>
          </cell>
          <cell r="H2958" t="str">
            <v>BBB+</v>
          </cell>
          <cell r="I2958" t="str">
            <v>Rating Outlook Stable</v>
          </cell>
        </row>
        <row r="2959">
          <cell r="A2959">
            <v>80464321</v>
          </cell>
          <cell r="B2959" t="str">
            <v>Mirant Corp. (Formerly Southern Energy, Inc.)</v>
          </cell>
          <cell r="C2959" t="str">
            <v>Global Power</v>
          </cell>
          <cell r="D2959" t="str">
            <v>UNITED STATES</v>
          </cell>
          <cell r="E2959" t="str">
            <v>Y</v>
          </cell>
          <cell r="F2959" t="str">
            <v>Downgrade</v>
          </cell>
          <cell r="G2959">
            <v>37817</v>
          </cell>
          <cell r="H2959" t="str">
            <v>DD</v>
          </cell>
          <cell r="I2959" t="str">
            <v>Rating Watch Negative</v>
          </cell>
        </row>
        <row r="2960">
          <cell r="A2960">
            <v>80464322</v>
          </cell>
          <cell r="B2960" t="str">
            <v>Zapadoceska Energetika, a.s.</v>
          </cell>
          <cell r="C2960" t="str">
            <v>Global Power</v>
          </cell>
          <cell r="D2960" t="str">
            <v>CZECH REPUBLIC</v>
          </cell>
          <cell r="E2960" t="str">
            <v>N</v>
          </cell>
          <cell r="F2960" t="str">
            <v>New Rating</v>
          </cell>
          <cell r="G2960">
            <v>36271</v>
          </cell>
          <cell r="H2960" t="str">
            <v>BBB+</v>
          </cell>
          <cell r="I2960" t="str">
            <v>Rating Outlook Stable</v>
          </cell>
        </row>
        <row r="2961">
          <cell r="A2961">
            <v>80464323</v>
          </cell>
          <cell r="B2961" t="str">
            <v>TXU Eastern Funding Company</v>
          </cell>
          <cell r="C2961" t="str">
            <v>Global Power</v>
          </cell>
          <cell r="D2961" t="str">
            <v>UNITED STATES</v>
          </cell>
          <cell r="E2961" t="str">
            <v>Y</v>
          </cell>
          <cell r="F2961" t="str">
            <v>Downgrade</v>
          </cell>
          <cell r="G2961">
            <v>37536</v>
          </cell>
          <cell r="H2961" t="str">
            <v>BB</v>
          </cell>
          <cell r="I2961" t="str">
            <v>Rating Outlook Negative</v>
          </cell>
        </row>
        <row r="2962">
          <cell r="A2962">
            <v>80464325</v>
          </cell>
          <cell r="B2962" t="str">
            <v>Enerquinta S.A.</v>
          </cell>
          <cell r="C2962" t="str">
            <v>Global Power</v>
          </cell>
          <cell r="D2962" t="str">
            <v>CHILE</v>
          </cell>
          <cell r="E2962" t="str">
            <v>N</v>
          </cell>
          <cell r="F2962" t="str">
            <v>Revision Rating</v>
          </cell>
          <cell r="G2962">
            <v>37188</v>
          </cell>
          <cell r="H2962" t="str">
            <v>A-</v>
          </cell>
          <cell r="I2962" t="str">
            <v>Rating Outlook Stable</v>
          </cell>
        </row>
        <row r="2963">
          <cell r="A2963">
            <v>80464328</v>
          </cell>
          <cell r="B2963" t="str">
            <v>NSTAR</v>
          </cell>
          <cell r="C2963" t="str">
            <v>Global Power</v>
          </cell>
          <cell r="D2963" t="str">
            <v>UNITED STATES</v>
          </cell>
          <cell r="E2963" t="str">
            <v>Y</v>
          </cell>
          <cell r="F2963" t="str">
            <v>Affirmed</v>
          </cell>
          <cell r="G2963">
            <v>37480</v>
          </cell>
          <cell r="H2963" t="str">
            <v>A</v>
          </cell>
          <cell r="I2963" t="str">
            <v>Rating Outlook Stable</v>
          </cell>
        </row>
        <row r="2964">
          <cell r="A2964">
            <v>80464329</v>
          </cell>
          <cell r="B2964" t="str">
            <v>Aquila Asia Pacific (Formerly UtiliCorp Asia Pacific Ltd)</v>
          </cell>
          <cell r="C2964" t="str">
            <v>Global Power</v>
          </cell>
          <cell r="D2964" t="str">
            <v>AUSTRALIA</v>
          </cell>
          <cell r="E2964" t="str">
            <v>N</v>
          </cell>
          <cell r="F2964" t="str">
            <v>Withdrawn</v>
          </cell>
          <cell r="G2964">
            <v>37727</v>
          </cell>
          <cell r="H2964" t="str">
            <v>NR</v>
          </cell>
        </row>
        <row r="2965">
          <cell r="A2965">
            <v>80464332</v>
          </cell>
          <cell r="B2965" t="str">
            <v>British Energy Plc</v>
          </cell>
          <cell r="C2965" t="str">
            <v>Electric-Corporate</v>
          </cell>
          <cell r="D2965" t="str">
            <v>UNITED KINGDOM</v>
          </cell>
          <cell r="E2965" t="str">
            <v>Y</v>
          </cell>
          <cell r="F2965" t="str">
            <v>Downgrade</v>
          </cell>
          <cell r="G2965">
            <v>37895</v>
          </cell>
          <cell r="H2965" t="str">
            <v>D</v>
          </cell>
          <cell r="I2965" t="str">
            <v>Rating Watch Off</v>
          </cell>
        </row>
        <row r="2966">
          <cell r="A2966">
            <v>80464334</v>
          </cell>
          <cell r="B2966" t="str">
            <v>Midwest Independent Transmission System Operator (MISO)</v>
          </cell>
          <cell r="C2966" t="str">
            <v>Electric-Corporate</v>
          </cell>
          <cell r="D2966" t="str">
            <v>UNITED STATES</v>
          </cell>
          <cell r="E2966" t="str">
            <v>Y</v>
          </cell>
          <cell r="F2966" t="str">
            <v>Affirmed</v>
          </cell>
          <cell r="G2966">
            <v>38237</v>
          </cell>
          <cell r="H2966" t="str">
            <v>BBB+</v>
          </cell>
          <cell r="I2966" t="str">
            <v>Rating Outlook Stable</v>
          </cell>
        </row>
        <row r="2967">
          <cell r="A2967">
            <v>80464337</v>
          </cell>
          <cell r="B2967" t="str">
            <v>Northwest Natural Gas Company</v>
          </cell>
          <cell r="C2967" t="str">
            <v>Global Power</v>
          </cell>
          <cell r="D2967" t="str">
            <v>UNITED STATES</v>
          </cell>
          <cell r="E2967" t="str">
            <v>Y</v>
          </cell>
          <cell r="F2967" t="str">
            <v>Affirmed</v>
          </cell>
          <cell r="G2967">
            <v>38259</v>
          </cell>
          <cell r="H2967" t="str">
            <v>A-</v>
          </cell>
          <cell r="I2967" t="str">
            <v>Rating Outlook Stable</v>
          </cell>
        </row>
        <row r="2968">
          <cell r="A2968">
            <v>80464341</v>
          </cell>
          <cell r="B2968" t="str">
            <v>Union Light Heat &amp; Power Company</v>
          </cell>
          <cell r="C2968" t="str">
            <v>Electric-Corporate</v>
          </cell>
          <cell r="D2968" t="str">
            <v>UNITED STATES</v>
          </cell>
          <cell r="E2968" t="str">
            <v>Y</v>
          </cell>
          <cell r="F2968" t="str">
            <v>New Rating</v>
          </cell>
          <cell r="G2968">
            <v>38090</v>
          </cell>
          <cell r="H2968" t="str">
            <v>BBB+</v>
          </cell>
          <cell r="I2968" t="str">
            <v>Rating Outlook Stable</v>
          </cell>
        </row>
        <row r="2969">
          <cell r="A2969">
            <v>80464348</v>
          </cell>
          <cell r="B2969" t="str">
            <v>Kern River Funding Corp.</v>
          </cell>
          <cell r="C2969" t="str">
            <v>Global Power</v>
          </cell>
          <cell r="D2969" t="str">
            <v>UNITED STATES</v>
          </cell>
          <cell r="E2969" t="str">
            <v>Y</v>
          </cell>
          <cell r="F2969" t="str">
            <v>Affirmed</v>
          </cell>
          <cell r="G2969">
            <v>37735</v>
          </cell>
          <cell r="H2969" t="str">
            <v>A-</v>
          </cell>
          <cell r="I2969" t="str">
            <v>Rating Outlook Negative</v>
          </cell>
        </row>
        <row r="2970">
          <cell r="A2970">
            <v>80464359</v>
          </cell>
          <cell r="B2970" t="str">
            <v>Northern Natural Gas Company</v>
          </cell>
          <cell r="C2970" t="str">
            <v>Global Power</v>
          </cell>
          <cell r="D2970" t="str">
            <v>UNITED STATES</v>
          </cell>
          <cell r="E2970" t="str">
            <v>Y</v>
          </cell>
          <cell r="F2970" t="str">
            <v>Affirmed</v>
          </cell>
          <cell r="G2970">
            <v>38190</v>
          </cell>
          <cell r="H2970" t="str">
            <v>BBB+</v>
          </cell>
          <cell r="I2970" t="str">
            <v>Rating Outlook Positive</v>
          </cell>
        </row>
        <row r="2971">
          <cell r="A2971">
            <v>80464360</v>
          </cell>
          <cell r="B2971" t="str">
            <v>Transwestern Pipeline Company</v>
          </cell>
          <cell r="C2971" t="str">
            <v>Natural Gas &amp; Propane</v>
          </cell>
          <cell r="D2971" t="str">
            <v>UNITED STATES</v>
          </cell>
          <cell r="E2971" t="str">
            <v>Y</v>
          </cell>
          <cell r="F2971" t="str">
            <v>Rating Watch On</v>
          </cell>
          <cell r="G2971">
            <v>38128</v>
          </cell>
          <cell r="H2971" t="str">
            <v>B+</v>
          </cell>
          <cell r="I2971" t="str">
            <v>Rating Watch Positive</v>
          </cell>
        </row>
        <row r="2972">
          <cell r="A2972">
            <v>80464361</v>
          </cell>
          <cell r="B2972" t="str">
            <v>Northern Border Pipeline Company</v>
          </cell>
          <cell r="C2972" t="str">
            <v>Global Power</v>
          </cell>
          <cell r="D2972" t="str">
            <v>UNITED STATES</v>
          </cell>
          <cell r="E2972" t="str">
            <v>Y</v>
          </cell>
          <cell r="F2972" t="str">
            <v>Affirmed</v>
          </cell>
          <cell r="G2972">
            <v>37974</v>
          </cell>
          <cell r="H2972" t="str">
            <v>A-</v>
          </cell>
          <cell r="I2972" t="str">
            <v>Rating Outlook Negative</v>
          </cell>
        </row>
        <row r="2973">
          <cell r="A2973">
            <v>80464363</v>
          </cell>
          <cell r="B2973" t="str">
            <v>CEZ Finance BV</v>
          </cell>
          <cell r="C2973" t="str">
            <v>Electric-Corporate</v>
          </cell>
          <cell r="D2973" t="str">
            <v>CZECH REPUBLIC</v>
          </cell>
          <cell r="E2973" t="str">
            <v>Y</v>
          </cell>
          <cell r="F2973" t="str">
            <v>Revision Outlook</v>
          </cell>
          <cell r="G2973">
            <v>36907</v>
          </cell>
          <cell r="H2973" t="str">
            <v>BBB</v>
          </cell>
          <cell r="I2973" t="str">
            <v>Rating Outlook Positive</v>
          </cell>
        </row>
        <row r="2974">
          <cell r="A2974">
            <v>80464365</v>
          </cell>
          <cell r="B2974" t="str">
            <v>Otter Tail Corp.</v>
          </cell>
          <cell r="C2974" t="str">
            <v>Electric-Corporate</v>
          </cell>
          <cell r="D2974" t="str">
            <v>UNITED STATES</v>
          </cell>
          <cell r="E2974" t="str">
            <v>N</v>
          </cell>
          <cell r="F2974" t="str">
            <v>Withdrawn</v>
          </cell>
          <cell r="G2974">
            <v>38114</v>
          </cell>
          <cell r="H2974" t="str">
            <v>NR</v>
          </cell>
        </row>
        <row r="2975">
          <cell r="A2975">
            <v>80464366</v>
          </cell>
          <cell r="B2975" t="str">
            <v>Empresa de Generacion Electrica Fortuna S.A.</v>
          </cell>
          <cell r="C2975" t="str">
            <v>Electric-Corporate</v>
          </cell>
          <cell r="D2975" t="str">
            <v>PANAMA</v>
          </cell>
          <cell r="E2975" t="str">
            <v>Y</v>
          </cell>
          <cell r="F2975" t="str">
            <v>Affirmed</v>
          </cell>
          <cell r="G2975">
            <v>37897</v>
          </cell>
          <cell r="H2975" t="str">
            <v>BBB-</v>
          </cell>
        </row>
        <row r="2976">
          <cell r="A2976">
            <v>80464367</v>
          </cell>
          <cell r="B2976" t="str">
            <v>CenterPoint Energy, Inc.</v>
          </cell>
          <cell r="C2976" t="str">
            <v>Electric-Corporate</v>
          </cell>
          <cell r="D2976" t="str">
            <v>UNITED STATES</v>
          </cell>
          <cell r="E2976" t="str">
            <v>Y</v>
          </cell>
          <cell r="F2976" t="str">
            <v>Affirmed</v>
          </cell>
          <cell r="G2976">
            <v>37965</v>
          </cell>
          <cell r="H2976" t="str">
            <v>BBB-</v>
          </cell>
          <cell r="I2976" t="str">
            <v>Rating Outlook Negative</v>
          </cell>
        </row>
        <row r="2977">
          <cell r="A2977">
            <v>80464370</v>
          </cell>
          <cell r="B2977" t="str">
            <v>Ferrellgas Partners. L.P.</v>
          </cell>
          <cell r="C2977" t="str">
            <v>Global Power</v>
          </cell>
          <cell r="D2977" t="str">
            <v>UNITED STATES</v>
          </cell>
          <cell r="E2977" t="str">
            <v>Y</v>
          </cell>
          <cell r="F2977" t="str">
            <v>Affirmed</v>
          </cell>
          <cell r="G2977">
            <v>38042</v>
          </cell>
          <cell r="H2977" t="str">
            <v>BB+</v>
          </cell>
          <cell r="I2977" t="str">
            <v>Rating Outlook Negative</v>
          </cell>
        </row>
        <row r="2978">
          <cell r="A2978">
            <v>80464372</v>
          </cell>
          <cell r="B2978" t="str">
            <v>Yorkshire Electricity Distribution PLC</v>
          </cell>
          <cell r="C2978" t="str">
            <v>Global Power</v>
          </cell>
          <cell r="D2978" t="str">
            <v>UNITED KINGDOM</v>
          </cell>
          <cell r="E2978" t="str">
            <v>Y</v>
          </cell>
          <cell r="F2978" t="str">
            <v>Downgrade</v>
          </cell>
          <cell r="G2978">
            <v>38082</v>
          </cell>
          <cell r="H2978" t="str">
            <v>BBB+</v>
          </cell>
          <cell r="I2978" t="str">
            <v>Rating Outlook Stable</v>
          </cell>
        </row>
        <row r="2979">
          <cell r="A2979">
            <v>80464373</v>
          </cell>
          <cell r="B2979" t="str">
            <v>Kaneb Pipe Line Operating Partnership, L.P.</v>
          </cell>
          <cell r="C2979" t="str">
            <v>Electric-Corporate</v>
          </cell>
          <cell r="D2979" t="str">
            <v>UNITED STATES</v>
          </cell>
          <cell r="E2979" t="str">
            <v>Y</v>
          </cell>
          <cell r="F2979" t="str">
            <v>Affirmed</v>
          </cell>
          <cell r="G2979">
            <v>37760</v>
          </cell>
          <cell r="H2979" t="str">
            <v>BBB+</v>
          </cell>
          <cell r="I2979" t="str">
            <v>Rating Outlook Stable</v>
          </cell>
        </row>
        <row r="2980">
          <cell r="A2980">
            <v>80464374</v>
          </cell>
          <cell r="B2980" t="str">
            <v>Laclede Group, Inc. (The)</v>
          </cell>
          <cell r="C2980" t="str">
            <v>Global Power</v>
          </cell>
          <cell r="D2980" t="str">
            <v>UNITED STATES</v>
          </cell>
          <cell r="E2980" t="str">
            <v>Y</v>
          </cell>
          <cell r="F2980" t="str">
            <v>Affirmed</v>
          </cell>
          <cell r="G2980">
            <v>38142</v>
          </cell>
          <cell r="H2980" t="str">
            <v>A-</v>
          </cell>
          <cell r="I2980" t="str">
            <v>Rating Outlook Stable</v>
          </cell>
        </row>
        <row r="2981">
          <cell r="A2981">
            <v>80464379</v>
          </cell>
          <cell r="B2981" t="str">
            <v>Progress Energy Inc.</v>
          </cell>
          <cell r="C2981" t="str">
            <v>Global Power</v>
          </cell>
          <cell r="D2981" t="str">
            <v>UNITED STATES</v>
          </cell>
          <cell r="E2981" t="str">
            <v>Y</v>
          </cell>
          <cell r="F2981" t="str">
            <v>New Rating</v>
          </cell>
          <cell r="G2981">
            <v>37666</v>
          </cell>
          <cell r="H2981" t="str">
            <v>BBB-</v>
          </cell>
          <cell r="I2981" t="str">
            <v>Rating Outlook Stable</v>
          </cell>
        </row>
        <row r="2982">
          <cell r="A2982">
            <v>80469388</v>
          </cell>
          <cell r="B2982" t="str">
            <v>Infinity Property &amp; Casualty Corporation</v>
          </cell>
          <cell r="C2982" t="str">
            <v>Property/Casualty Insurers</v>
          </cell>
          <cell r="D2982" t="str">
            <v>UNITED STATES</v>
          </cell>
          <cell r="E2982" t="str">
            <v>Y</v>
          </cell>
          <cell r="F2982" t="str">
            <v>Affirmed</v>
          </cell>
          <cell r="G2982">
            <v>38155</v>
          </cell>
          <cell r="H2982" t="str">
            <v>BBB</v>
          </cell>
          <cell r="I2982" t="str">
            <v>Rating Outlook Stable</v>
          </cell>
        </row>
        <row r="2983">
          <cell r="A2983">
            <v>80473768</v>
          </cell>
          <cell r="B2983" t="str">
            <v>Sumitomo Corporation</v>
          </cell>
          <cell r="C2983" t="str">
            <v>Corporates</v>
          </cell>
          <cell r="D2983" t="str">
            <v>JAPAN</v>
          </cell>
          <cell r="E2983" t="str">
            <v>Y</v>
          </cell>
          <cell r="F2983" t="str">
            <v>Affirmed</v>
          </cell>
          <cell r="G2983">
            <v>38217</v>
          </cell>
          <cell r="H2983" t="str">
            <v>BBB+</v>
          </cell>
          <cell r="I2983" t="str">
            <v>Rating Outlook Stable</v>
          </cell>
        </row>
        <row r="2984">
          <cell r="A2984">
            <v>80473771</v>
          </cell>
          <cell r="B2984" t="str">
            <v>Itochu Corporation</v>
          </cell>
          <cell r="C2984" t="str">
            <v>Corporates</v>
          </cell>
          <cell r="D2984" t="str">
            <v>JAPAN</v>
          </cell>
          <cell r="E2984" t="str">
            <v>Y</v>
          </cell>
          <cell r="F2984" t="str">
            <v>Upgrade</v>
          </cell>
          <cell r="G2984">
            <v>38056</v>
          </cell>
          <cell r="H2984" t="str">
            <v>BB+</v>
          </cell>
          <cell r="I2984" t="str">
            <v>Rating Outlook Stable</v>
          </cell>
        </row>
        <row r="2985">
          <cell r="A2985">
            <v>80473774</v>
          </cell>
          <cell r="B2985" t="str">
            <v>Mitsui &amp; Co.,Ltd.</v>
          </cell>
          <cell r="C2985" t="str">
            <v>Corporates</v>
          </cell>
          <cell r="D2985" t="str">
            <v>JAPAN</v>
          </cell>
          <cell r="E2985" t="str">
            <v>Y</v>
          </cell>
          <cell r="F2985" t="str">
            <v>Affirmed</v>
          </cell>
          <cell r="G2985">
            <v>38217</v>
          </cell>
          <cell r="H2985" t="str">
            <v>A-</v>
          </cell>
          <cell r="I2985" t="str">
            <v>Rating Outlook Stable</v>
          </cell>
        </row>
        <row r="2986">
          <cell r="A2986">
            <v>80473778</v>
          </cell>
          <cell r="B2986" t="str">
            <v>Big Food Group Plc (The)</v>
          </cell>
          <cell r="C2986" t="str">
            <v>Corporates</v>
          </cell>
          <cell r="D2986" t="str">
            <v>UNITED KINGDOM</v>
          </cell>
          <cell r="E2986" t="str">
            <v>Y</v>
          </cell>
          <cell r="F2986" t="str">
            <v>Affirmed</v>
          </cell>
          <cell r="G2986">
            <v>38218</v>
          </cell>
          <cell r="H2986" t="str">
            <v>BB-</v>
          </cell>
          <cell r="I2986" t="str">
            <v>Rating Outlook Stable</v>
          </cell>
        </row>
        <row r="2987">
          <cell r="A2987">
            <v>80476792</v>
          </cell>
          <cell r="B2987" t="str">
            <v>Singapore Power</v>
          </cell>
          <cell r="C2987" t="str">
            <v>Public Power</v>
          </cell>
          <cell r="D2987" t="str">
            <v>SINGAPORE</v>
          </cell>
          <cell r="E2987" t="str">
            <v>Y</v>
          </cell>
          <cell r="F2987" t="str">
            <v>Downgrade</v>
          </cell>
          <cell r="G2987">
            <v>38217</v>
          </cell>
          <cell r="H2987" t="str">
            <v>A+</v>
          </cell>
          <cell r="I2987" t="str">
            <v>Rating Outlook Stable</v>
          </cell>
        </row>
        <row r="2988">
          <cell r="A2988">
            <v>80477968</v>
          </cell>
          <cell r="B2988" t="str">
            <v>Rinker Group Limited</v>
          </cell>
          <cell r="C2988" t="str">
            <v>Corporates</v>
          </cell>
          <cell r="D2988" t="str">
            <v>AUSTRALIA</v>
          </cell>
          <cell r="E2988" t="str">
            <v>Y</v>
          </cell>
          <cell r="F2988" t="str">
            <v>Affirmed</v>
          </cell>
          <cell r="G2988">
            <v>38037</v>
          </cell>
          <cell r="H2988" t="str">
            <v>A-</v>
          </cell>
          <cell r="I2988" t="str">
            <v>Rating Outlook Stable</v>
          </cell>
        </row>
        <row r="2989">
          <cell r="A2989">
            <v>80481568</v>
          </cell>
          <cell r="B2989" t="str">
            <v>Banco Inbursa</v>
          </cell>
          <cell r="C2989" t="str">
            <v>Banks</v>
          </cell>
          <cell r="D2989" t="str">
            <v>MEXICO</v>
          </cell>
          <cell r="E2989" t="str">
            <v>Y</v>
          </cell>
          <cell r="F2989" t="str">
            <v>Affirmed</v>
          </cell>
          <cell r="G2989">
            <v>38245</v>
          </cell>
          <cell r="H2989" t="str">
            <v>BBB-</v>
          </cell>
          <cell r="I2989" t="str">
            <v>Rating Outlook Stable</v>
          </cell>
        </row>
        <row r="2990">
          <cell r="A2990">
            <v>80482372</v>
          </cell>
          <cell r="B2990" t="str">
            <v>M&amp;T Bank, N.A.</v>
          </cell>
          <cell r="C2990" t="str">
            <v>Banks</v>
          </cell>
          <cell r="D2990" t="str">
            <v>UNITED STATES</v>
          </cell>
          <cell r="E2990" t="str">
            <v>Y</v>
          </cell>
          <cell r="F2990" t="str">
            <v>Downgrade</v>
          </cell>
          <cell r="G2990">
            <v>37712</v>
          </cell>
          <cell r="H2990" t="str">
            <v>A-</v>
          </cell>
          <cell r="I2990" t="str">
            <v>Rating Outlook Stable</v>
          </cell>
        </row>
        <row r="2991">
          <cell r="A2991">
            <v>80484377</v>
          </cell>
          <cell r="B2991" t="str">
            <v>JFE Holdings, Inc.</v>
          </cell>
          <cell r="C2991" t="str">
            <v>Corporates</v>
          </cell>
          <cell r="D2991" t="str">
            <v>JAPAN</v>
          </cell>
          <cell r="E2991" t="str">
            <v>Y</v>
          </cell>
          <cell r="F2991" t="str">
            <v>Upgrade</v>
          </cell>
          <cell r="G2991">
            <v>38251</v>
          </cell>
          <cell r="H2991" t="str">
            <v>BB+</v>
          </cell>
          <cell r="I2991" t="str">
            <v>Rating Outlook Positive</v>
          </cell>
        </row>
        <row r="2992">
          <cell r="A2992">
            <v>80488267</v>
          </cell>
          <cell r="B2992" t="str">
            <v>Fund American Companies, Inc.</v>
          </cell>
          <cell r="C2992" t="str">
            <v>Property/Casualty Insurers</v>
          </cell>
          <cell r="D2992" t="str">
            <v>UNITED STATES</v>
          </cell>
          <cell r="E2992" t="str">
            <v>Y</v>
          </cell>
          <cell r="F2992" t="str">
            <v>Affirmed</v>
          </cell>
          <cell r="G2992">
            <v>37755</v>
          </cell>
          <cell r="H2992" t="str">
            <v>BBB</v>
          </cell>
          <cell r="I2992" t="str">
            <v>Rating Outlook Stable</v>
          </cell>
        </row>
        <row r="2993">
          <cell r="A2993">
            <v>80488381</v>
          </cell>
          <cell r="B2993" t="str">
            <v>White Mountains Insurance Group, Ltd</v>
          </cell>
          <cell r="C2993" t="str">
            <v>Property/Casualty Insurers</v>
          </cell>
          <cell r="D2993" t="str">
            <v>UNITED STATES</v>
          </cell>
          <cell r="E2993" t="str">
            <v>Y</v>
          </cell>
          <cell r="F2993" t="str">
            <v>Affirmed</v>
          </cell>
          <cell r="G2993">
            <v>37755</v>
          </cell>
          <cell r="H2993" t="str">
            <v>BBB</v>
          </cell>
          <cell r="I2993" t="str">
            <v>Rating Outlook Stable</v>
          </cell>
        </row>
        <row r="2994">
          <cell r="A2994">
            <v>80492959</v>
          </cell>
          <cell r="B2994" t="str">
            <v>GTECH Holdings Corporation</v>
          </cell>
          <cell r="C2994" t="str">
            <v>Corporates</v>
          </cell>
          <cell r="D2994" t="str">
            <v>UNITED STATES</v>
          </cell>
          <cell r="E2994" t="str">
            <v>Y</v>
          </cell>
          <cell r="F2994" t="str">
            <v>Affirmed</v>
          </cell>
          <cell r="G2994">
            <v>37704</v>
          </cell>
          <cell r="H2994" t="str">
            <v>BBB+</v>
          </cell>
          <cell r="I2994" t="str">
            <v>Rating Outlook Positive</v>
          </cell>
        </row>
        <row r="2995">
          <cell r="A2995">
            <v>80494396</v>
          </cell>
          <cell r="B2995" t="str">
            <v>Controladora Comercial Mexicana, S.A. de C.V.(CCM)</v>
          </cell>
          <cell r="C2995" t="str">
            <v>Retailing</v>
          </cell>
          <cell r="D2995" t="str">
            <v>MEXICO</v>
          </cell>
          <cell r="E2995" t="str">
            <v>Y</v>
          </cell>
          <cell r="F2995" t="str">
            <v>New Rating</v>
          </cell>
          <cell r="G2995">
            <v>37726</v>
          </cell>
          <cell r="H2995" t="str">
            <v>BBB-</v>
          </cell>
          <cell r="I2995" t="str">
            <v>Rating Outlook Stable</v>
          </cell>
        </row>
        <row r="2996">
          <cell r="A2996">
            <v>80496382</v>
          </cell>
          <cell r="B2996" t="str">
            <v>ConocoPhillips Company</v>
          </cell>
          <cell r="C2996" t="str">
            <v>Corporates</v>
          </cell>
          <cell r="D2996" t="str">
            <v>UNITED STATES</v>
          </cell>
          <cell r="E2996" t="str">
            <v>N</v>
          </cell>
          <cell r="F2996" t="str">
            <v>New Rating</v>
          </cell>
          <cell r="G2996">
            <v>37728</v>
          </cell>
          <cell r="H2996" t="str">
            <v>A-</v>
          </cell>
          <cell r="I2996" t="str">
            <v>Rating Outlook Stable</v>
          </cell>
        </row>
        <row r="2997">
          <cell r="A2997">
            <v>80496388</v>
          </cell>
          <cell r="B2997" t="str">
            <v>MGM Mirage</v>
          </cell>
          <cell r="C2997" t="str">
            <v>Corporates</v>
          </cell>
          <cell r="D2997" t="str">
            <v>UNITED STATES</v>
          </cell>
          <cell r="E2997" t="str">
            <v>Y</v>
          </cell>
          <cell r="F2997" t="str">
            <v>Rating Watch On</v>
          </cell>
          <cell r="G2997">
            <v>38145</v>
          </cell>
          <cell r="H2997" t="str">
            <v>BB+</v>
          </cell>
          <cell r="I2997" t="str">
            <v>Rating Watch Negative</v>
          </cell>
        </row>
        <row r="2998">
          <cell r="A2998">
            <v>80503281</v>
          </cell>
          <cell r="B2998" t="str">
            <v>Orgresbank</v>
          </cell>
          <cell r="C2998" t="str">
            <v>Banks</v>
          </cell>
          <cell r="D2998" t="str">
            <v>RUSSIAN FEDERATION</v>
          </cell>
          <cell r="E2998" t="str">
            <v>Y</v>
          </cell>
          <cell r="F2998" t="str">
            <v>Affirmed</v>
          </cell>
          <cell r="G2998">
            <v>38254</v>
          </cell>
          <cell r="H2998" t="str">
            <v>B-</v>
          </cell>
          <cell r="I2998" t="str">
            <v>Rating Outlook Stable</v>
          </cell>
        </row>
        <row r="2999">
          <cell r="A2999">
            <v>80503284</v>
          </cell>
          <cell r="B2999" t="str">
            <v>Commercial Bank Credittrust</v>
          </cell>
          <cell r="C2999" t="str">
            <v>Banks</v>
          </cell>
          <cell r="D2999" t="str">
            <v>RUSSIAN FEDERATION</v>
          </cell>
          <cell r="E2999" t="str">
            <v>Y</v>
          </cell>
          <cell r="F2999" t="str">
            <v>Downgrade</v>
          </cell>
          <cell r="G2999">
            <v>38146</v>
          </cell>
          <cell r="H2999" t="str">
            <v>D</v>
          </cell>
          <cell r="I2999" t="str">
            <v>Rating Outlook Stable</v>
          </cell>
        </row>
        <row r="3000">
          <cell r="A3000">
            <v>80503690</v>
          </cell>
          <cell r="B3000" t="str">
            <v>Credit Suisse First Boston NY</v>
          </cell>
          <cell r="C3000" t="str">
            <v>Financial Institutions</v>
          </cell>
          <cell r="D3000" t="str">
            <v>SWITZERLAND</v>
          </cell>
          <cell r="E3000" t="str">
            <v>Y</v>
          </cell>
          <cell r="F3000" t="str">
            <v>Affirmed</v>
          </cell>
          <cell r="G3000">
            <v>37393</v>
          </cell>
          <cell r="H3000" t="str">
            <v>AA-</v>
          </cell>
        </row>
        <row r="3001">
          <cell r="A3001">
            <v>80503795</v>
          </cell>
          <cell r="B3001" t="str">
            <v>Chevron Texaco Corporation</v>
          </cell>
          <cell r="C3001" t="str">
            <v>Energy (Oil &amp; Gas)</v>
          </cell>
          <cell r="D3001" t="str">
            <v>UNITED STATES</v>
          </cell>
          <cell r="E3001" t="str">
            <v>Y</v>
          </cell>
          <cell r="F3001" t="str">
            <v>New Rating</v>
          </cell>
          <cell r="G3001">
            <v>37739</v>
          </cell>
          <cell r="H3001" t="str">
            <v>AA</v>
          </cell>
          <cell r="I3001" t="str">
            <v>Rating Outlook Stable</v>
          </cell>
        </row>
        <row r="3002">
          <cell r="A3002">
            <v>80506592</v>
          </cell>
          <cell r="B3002" t="str">
            <v>European Aeronautic Defence and Space Company N.V.</v>
          </cell>
          <cell r="C3002" t="str">
            <v>Corporates</v>
          </cell>
          <cell r="D3002" t="str">
            <v>NETHERLANDS</v>
          </cell>
          <cell r="E3002" t="str">
            <v>Y</v>
          </cell>
          <cell r="F3002" t="str">
            <v>New Rating</v>
          </cell>
          <cell r="G3002">
            <v>38177</v>
          </cell>
          <cell r="H3002" t="str">
            <v>A</v>
          </cell>
          <cell r="I3002" t="str">
            <v>Rating Outlook Stable</v>
          </cell>
        </row>
        <row r="3003">
          <cell r="A3003">
            <v>80506595</v>
          </cell>
          <cell r="B3003" t="str">
            <v>Ta Ching Bills Finance Corporation</v>
          </cell>
          <cell r="C3003" t="str">
            <v>Financial Institutions</v>
          </cell>
          <cell r="D3003" t="str">
            <v>TAIWAN</v>
          </cell>
          <cell r="E3003" t="str">
            <v>Y</v>
          </cell>
          <cell r="F3003" t="str">
            <v>Affirmed</v>
          </cell>
          <cell r="G3003">
            <v>38226</v>
          </cell>
          <cell r="H3003" t="str">
            <v>BB</v>
          </cell>
          <cell r="I3003" t="str">
            <v>Rating Outlook Stable</v>
          </cell>
        </row>
        <row r="3004">
          <cell r="A3004">
            <v>80506604</v>
          </cell>
          <cell r="B3004" t="str">
            <v>Global Securities Finance Corporation</v>
          </cell>
          <cell r="C3004" t="str">
            <v>Financial Institutions</v>
          </cell>
          <cell r="D3004" t="str">
            <v>TAIWAN</v>
          </cell>
          <cell r="E3004" t="str">
            <v>Y</v>
          </cell>
          <cell r="F3004" t="str">
            <v>New Rating</v>
          </cell>
          <cell r="G3004">
            <v>38119</v>
          </cell>
          <cell r="H3004" t="str">
            <v>BB-</v>
          </cell>
          <cell r="I3004" t="str">
            <v>Rating Outlook Stable</v>
          </cell>
        </row>
        <row r="3005">
          <cell r="A3005">
            <v>80506698</v>
          </cell>
          <cell r="B3005" t="str">
            <v>InterContinental Hotels Group PLC</v>
          </cell>
          <cell r="C3005" t="str">
            <v>Lodging</v>
          </cell>
          <cell r="D3005" t="str">
            <v>UNITED KINGDOM</v>
          </cell>
          <cell r="E3005" t="str">
            <v>Y</v>
          </cell>
          <cell r="F3005" t="str">
            <v>Affirmed</v>
          </cell>
          <cell r="G3005">
            <v>38239</v>
          </cell>
          <cell r="H3005" t="str">
            <v>BBB+</v>
          </cell>
          <cell r="I3005" t="str">
            <v>Rating Outlook Stable</v>
          </cell>
        </row>
        <row r="3006">
          <cell r="A3006">
            <v>80506776</v>
          </cell>
          <cell r="B3006" t="str">
            <v>CSC Holdings, Inc. (Cablevision-U.S.)</v>
          </cell>
          <cell r="C3006" t="str">
            <v>Media &amp; Entertainment</v>
          </cell>
          <cell r="D3006" t="str">
            <v>UNITED STATES</v>
          </cell>
          <cell r="E3006" t="str">
            <v>Y</v>
          </cell>
          <cell r="F3006" t="str">
            <v>New Rating</v>
          </cell>
          <cell r="G3006">
            <v>37740</v>
          </cell>
          <cell r="H3006" t="str">
            <v>BB-</v>
          </cell>
          <cell r="I3006" t="str">
            <v>Rating Outlook Stable</v>
          </cell>
        </row>
        <row r="3007">
          <cell r="A3007">
            <v>80508175</v>
          </cell>
          <cell r="B3007" t="str">
            <v>Federal Home Loan Bank of Seattle</v>
          </cell>
          <cell r="C3007" t="str">
            <v>Banks</v>
          </cell>
          <cell r="D3007" t="str">
            <v>UNITED STATES</v>
          </cell>
          <cell r="E3007" t="str">
            <v>N</v>
          </cell>
          <cell r="F3007" t="str">
            <v>New Rating</v>
          </cell>
          <cell r="G3007">
            <v>37742</v>
          </cell>
          <cell r="H3007" t="str">
            <v>AAA</v>
          </cell>
        </row>
        <row r="3008">
          <cell r="A3008">
            <v>80511648</v>
          </cell>
          <cell r="B3008" t="str">
            <v>Kazakhstan Temir Zholy</v>
          </cell>
          <cell r="C3008" t="str">
            <v>Transportation</v>
          </cell>
          <cell r="D3008" t="str">
            <v>KAZAKHSTAN</v>
          </cell>
          <cell r="E3008" t="str">
            <v>Y</v>
          </cell>
          <cell r="F3008" t="str">
            <v>New Rating</v>
          </cell>
          <cell r="G3008">
            <v>37617</v>
          </cell>
          <cell r="H3008" t="str">
            <v>BB+</v>
          </cell>
          <cell r="I3008" t="str">
            <v>Rating Outlook Stable</v>
          </cell>
        </row>
        <row r="3009">
          <cell r="A3009">
            <v>80512806</v>
          </cell>
          <cell r="B3009" t="str">
            <v>Turkiye Petrol Refinerileri A.S. (TUPRAS)</v>
          </cell>
          <cell r="C3009" t="str">
            <v>Energy (Oil &amp; Gas)</v>
          </cell>
          <cell r="D3009" t="str">
            <v>TURKEY</v>
          </cell>
          <cell r="E3009" t="str">
            <v>Y</v>
          </cell>
          <cell r="F3009" t="str">
            <v>Rating Watch On</v>
          </cell>
          <cell r="G3009">
            <v>38033</v>
          </cell>
          <cell r="H3009" t="str">
            <v>B</v>
          </cell>
          <cell r="I3009" t="str">
            <v>Rating Watch Evolving</v>
          </cell>
        </row>
        <row r="3010">
          <cell r="A3010">
            <v>80512837</v>
          </cell>
          <cell r="B3010" t="str">
            <v>Highwoods Properties, L.P.</v>
          </cell>
          <cell r="C3010" t="str">
            <v>Real Estate Investment Trusts</v>
          </cell>
          <cell r="D3010" t="str">
            <v>UNITED STATES</v>
          </cell>
          <cell r="E3010" t="str">
            <v>Y</v>
          </cell>
          <cell r="F3010" t="str">
            <v>Affirmed</v>
          </cell>
          <cell r="G3010">
            <v>38148</v>
          </cell>
          <cell r="H3010" t="str">
            <v>BBB-</v>
          </cell>
          <cell r="I3010" t="str">
            <v>Rating Outlook Negative</v>
          </cell>
        </row>
        <row r="3011">
          <cell r="A3011">
            <v>80515394</v>
          </cell>
          <cell r="B3011" t="str">
            <v>AECOM Technology Corporation</v>
          </cell>
          <cell r="C3011" t="str">
            <v>Corporates</v>
          </cell>
          <cell r="D3011" t="str">
            <v>UNITED STATES</v>
          </cell>
          <cell r="E3011" t="str">
            <v>N</v>
          </cell>
          <cell r="F3011" t="str">
            <v>Affirmed</v>
          </cell>
          <cell r="G3011">
            <v>38131</v>
          </cell>
          <cell r="H3011" t="str">
            <v>BBB-</v>
          </cell>
          <cell r="I3011" t="str">
            <v>Rating Outlook Stable</v>
          </cell>
        </row>
        <row r="3012">
          <cell r="A3012">
            <v>80516792</v>
          </cell>
          <cell r="B3012" t="str">
            <v>Zurich Insurance Company</v>
          </cell>
          <cell r="C3012" t="str">
            <v>Insurance</v>
          </cell>
          <cell r="D3012" t="str">
            <v>SWITZERLAND</v>
          </cell>
          <cell r="E3012" t="str">
            <v>Y</v>
          </cell>
          <cell r="F3012" t="str">
            <v>Affirmed</v>
          </cell>
          <cell r="G3012">
            <v>38036</v>
          </cell>
          <cell r="H3012" t="str">
            <v>A-</v>
          </cell>
          <cell r="I3012" t="str">
            <v>Rating Outlook Positive</v>
          </cell>
        </row>
        <row r="3013">
          <cell r="A3013">
            <v>80516795</v>
          </cell>
          <cell r="B3013" t="str">
            <v>ZCM Matched Funding Corp</v>
          </cell>
          <cell r="C3013" t="str">
            <v>Financial Institutions</v>
          </cell>
          <cell r="D3013" t="str">
            <v>UNITED STATES</v>
          </cell>
          <cell r="E3013" t="str">
            <v>Y</v>
          </cell>
          <cell r="F3013" t="str">
            <v>Affirmed</v>
          </cell>
          <cell r="G3013">
            <v>38036</v>
          </cell>
          <cell r="H3013" t="str">
            <v>A</v>
          </cell>
          <cell r="I3013" t="str">
            <v>Rating Outlook Positive</v>
          </cell>
        </row>
        <row r="3014">
          <cell r="A3014">
            <v>80516798</v>
          </cell>
          <cell r="B3014" t="str">
            <v>Zurich Bank</v>
          </cell>
          <cell r="C3014" t="str">
            <v>Banks</v>
          </cell>
          <cell r="D3014" t="str">
            <v>IRELAND</v>
          </cell>
          <cell r="E3014" t="str">
            <v>Y</v>
          </cell>
          <cell r="F3014" t="str">
            <v>Affirmed</v>
          </cell>
          <cell r="G3014">
            <v>38036</v>
          </cell>
          <cell r="H3014" t="str">
            <v>A</v>
          </cell>
          <cell r="I3014" t="str">
            <v>Rating Outlook Positive</v>
          </cell>
        </row>
        <row r="3015">
          <cell r="A3015">
            <v>80516801</v>
          </cell>
          <cell r="B3015" t="str">
            <v>Zurich Capital Markets, Inc.</v>
          </cell>
          <cell r="C3015" t="str">
            <v>Financial Institutions</v>
          </cell>
          <cell r="D3015" t="str">
            <v>UNITED STATES</v>
          </cell>
          <cell r="E3015" t="str">
            <v>Y</v>
          </cell>
          <cell r="F3015" t="str">
            <v>Affirmed</v>
          </cell>
          <cell r="G3015">
            <v>38036</v>
          </cell>
          <cell r="H3015" t="str">
            <v>A</v>
          </cell>
          <cell r="I3015" t="str">
            <v>Rating Outlook Positive</v>
          </cell>
        </row>
        <row r="3016">
          <cell r="A3016">
            <v>80517192</v>
          </cell>
          <cell r="B3016" t="str">
            <v>DEPFA Bank plc, New York Agency</v>
          </cell>
          <cell r="C3016" t="str">
            <v>Financial Institutions</v>
          </cell>
          <cell r="D3016" t="str">
            <v>UNITED STATES</v>
          </cell>
          <cell r="E3016" t="str">
            <v>Y</v>
          </cell>
          <cell r="F3016" t="str">
            <v>New Rating</v>
          </cell>
          <cell r="G3016">
            <v>37754</v>
          </cell>
          <cell r="H3016" t="str">
            <v>AA-</v>
          </cell>
          <cell r="I3016" t="str">
            <v>Rating Outlook Stable</v>
          </cell>
        </row>
        <row r="3017">
          <cell r="A3017">
            <v>80517199</v>
          </cell>
          <cell r="B3017" t="str">
            <v>Black &amp; Veatch</v>
          </cell>
          <cell r="C3017" t="str">
            <v>Corporates</v>
          </cell>
          <cell r="D3017" t="str">
            <v>UNITED STATES</v>
          </cell>
          <cell r="E3017" t="str">
            <v>N</v>
          </cell>
          <cell r="F3017" t="str">
            <v>Downgrade</v>
          </cell>
          <cell r="G3017">
            <v>37973</v>
          </cell>
          <cell r="H3017" t="str">
            <v>BB</v>
          </cell>
          <cell r="I3017" t="str">
            <v>Rating Outlook Stable</v>
          </cell>
        </row>
        <row r="3018">
          <cell r="A3018">
            <v>80520607</v>
          </cell>
          <cell r="B3018" t="str">
            <v>British Sky Broadcasting Group plc</v>
          </cell>
          <cell r="C3018" t="str">
            <v>Media &amp; Entertainment</v>
          </cell>
          <cell r="D3018" t="str">
            <v>UNITED KINGDOM</v>
          </cell>
          <cell r="E3018" t="str">
            <v>Y</v>
          </cell>
          <cell r="F3018" t="str">
            <v>Affirmed</v>
          </cell>
          <cell r="G3018">
            <v>38029</v>
          </cell>
          <cell r="H3018" t="str">
            <v>BBB-</v>
          </cell>
          <cell r="I3018" t="str">
            <v>Rating Outlook Positive</v>
          </cell>
        </row>
        <row r="3019">
          <cell r="A3019">
            <v>80520610</v>
          </cell>
          <cell r="B3019" t="str">
            <v>Portugal Telecom</v>
          </cell>
          <cell r="C3019" t="str">
            <v>Telecommunications</v>
          </cell>
          <cell r="D3019" t="str">
            <v>PORTUGAL</v>
          </cell>
          <cell r="E3019" t="str">
            <v>Y</v>
          </cell>
          <cell r="F3019" t="str">
            <v>New Rating</v>
          </cell>
          <cell r="G3019">
            <v>38097</v>
          </cell>
          <cell r="H3019" t="str">
            <v>A-</v>
          </cell>
          <cell r="I3019" t="str">
            <v>Rating Outlook Stable</v>
          </cell>
        </row>
        <row r="3020">
          <cell r="A3020">
            <v>80520618</v>
          </cell>
          <cell r="B3020" t="str">
            <v>Wolters Kluwer NV</v>
          </cell>
          <cell r="C3020" t="str">
            <v>Media &amp; Entertainment</v>
          </cell>
          <cell r="D3020" t="str">
            <v>NETHERLANDS</v>
          </cell>
          <cell r="E3020" t="str">
            <v>Y</v>
          </cell>
          <cell r="F3020" t="str">
            <v>New Rating</v>
          </cell>
          <cell r="G3020">
            <v>38224</v>
          </cell>
          <cell r="H3020" t="str">
            <v>BBB</v>
          </cell>
          <cell r="I3020" t="str">
            <v>Rating Outlook Positive</v>
          </cell>
        </row>
        <row r="3021">
          <cell r="A3021">
            <v>80525527</v>
          </cell>
          <cell r="B3021" t="str">
            <v>SPI PowerNet Pty Ltd</v>
          </cell>
          <cell r="C3021" t="str">
            <v>Global Power</v>
          </cell>
          <cell r="D3021" t="str">
            <v>AUSTRALIA</v>
          </cell>
          <cell r="E3021" t="str">
            <v>Y</v>
          </cell>
          <cell r="F3021" t="str">
            <v>Affirmed</v>
          </cell>
          <cell r="G3021">
            <v>38198</v>
          </cell>
          <cell r="H3021" t="str">
            <v>A</v>
          </cell>
          <cell r="I3021" t="str">
            <v>Rating Outlook Stable</v>
          </cell>
        </row>
        <row r="3022">
          <cell r="A3022">
            <v>80531198</v>
          </cell>
          <cell r="B3022" t="str">
            <v>Eastern Broadcasting Co. Ltd</v>
          </cell>
          <cell r="C3022" t="str">
            <v>Media &amp; Entertainment</v>
          </cell>
          <cell r="D3022" t="str">
            <v>TAIWAN</v>
          </cell>
          <cell r="E3022" t="str">
            <v>Y</v>
          </cell>
          <cell r="F3022" t="str">
            <v>Affirmed</v>
          </cell>
          <cell r="G3022">
            <v>38117</v>
          </cell>
          <cell r="H3022" t="str">
            <v>BB-</v>
          </cell>
          <cell r="I3022" t="str">
            <v>Rating Outlook Positive</v>
          </cell>
        </row>
        <row r="3023">
          <cell r="A3023">
            <v>80531996</v>
          </cell>
          <cell r="B3023" t="str">
            <v>HSH Nordbank AG (Guaranteed)</v>
          </cell>
          <cell r="C3023" t="str">
            <v>Banks</v>
          </cell>
          <cell r="D3023" t="str">
            <v>GERMANY</v>
          </cell>
          <cell r="E3023" t="str">
            <v>Y</v>
          </cell>
          <cell r="F3023" t="str">
            <v>Affirmed</v>
          </cell>
          <cell r="G3023">
            <v>38252</v>
          </cell>
          <cell r="H3023" t="str">
            <v>AAA</v>
          </cell>
          <cell r="I3023" t="str">
            <v>Rating Outlook Stable</v>
          </cell>
        </row>
        <row r="3024">
          <cell r="A3024">
            <v>80533392</v>
          </cell>
          <cell r="B3024" t="str">
            <v>Texas Gas Transmission Pipeline LLC</v>
          </cell>
          <cell r="C3024" t="str">
            <v>Global Power</v>
          </cell>
          <cell r="D3024" t="str">
            <v>UNITED STATES</v>
          </cell>
          <cell r="E3024" t="str">
            <v>Y</v>
          </cell>
          <cell r="F3024" t="str">
            <v>New Rating</v>
          </cell>
          <cell r="G3024">
            <v>37764</v>
          </cell>
          <cell r="H3024" t="str">
            <v>BBB</v>
          </cell>
          <cell r="I3024" t="str">
            <v>Rating Outlook Stable</v>
          </cell>
        </row>
        <row r="3025">
          <cell r="A3025">
            <v>80534022</v>
          </cell>
          <cell r="B3025" t="str">
            <v>CH2M Hill Companies, Ltd.</v>
          </cell>
          <cell r="C3025" t="str">
            <v>Corporates</v>
          </cell>
          <cell r="D3025" t="str">
            <v>UNITED STATES</v>
          </cell>
          <cell r="E3025" t="str">
            <v>N</v>
          </cell>
          <cell r="F3025" t="str">
            <v>Affirmed</v>
          </cell>
          <cell r="G3025">
            <v>38016</v>
          </cell>
          <cell r="H3025" t="str">
            <v>BBB-</v>
          </cell>
          <cell r="I3025" t="str">
            <v>Rating Outlook Stable</v>
          </cell>
        </row>
        <row r="3026">
          <cell r="A3026">
            <v>80538734</v>
          </cell>
          <cell r="B3026" t="str">
            <v>ExxonMobil Corporation</v>
          </cell>
          <cell r="C3026" t="str">
            <v>Energy (Oil &amp; Gas)</v>
          </cell>
          <cell r="D3026" t="str">
            <v>UNITED STATES</v>
          </cell>
          <cell r="E3026" t="str">
            <v>Y</v>
          </cell>
          <cell r="F3026" t="str">
            <v>New Rating</v>
          </cell>
          <cell r="G3026">
            <v>37771</v>
          </cell>
          <cell r="H3026" t="str">
            <v>AAA</v>
          </cell>
          <cell r="I3026" t="str">
            <v>Rating Outlook Stable</v>
          </cell>
        </row>
        <row r="3027">
          <cell r="A3027">
            <v>80539795</v>
          </cell>
          <cell r="B3027" t="str">
            <v>Banque Federative du Credit Mutuel (BFCM)</v>
          </cell>
          <cell r="C3027" t="str">
            <v>Banks</v>
          </cell>
          <cell r="D3027" t="str">
            <v>FRANCE</v>
          </cell>
          <cell r="E3027" t="str">
            <v>Y</v>
          </cell>
          <cell r="F3027" t="str">
            <v>New Rating</v>
          </cell>
          <cell r="G3027">
            <v>37774</v>
          </cell>
          <cell r="H3027" t="str">
            <v>AA-</v>
          </cell>
          <cell r="I3027" t="str">
            <v>Rating Outlook Stable</v>
          </cell>
        </row>
        <row r="3028">
          <cell r="A3028">
            <v>80542325</v>
          </cell>
          <cell r="B3028" t="str">
            <v>Coca-Cola Company (The)</v>
          </cell>
          <cell r="C3028" t="str">
            <v>Beverage</v>
          </cell>
          <cell r="D3028" t="str">
            <v>UNITED STATES</v>
          </cell>
          <cell r="E3028" t="str">
            <v>Y</v>
          </cell>
          <cell r="F3028" t="str">
            <v>New Rating</v>
          </cell>
          <cell r="G3028">
            <v>37774</v>
          </cell>
          <cell r="H3028" t="str">
            <v>A+</v>
          </cell>
          <cell r="I3028" t="str">
            <v>Rating Outlook Stable</v>
          </cell>
        </row>
        <row r="3029">
          <cell r="A3029">
            <v>80543465</v>
          </cell>
          <cell r="B3029" t="str">
            <v>Banco Pactual S.A.</v>
          </cell>
          <cell r="C3029" t="str">
            <v>Banks</v>
          </cell>
          <cell r="D3029" t="str">
            <v>BRAZIL</v>
          </cell>
          <cell r="E3029" t="str">
            <v>Y</v>
          </cell>
          <cell r="F3029" t="str">
            <v>Upgrade</v>
          </cell>
          <cell r="G3029">
            <v>38259</v>
          </cell>
          <cell r="H3029" t="str">
            <v>BB-</v>
          </cell>
          <cell r="I3029" t="str">
            <v>Rating Outlook Stable</v>
          </cell>
        </row>
        <row r="3030">
          <cell r="A3030">
            <v>80543985</v>
          </cell>
          <cell r="B3030" t="str">
            <v>Crum &amp; Forster Funding Corp.</v>
          </cell>
          <cell r="C3030" t="str">
            <v>Property/Casualty Insurers</v>
          </cell>
          <cell r="D3030" t="str">
            <v>UNITED STATES</v>
          </cell>
          <cell r="E3030" t="str">
            <v>N</v>
          </cell>
          <cell r="F3030" t="str">
            <v>Withdrawn</v>
          </cell>
          <cell r="G3030">
            <v>37811</v>
          </cell>
          <cell r="H3030" t="str">
            <v>NR</v>
          </cell>
        </row>
        <row r="3031">
          <cell r="A3031">
            <v>80545032</v>
          </cell>
          <cell r="B3031" t="str">
            <v>Conectiv</v>
          </cell>
          <cell r="C3031" t="str">
            <v>Global Power</v>
          </cell>
          <cell r="D3031" t="str">
            <v>UNITED STATES</v>
          </cell>
          <cell r="E3031" t="str">
            <v>Y</v>
          </cell>
          <cell r="F3031" t="str">
            <v>Affirmed</v>
          </cell>
          <cell r="G3031">
            <v>38125</v>
          </cell>
          <cell r="H3031" t="str">
            <v>BBB+</v>
          </cell>
          <cell r="I3031" t="str">
            <v>Rating Outlook Negative</v>
          </cell>
        </row>
        <row r="3032">
          <cell r="A3032">
            <v>80545404</v>
          </cell>
          <cell r="B3032" t="str">
            <v>QBE Insurance Group Limited</v>
          </cell>
          <cell r="C3032" t="str">
            <v>Insurance</v>
          </cell>
          <cell r="D3032" t="str">
            <v>AUSTRALIA</v>
          </cell>
          <cell r="E3032" t="str">
            <v>Y</v>
          </cell>
          <cell r="F3032" t="str">
            <v>Downgrade</v>
          </cell>
          <cell r="G3032">
            <v>38240</v>
          </cell>
          <cell r="H3032" t="str">
            <v>A</v>
          </cell>
          <cell r="I3032" t="str">
            <v>Rating Outlook Stable</v>
          </cell>
        </row>
        <row r="3033">
          <cell r="A3033">
            <v>80545418</v>
          </cell>
          <cell r="B3033" t="str">
            <v>Grupo Ferroviario Mexicano, S.A. de C.V.</v>
          </cell>
          <cell r="C3033" t="str">
            <v>Transportation</v>
          </cell>
          <cell r="D3033" t="str">
            <v>MEXICO</v>
          </cell>
          <cell r="E3033" t="str">
            <v>Y</v>
          </cell>
          <cell r="F3033" t="str">
            <v>Affirmed</v>
          </cell>
          <cell r="G3033">
            <v>38054</v>
          </cell>
          <cell r="H3033" t="str">
            <v>BBB-</v>
          </cell>
          <cell r="I3033" t="str">
            <v>Rating Outlook Stable</v>
          </cell>
        </row>
        <row r="3034">
          <cell r="A3034">
            <v>80556214</v>
          </cell>
          <cell r="B3034" t="str">
            <v>Duke Energy Australia Pty Ltd</v>
          </cell>
          <cell r="C3034" t="str">
            <v>Global Power</v>
          </cell>
          <cell r="D3034" t="str">
            <v>AUSTRALIA</v>
          </cell>
          <cell r="E3034" t="str">
            <v>Y</v>
          </cell>
          <cell r="F3034" t="str">
            <v>Affirmed</v>
          </cell>
          <cell r="G3034">
            <v>38117</v>
          </cell>
          <cell r="H3034" t="str">
            <v>BBB-</v>
          </cell>
          <cell r="I3034" t="str">
            <v>Rating Outlook Stable</v>
          </cell>
        </row>
        <row r="3035">
          <cell r="A3035">
            <v>80556715</v>
          </cell>
          <cell r="B3035" t="str">
            <v>Visteon Corporation</v>
          </cell>
          <cell r="C3035" t="str">
            <v>Corporates</v>
          </cell>
          <cell r="D3035" t="str">
            <v>UNITED STATES</v>
          </cell>
          <cell r="E3035" t="str">
            <v>Y</v>
          </cell>
          <cell r="F3035" t="str">
            <v>Downgrade</v>
          </cell>
          <cell r="G3035">
            <v>38240</v>
          </cell>
          <cell r="H3035" t="str">
            <v>BB+</v>
          </cell>
          <cell r="I3035" t="str">
            <v>Rating Watch Negative</v>
          </cell>
        </row>
        <row r="3036">
          <cell r="A3036">
            <v>80599817</v>
          </cell>
          <cell r="B3036" t="str">
            <v>Tech Data Corporation</v>
          </cell>
          <cell r="C3036" t="str">
            <v>Technology</v>
          </cell>
          <cell r="D3036" t="str">
            <v>UNITED STATES</v>
          </cell>
          <cell r="E3036" t="str">
            <v>Y</v>
          </cell>
          <cell r="F3036" t="str">
            <v>Affirmed</v>
          </cell>
          <cell r="G3036">
            <v>38230</v>
          </cell>
          <cell r="H3036" t="str">
            <v>BB+</v>
          </cell>
          <cell r="I3036" t="str">
            <v>Rating Outlook Positive</v>
          </cell>
        </row>
        <row r="3037">
          <cell r="A3037">
            <v>80602000</v>
          </cell>
          <cell r="B3037" t="str">
            <v>Gallaher Group Plc</v>
          </cell>
          <cell r="C3037" t="str">
            <v>Tobacco</v>
          </cell>
          <cell r="D3037" t="str">
            <v>UNITED KINGDOM</v>
          </cell>
          <cell r="E3037" t="str">
            <v>Y</v>
          </cell>
          <cell r="F3037" t="str">
            <v>Affirmed</v>
          </cell>
          <cell r="G3037">
            <v>38246</v>
          </cell>
          <cell r="H3037" t="str">
            <v>BBB</v>
          </cell>
          <cell r="I3037" t="str">
            <v>Rating Outlook Stable</v>
          </cell>
        </row>
        <row r="3038">
          <cell r="A3038">
            <v>80603002</v>
          </cell>
          <cell r="B3038" t="str">
            <v>Manulife Financial Corporation</v>
          </cell>
          <cell r="C3038" t="str">
            <v>Life Insurers</v>
          </cell>
          <cell r="D3038" t="str">
            <v>UNITED STATES</v>
          </cell>
          <cell r="E3038" t="str">
            <v>Y</v>
          </cell>
          <cell r="F3038" t="str">
            <v>Affirmed</v>
          </cell>
          <cell r="G3038">
            <v>38105</v>
          </cell>
          <cell r="H3038" t="str">
            <v>AA-</v>
          </cell>
          <cell r="I3038" t="str">
            <v>Rating Outlook Stable</v>
          </cell>
        </row>
        <row r="3039">
          <cell r="A3039">
            <v>80603592</v>
          </cell>
          <cell r="B3039" t="str">
            <v>Banche Popolari Unite</v>
          </cell>
          <cell r="C3039" t="str">
            <v>Banks</v>
          </cell>
          <cell r="D3039" t="str">
            <v>ITALY</v>
          </cell>
          <cell r="E3039" t="str">
            <v>Y</v>
          </cell>
          <cell r="F3039" t="str">
            <v>Affirmed</v>
          </cell>
          <cell r="G3039">
            <v>38231</v>
          </cell>
          <cell r="H3039" t="str">
            <v>A-</v>
          </cell>
          <cell r="I3039" t="str">
            <v>Rating Outlook Stable</v>
          </cell>
        </row>
        <row r="3040">
          <cell r="A3040">
            <v>80607425</v>
          </cell>
          <cell r="B3040" t="str">
            <v>Gerdau Acominas</v>
          </cell>
          <cell r="C3040" t="str">
            <v>Corporates</v>
          </cell>
          <cell r="D3040" t="str">
            <v>BRAZIL</v>
          </cell>
          <cell r="E3040" t="str">
            <v>Y</v>
          </cell>
          <cell r="F3040" t="str">
            <v>Upgrade</v>
          </cell>
          <cell r="G3040">
            <v>38258</v>
          </cell>
          <cell r="H3040" t="str">
            <v>BB-</v>
          </cell>
          <cell r="I3040" t="str">
            <v>Rating Outlook Stable</v>
          </cell>
        </row>
        <row r="3041">
          <cell r="A3041">
            <v>80609415</v>
          </cell>
          <cell r="B3041" t="str">
            <v>Banco Itau Holding Financeira S.A.</v>
          </cell>
          <cell r="C3041" t="str">
            <v>Banks</v>
          </cell>
          <cell r="D3041" t="str">
            <v>BRAZIL</v>
          </cell>
          <cell r="E3041" t="str">
            <v>Y</v>
          </cell>
          <cell r="F3041" t="str">
            <v>Upgrade</v>
          </cell>
          <cell r="G3041">
            <v>38259</v>
          </cell>
          <cell r="H3041" t="str">
            <v>BB-</v>
          </cell>
          <cell r="I3041" t="str">
            <v>Rating Outlook Stable</v>
          </cell>
        </row>
        <row r="3042">
          <cell r="A3042">
            <v>80610455</v>
          </cell>
          <cell r="B3042" t="str">
            <v>Meritage Corp.</v>
          </cell>
          <cell r="C3042" t="str">
            <v>Homebuilding</v>
          </cell>
          <cell r="D3042" t="str">
            <v>UNITED STATES</v>
          </cell>
          <cell r="E3042" t="str">
            <v>Y</v>
          </cell>
          <cell r="F3042" t="str">
            <v>New Rating</v>
          </cell>
          <cell r="G3042">
            <v>37798</v>
          </cell>
          <cell r="H3042" t="str">
            <v>BB</v>
          </cell>
          <cell r="I3042" t="str">
            <v>Rating Outlook Stable</v>
          </cell>
        </row>
        <row r="3043">
          <cell r="A3043">
            <v>80611394</v>
          </cell>
          <cell r="B3043" t="str">
            <v>FirstRand Bank Holdings Limited</v>
          </cell>
          <cell r="C3043" t="str">
            <v>Banks</v>
          </cell>
          <cell r="D3043" t="str">
            <v>SOUTH AFRICA</v>
          </cell>
          <cell r="E3043" t="str">
            <v>Y</v>
          </cell>
          <cell r="F3043" t="str">
            <v>New Rating</v>
          </cell>
          <cell r="G3043">
            <v>37813</v>
          </cell>
          <cell r="H3043" t="str">
            <v>BBB</v>
          </cell>
          <cell r="I3043" t="str">
            <v>Rating Outlook Stable</v>
          </cell>
        </row>
        <row r="3044">
          <cell r="A3044">
            <v>80611405</v>
          </cell>
          <cell r="B3044" t="str">
            <v>Konica Minolta Holdings Inc.</v>
          </cell>
          <cell r="C3044" t="str">
            <v>Technology</v>
          </cell>
          <cell r="D3044" t="str">
            <v>JAPAN</v>
          </cell>
          <cell r="E3044" t="str">
            <v>Y</v>
          </cell>
          <cell r="F3044" t="str">
            <v>Affirmed</v>
          </cell>
          <cell r="G3044">
            <v>37894</v>
          </cell>
          <cell r="H3044" t="str">
            <v>BBB-</v>
          </cell>
          <cell r="I3044" t="str">
            <v>Rating Outlook Stable</v>
          </cell>
        </row>
        <row r="3045">
          <cell r="A3045">
            <v>80613238</v>
          </cell>
          <cell r="B3045" t="str">
            <v>Hearst-Argyle Televison, Inc.</v>
          </cell>
          <cell r="C3045" t="str">
            <v>Media &amp; Entertainment</v>
          </cell>
          <cell r="D3045" t="str">
            <v>UNITED STATES</v>
          </cell>
          <cell r="E3045" t="str">
            <v>Y</v>
          </cell>
          <cell r="F3045" t="str">
            <v>New Rating</v>
          </cell>
          <cell r="G3045">
            <v>37802</v>
          </cell>
          <cell r="H3045" t="str">
            <v>BBB-</v>
          </cell>
          <cell r="I3045" t="str">
            <v>Rating Outlook Stable</v>
          </cell>
        </row>
        <row r="3046">
          <cell r="A3046">
            <v>80613291</v>
          </cell>
          <cell r="B3046" t="str">
            <v>Western &amp; Southern Financial Group, Inc.</v>
          </cell>
          <cell r="C3046" t="str">
            <v>Life Insurers</v>
          </cell>
          <cell r="D3046" t="str">
            <v>UNITED STATES</v>
          </cell>
          <cell r="E3046" t="str">
            <v>Y</v>
          </cell>
          <cell r="F3046" t="str">
            <v>Affirmed</v>
          </cell>
          <cell r="G3046">
            <v>38160</v>
          </cell>
          <cell r="H3046" t="str">
            <v>AA-</v>
          </cell>
          <cell r="I3046" t="str">
            <v>Rating Outlook Stable</v>
          </cell>
        </row>
        <row r="3047">
          <cell r="A3047">
            <v>80614392</v>
          </cell>
          <cell r="B3047" t="str">
            <v>Cadbury Schweppes Finance plc</v>
          </cell>
          <cell r="C3047" t="str">
            <v>Commercial Finance Companies</v>
          </cell>
          <cell r="D3047" t="str">
            <v>UNITED KINGDOM</v>
          </cell>
          <cell r="E3047" t="str">
            <v>Y</v>
          </cell>
          <cell r="F3047" t="str">
            <v>Downgrade</v>
          </cell>
          <cell r="G3047">
            <v>37607</v>
          </cell>
          <cell r="H3047" t="str">
            <v>BBB</v>
          </cell>
          <cell r="I3047" t="str">
            <v>Rating Outlook Stable</v>
          </cell>
        </row>
        <row r="3048">
          <cell r="A3048">
            <v>80618998</v>
          </cell>
          <cell r="B3048" t="str">
            <v>BCE Inc.</v>
          </cell>
          <cell r="C3048" t="str">
            <v>Telecommunications</v>
          </cell>
          <cell r="D3048" t="str">
            <v>CANADA</v>
          </cell>
          <cell r="E3048" t="str">
            <v>Y</v>
          </cell>
          <cell r="F3048" t="str">
            <v>Affirmed</v>
          </cell>
          <cell r="G3048">
            <v>38211</v>
          </cell>
          <cell r="H3048" t="str">
            <v>A-</v>
          </cell>
          <cell r="I3048" t="str">
            <v>Rating Outlook Stable</v>
          </cell>
        </row>
        <row r="3049">
          <cell r="A3049">
            <v>80619005</v>
          </cell>
          <cell r="B3049" t="str">
            <v>Bell Canada</v>
          </cell>
          <cell r="C3049" t="str">
            <v>Telecommunications</v>
          </cell>
          <cell r="D3049" t="str">
            <v>CANADA</v>
          </cell>
          <cell r="E3049" t="str">
            <v>Y</v>
          </cell>
          <cell r="F3049" t="str">
            <v>Affirmed</v>
          </cell>
          <cell r="G3049">
            <v>38211</v>
          </cell>
          <cell r="H3049" t="str">
            <v>A</v>
          </cell>
          <cell r="I3049" t="str">
            <v>Rating Outlook Stable</v>
          </cell>
        </row>
        <row r="3050">
          <cell r="A3050">
            <v>80620395</v>
          </cell>
          <cell r="B3050" t="str">
            <v>Banque Espirito Santo et de la Venetie</v>
          </cell>
          <cell r="C3050" t="str">
            <v>Banks</v>
          </cell>
          <cell r="D3050" t="str">
            <v>FRANCE</v>
          </cell>
          <cell r="E3050" t="str">
            <v>Y</v>
          </cell>
          <cell r="F3050" t="str">
            <v>New Rating</v>
          </cell>
          <cell r="G3050">
            <v>37840</v>
          </cell>
          <cell r="H3050" t="str">
            <v>BBB+</v>
          </cell>
          <cell r="I3050" t="str">
            <v>Rating Outlook Stable</v>
          </cell>
        </row>
        <row r="3051">
          <cell r="A3051">
            <v>80622192</v>
          </cell>
          <cell r="B3051" t="str">
            <v>DaimlerChrysler AG</v>
          </cell>
          <cell r="C3051" t="str">
            <v>Corporates</v>
          </cell>
          <cell r="D3051" t="str">
            <v>GERMANY</v>
          </cell>
          <cell r="E3051" t="str">
            <v>Y</v>
          </cell>
          <cell r="F3051" t="str">
            <v>Revision Outlook</v>
          </cell>
          <cell r="G3051">
            <v>38162</v>
          </cell>
          <cell r="H3051" t="str">
            <v>BBB+</v>
          </cell>
          <cell r="I3051" t="str">
            <v>Rating Outlook Positive</v>
          </cell>
        </row>
        <row r="3052">
          <cell r="A3052">
            <v>80623203</v>
          </cell>
          <cell r="B3052" t="str">
            <v>Crum &amp; Forster Holdings Corp.</v>
          </cell>
          <cell r="C3052" t="str">
            <v>Property/Casualty Insurers</v>
          </cell>
          <cell r="D3052" t="str">
            <v>UNITED STATES</v>
          </cell>
          <cell r="E3052" t="str">
            <v>Y</v>
          </cell>
          <cell r="F3052" t="str">
            <v>Rating Watch On</v>
          </cell>
          <cell r="G3052">
            <v>38230</v>
          </cell>
          <cell r="H3052" t="str">
            <v>B</v>
          </cell>
          <cell r="I3052" t="str">
            <v>Rating Watch Negative</v>
          </cell>
        </row>
        <row r="3053">
          <cell r="A3053">
            <v>80624195</v>
          </cell>
          <cell r="B3053" t="str">
            <v>Downer EDI Limited</v>
          </cell>
          <cell r="C3053" t="str">
            <v>Corporates</v>
          </cell>
          <cell r="D3053" t="str">
            <v>AUSTRALIA</v>
          </cell>
          <cell r="E3053" t="str">
            <v>Y</v>
          </cell>
          <cell r="F3053" t="str">
            <v>New Rating</v>
          </cell>
          <cell r="G3053">
            <v>37812</v>
          </cell>
          <cell r="H3053" t="str">
            <v>BBB-</v>
          </cell>
          <cell r="I3053" t="str">
            <v>Rating Outlook Stable</v>
          </cell>
        </row>
        <row r="3054">
          <cell r="A3054">
            <v>80628230</v>
          </cell>
          <cell r="B3054" t="str">
            <v>Alliance Resource Operating Partners, L.P.</v>
          </cell>
          <cell r="C3054" t="str">
            <v>Corporates</v>
          </cell>
          <cell r="D3054" t="str">
            <v>UNITED STATES</v>
          </cell>
          <cell r="E3054" t="str">
            <v>N</v>
          </cell>
          <cell r="F3054" t="str">
            <v>New Rating</v>
          </cell>
          <cell r="G3054">
            <v>37812</v>
          </cell>
          <cell r="H3054" t="str">
            <v>BBB-</v>
          </cell>
          <cell r="I3054" t="str">
            <v>Rating Outlook Stable</v>
          </cell>
        </row>
        <row r="3055">
          <cell r="A3055">
            <v>80631017</v>
          </cell>
          <cell r="B3055" t="str">
            <v>Black &amp; Decker Holdings</v>
          </cell>
          <cell r="C3055" t="str">
            <v>Corporates</v>
          </cell>
          <cell r="D3055" t="str">
            <v>UNITED STATES</v>
          </cell>
          <cell r="E3055" t="str">
            <v>Y</v>
          </cell>
          <cell r="F3055" t="str">
            <v>Affirmed</v>
          </cell>
          <cell r="G3055">
            <v>38187</v>
          </cell>
          <cell r="H3055" t="str">
            <v>BBB</v>
          </cell>
          <cell r="I3055" t="str">
            <v>Rating Outlook Stable</v>
          </cell>
        </row>
        <row r="3056">
          <cell r="A3056">
            <v>80638422</v>
          </cell>
          <cell r="B3056" t="str">
            <v>PSA Peugeot Citroen SA</v>
          </cell>
          <cell r="C3056" t="str">
            <v>Auto &amp; Related</v>
          </cell>
          <cell r="D3056" t="str">
            <v>FRANCE</v>
          </cell>
          <cell r="E3056" t="str">
            <v>Y</v>
          </cell>
          <cell r="F3056" t="str">
            <v>New Rating</v>
          </cell>
          <cell r="G3056">
            <v>37820</v>
          </cell>
          <cell r="H3056" t="str">
            <v>A-</v>
          </cell>
          <cell r="I3056" t="str">
            <v>Rating Outlook Stable</v>
          </cell>
        </row>
        <row r="3057">
          <cell r="A3057">
            <v>80638427</v>
          </cell>
          <cell r="B3057" t="str">
            <v>Hongkong Land Holdings Limited</v>
          </cell>
          <cell r="C3057" t="str">
            <v>Property/Real Estate</v>
          </cell>
          <cell r="D3057" t="str">
            <v>HONG KONG</v>
          </cell>
          <cell r="E3057" t="str">
            <v>Y</v>
          </cell>
          <cell r="F3057" t="str">
            <v>Affirmed</v>
          </cell>
          <cell r="G3057">
            <v>38103</v>
          </cell>
          <cell r="H3057" t="str">
            <v>BBB</v>
          </cell>
          <cell r="I3057" t="str">
            <v>Rating Outlook Stable</v>
          </cell>
        </row>
        <row r="3058">
          <cell r="A3058">
            <v>80638433</v>
          </cell>
          <cell r="B3058" t="str">
            <v>Hysan Development Company Limited</v>
          </cell>
          <cell r="C3058" t="str">
            <v>Property/Real Estate</v>
          </cell>
          <cell r="D3058" t="str">
            <v>HONG KONG</v>
          </cell>
          <cell r="E3058" t="str">
            <v>Y</v>
          </cell>
          <cell r="F3058" t="str">
            <v>New Rating</v>
          </cell>
          <cell r="G3058">
            <v>37820</v>
          </cell>
          <cell r="H3058" t="str">
            <v>BBB</v>
          </cell>
          <cell r="I3058" t="str">
            <v>Rating Outlook Stable</v>
          </cell>
        </row>
        <row r="3059">
          <cell r="A3059">
            <v>80639619</v>
          </cell>
          <cell r="B3059" t="str">
            <v>Sun Hung Kai Properties Limited</v>
          </cell>
          <cell r="C3059" t="str">
            <v>Property/Real Estate</v>
          </cell>
          <cell r="D3059" t="str">
            <v>HONG KONG</v>
          </cell>
          <cell r="E3059" t="str">
            <v>Y</v>
          </cell>
          <cell r="F3059" t="str">
            <v>New Rating</v>
          </cell>
          <cell r="G3059">
            <v>37823</v>
          </cell>
          <cell r="H3059" t="str">
            <v>A-</v>
          </cell>
          <cell r="I3059" t="str">
            <v>Rating Outlook Stable</v>
          </cell>
        </row>
        <row r="3060">
          <cell r="A3060">
            <v>80640635</v>
          </cell>
          <cell r="B3060" t="str">
            <v>Grupo Petrotemex, S.A. De C.V.</v>
          </cell>
          <cell r="C3060" t="str">
            <v>Corporates</v>
          </cell>
          <cell r="D3060" t="str">
            <v>MEXICO</v>
          </cell>
          <cell r="E3060" t="str">
            <v>Y</v>
          </cell>
          <cell r="F3060" t="str">
            <v>New Rating</v>
          </cell>
          <cell r="G3060">
            <v>38121</v>
          </cell>
          <cell r="H3060" t="str">
            <v>BBB-</v>
          </cell>
          <cell r="I3060" t="str">
            <v>Rating Outlook Stable</v>
          </cell>
        </row>
        <row r="3061">
          <cell r="A3061">
            <v>80640638</v>
          </cell>
          <cell r="B3061" t="str">
            <v>Grupo Posadas, S.A. de C.V.</v>
          </cell>
          <cell r="C3061" t="str">
            <v>Corporates</v>
          </cell>
          <cell r="D3061" t="str">
            <v>MEXICO</v>
          </cell>
          <cell r="E3061" t="str">
            <v>Y</v>
          </cell>
          <cell r="F3061" t="str">
            <v>New Rating</v>
          </cell>
          <cell r="G3061">
            <v>38198</v>
          </cell>
          <cell r="H3061" t="str">
            <v>BB-</v>
          </cell>
          <cell r="I3061" t="str">
            <v>Rating Outlook Stable</v>
          </cell>
        </row>
        <row r="3062">
          <cell r="A3062">
            <v>80641028</v>
          </cell>
          <cell r="B3062" t="str">
            <v>Coca-Cola Femsa, SA de CV</v>
          </cell>
          <cell r="C3062" t="str">
            <v>Corporates</v>
          </cell>
          <cell r="D3062" t="str">
            <v>MEXICO</v>
          </cell>
          <cell r="E3062" t="str">
            <v>Y</v>
          </cell>
          <cell r="F3062" t="str">
            <v>New Rating</v>
          </cell>
          <cell r="G3062">
            <v>37936</v>
          </cell>
          <cell r="H3062" t="str">
            <v>BBB+</v>
          </cell>
          <cell r="I3062" t="str">
            <v>Rating Outlook Stable</v>
          </cell>
        </row>
        <row r="3063">
          <cell r="A3063">
            <v>80641836</v>
          </cell>
          <cell r="B3063" t="str">
            <v>Midland Financial</v>
          </cell>
          <cell r="C3063" t="str">
            <v>Banks</v>
          </cell>
          <cell r="D3063" t="str">
            <v>UNITED STATES</v>
          </cell>
          <cell r="E3063" t="str">
            <v>N</v>
          </cell>
          <cell r="F3063" t="str">
            <v>New Rating</v>
          </cell>
          <cell r="G3063">
            <v>37078</v>
          </cell>
          <cell r="H3063" t="str">
            <v>BBB-</v>
          </cell>
          <cell r="I3063" t="str">
            <v>Rating Outlook Stable</v>
          </cell>
        </row>
        <row r="3064">
          <cell r="A3064">
            <v>80642217</v>
          </cell>
          <cell r="B3064" t="str">
            <v>MidFirst Bank</v>
          </cell>
          <cell r="C3064" t="str">
            <v>Banks</v>
          </cell>
          <cell r="D3064" t="str">
            <v>UNITED STATES</v>
          </cell>
          <cell r="E3064" t="str">
            <v>N</v>
          </cell>
          <cell r="F3064" t="str">
            <v>New Rating</v>
          </cell>
          <cell r="G3064">
            <v>37078</v>
          </cell>
          <cell r="H3064" t="str">
            <v>BBB-</v>
          </cell>
          <cell r="I3064" t="str">
            <v>Rating Outlook Stable</v>
          </cell>
        </row>
        <row r="3065">
          <cell r="A3065">
            <v>80647217</v>
          </cell>
          <cell r="B3065" t="str">
            <v>Absolut Bank</v>
          </cell>
          <cell r="C3065" t="str">
            <v>Banks</v>
          </cell>
          <cell r="D3065" t="str">
            <v>RUSSIAN FEDERATION</v>
          </cell>
          <cell r="E3065" t="str">
            <v>Y</v>
          </cell>
          <cell r="F3065" t="str">
            <v>New Rating</v>
          </cell>
          <cell r="G3065">
            <v>37875</v>
          </cell>
          <cell r="H3065" t="str">
            <v>B-</v>
          </cell>
          <cell r="I3065" t="str">
            <v>Rating Outlook Stable</v>
          </cell>
        </row>
        <row r="3066">
          <cell r="A3066">
            <v>80647220</v>
          </cell>
          <cell r="B3066" t="str">
            <v>Uraltransbank</v>
          </cell>
          <cell r="C3066" t="str">
            <v>Banks</v>
          </cell>
          <cell r="D3066" t="str">
            <v>RUSSIAN FEDERATION</v>
          </cell>
          <cell r="E3066" t="str">
            <v>Y</v>
          </cell>
          <cell r="F3066" t="str">
            <v>New Rating</v>
          </cell>
          <cell r="G3066">
            <v>37860</v>
          </cell>
          <cell r="H3066" t="str">
            <v>B-</v>
          </cell>
          <cell r="I3066" t="str">
            <v>Rating Outlook Stable</v>
          </cell>
        </row>
        <row r="3067">
          <cell r="A3067">
            <v>80648244</v>
          </cell>
          <cell r="B3067" t="str">
            <v>Morgan Stanley Bank</v>
          </cell>
          <cell r="C3067" t="str">
            <v>Banks</v>
          </cell>
          <cell r="D3067" t="str">
            <v>UNITED STATES</v>
          </cell>
          <cell r="E3067" t="str">
            <v>Y</v>
          </cell>
          <cell r="F3067" t="str">
            <v>New Rating</v>
          </cell>
          <cell r="G3067">
            <v>37827</v>
          </cell>
          <cell r="H3067" t="str">
            <v>AA-</v>
          </cell>
        </row>
        <row r="3068">
          <cell r="A3068">
            <v>80648623</v>
          </cell>
          <cell r="B3068" t="str">
            <v>Arab Tunisian Bank</v>
          </cell>
          <cell r="C3068" t="str">
            <v>Banks</v>
          </cell>
          <cell r="D3068" t="str">
            <v>TUNISIA</v>
          </cell>
          <cell r="E3068" t="str">
            <v>Y</v>
          </cell>
          <cell r="F3068" t="str">
            <v>New Rating</v>
          </cell>
          <cell r="G3068">
            <v>38113</v>
          </cell>
          <cell r="H3068" t="str">
            <v>BBB-</v>
          </cell>
          <cell r="I3068" t="str">
            <v>Rating Outlook Stable</v>
          </cell>
        </row>
        <row r="3069">
          <cell r="A3069">
            <v>80649480</v>
          </cell>
          <cell r="B3069" t="str">
            <v>Unilever N.V.</v>
          </cell>
          <cell r="C3069" t="str">
            <v>Corporates</v>
          </cell>
          <cell r="D3069" t="str">
            <v>NETHERLANDS</v>
          </cell>
          <cell r="E3069" t="str">
            <v>Y</v>
          </cell>
          <cell r="F3069" t="str">
            <v>Affirmed</v>
          </cell>
          <cell r="G3069">
            <v>38071</v>
          </cell>
          <cell r="H3069" t="str">
            <v>A+</v>
          </cell>
          <cell r="I3069" t="str">
            <v>Rating Outlook Stable</v>
          </cell>
        </row>
        <row r="3070">
          <cell r="A3070">
            <v>80651639</v>
          </cell>
          <cell r="B3070" t="str">
            <v>Terrabank, NA</v>
          </cell>
          <cell r="C3070" t="str">
            <v>Banks</v>
          </cell>
          <cell r="D3070" t="str">
            <v>UNITED STATES</v>
          </cell>
          <cell r="E3070" t="str">
            <v>N</v>
          </cell>
          <cell r="F3070" t="str">
            <v>New Rating</v>
          </cell>
          <cell r="G3070">
            <v>37832</v>
          </cell>
          <cell r="H3070" t="str">
            <v>BB-</v>
          </cell>
        </row>
        <row r="3071">
          <cell r="A3071">
            <v>80652427</v>
          </cell>
          <cell r="B3071" t="str">
            <v>FPL Group Capital</v>
          </cell>
          <cell r="C3071" t="str">
            <v>Global Power</v>
          </cell>
          <cell r="D3071" t="str">
            <v>UNITED STATES</v>
          </cell>
          <cell r="E3071" t="str">
            <v>Y</v>
          </cell>
          <cell r="F3071" t="str">
            <v>New Rating</v>
          </cell>
          <cell r="G3071">
            <v>37831</v>
          </cell>
          <cell r="H3071" t="str">
            <v>A</v>
          </cell>
          <cell r="I3071" t="str">
            <v>Rating Outlook Stable</v>
          </cell>
        </row>
        <row r="3072">
          <cell r="A3072">
            <v>80652435</v>
          </cell>
          <cell r="B3072" t="str">
            <v>FPL Group, Inc.</v>
          </cell>
          <cell r="C3072" t="str">
            <v>Global Power</v>
          </cell>
          <cell r="D3072" t="str">
            <v>UNITED STATES</v>
          </cell>
          <cell r="E3072" t="str">
            <v>Y</v>
          </cell>
          <cell r="F3072" t="str">
            <v>New Rating</v>
          </cell>
          <cell r="G3072">
            <v>37831</v>
          </cell>
          <cell r="H3072" t="str">
            <v>A</v>
          </cell>
          <cell r="I3072" t="str">
            <v>Rating Outlook Stable</v>
          </cell>
        </row>
        <row r="3073">
          <cell r="A3073">
            <v>80656025</v>
          </cell>
          <cell r="B3073" t="str">
            <v>Doral Bank</v>
          </cell>
          <cell r="C3073" t="str">
            <v>Banks</v>
          </cell>
          <cell r="D3073" t="str">
            <v>UNITED STATES</v>
          </cell>
          <cell r="E3073" t="str">
            <v>Y</v>
          </cell>
          <cell r="F3073" t="str">
            <v>New Rating</v>
          </cell>
          <cell r="G3073">
            <v>37833</v>
          </cell>
          <cell r="H3073" t="str">
            <v>BBB+</v>
          </cell>
          <cell r="I3073" t="str">
            <v>Rating Outlook Stable</v>
          </cell>
        </row>
        <row r="3074">
          <cell r="A3074">
            <v>80656236</v>
          </cell>
          <cell r="B3074" t="str">
            <v>Eli Lilly &amp; Co</v>
          </cell>
          <cell r="C3074" t="str">
            <v>Corporates</v>
          </cell>
          <cell r="D3074" t="str">
            <v>UNITED STATES</v>
          </cell>
          <cell r="E3074" t="str">
            <v>Y</v>
          </cell>
          <cell r="F3074" t="str">
            <v>New Rating</v>
          </cell>
          <cell r="G3074">
            <v>37837</v>
          </cell>
          <cell r="H3074" t="str">
            <v>AA</v>
          </cell>
          <cell r="I3074" t="str">
            <v>Rating Outlook Stable</v>
          </cell>
        </row>
        <row r="3075">
          <cell r="A3075">
            <v>80659467</v>
          </cell>
          <cell r="B3075" t="str">
            <v>John Deere Limited (Australia)</v>
          </cell>
          <cell r="C3075" t="str">
            <v>Corporates</v>
          </cell>
          <cell r="D3075" t="str">
            <v>AUSTRALIA</v>
          </cell>
          <cell r="E3075" t="str">
            <v>Y</v>
          </cell>
          <cell r="F3075" t="str">
            <v>Affirmed</v>
          </cell>
          <cell r="G3075">
            <v>38016</v>
          </cell>
          <cell r="H3075" t="str">
            <v>A</v>
          </cell>
          <cell r="I3075" t="str">
            <v>Rating Outlook Stable</v>
          </cell>
        </row>
        <row r="3076">
          <cell r="A3076">
            <v>80660436</v>
          </cell>
          <cell r="B3076" t="str">
            <v>Newcastle Building Society</v>
          </cell>
          <cell r="C3076" t="str">
            <v>Banks</v>
          </cell>
          <cell r="D3076" t="str">
            <v>UNITED KINGDOM</v>
          </cell>
          <cell r="E3076" t="str">
            <v>Y</v>
          </cell>
          <cell r="F3076" t="str">
            <v>New Rating</v>
          </cell>
          <cell r="G3076">
            <v>37896</v>
          </cell>
          <cell r="H3076" t="str">
            <v>A-</v>
          </cell>
          <cell r="I3076" t="str">
            <v>Rating Outlook Stable</v>
          </cell>
        </row>
        <row r="3077">
          <cell r="A3077">
            <v>80663224</v>
          </cell>
          <cell r="B3077" t="str">
            <v>Tyson Foods, Inc.</v>
          </cell>
          <cell r="C3077" t="str">
            <v>Corporates</v>
          </cell>
          <cell r="D3077" t="str">
            <v>UNITED STATES</v>
          </cell>
          <cell r="E3077" t="str">
            <v>Y</v>
          </cell>
          <cell r="F3077" t="str">
            <v>Affirmed</v>
          </cell>
          <cell r="G3077">
            <v>38103</v>
          </cell>
          <cell r="H3077" t="str">
            <v>BBB-</v>
          </cell>
          <cell r="I3077" t="str">
            <v>Rating Outlook Stable</v>
          </cell>
        </row>
        <row r="3078">
          <cell r="A3078">
            <v>80665022</v>
          </cell>
          <cell r="B3078" t="str">
            <v>Mediacom Communications Corp.</v>
          </cell>
          <cell r="C3078" t="str">
            <v>Corporates</v>
          </cell>
          <cell r="D3078" t="str">
            <v>UNITED STATES</v>
          </cell>
          <cell r="E3078" t="str">
            <v>Y</v>
          </cell>
          <cell r="F3078" t="str">
            <v>New Rating</v>
          </cell>
          <cell r="G3078">
            <v>37844</v>
          </cell>
          <cell r="H3078" t="str">
            <v>CCC+</v>
          </cell>
          <cell r="I3078" t="str">
            <v>Rating Outlook Stable</v>
          </cell>
        </row>
        <row r="3079">
          <cell r="A3079">
            <v>80665027</v>
          </cell>
          <cell r="B3079" t="str">
            <v>Mediacom, LLC</v>
          </cell>
          <cell r="C3079" t="str">
            <v>Corporates</v>
          </cell>
          <cell r="D3079" t="str">
            <v>UNITED STATES</v>
          </cell>
          <cell r="E3079" t="str">
            <v>Y</v>
          </cell>
          <cell r="F3079" t="str">
            <v>New Rating</v>
          </cell>
          <cell r="G3079">
            <v>37844</v>
          </cell>
          <cell r="H3079" t="str">
            <v>B+</v>
          </cell>
          <cell r="I3079" t="str">
            <v>Rating Outlook Stable</v>
          </cell>
        </row>
        <row r="3080">
          <cell r="A3080">
            <v>80665618</v>
          </cell>
          <cell r="B3080" t="str">
            <v>National Hydroelectric Power Corporation</v>
          </cell>
          <cell r="C3080" t="str">
            <v>Global Power</v>
          </cell>
          <cell r="D3080" t="str">
            <v>INDIA</v>
          </cell>
          <cell r="E3080" t="str">
            <v>Y</v>
          </cell>
          <cell r="F3080" t="str">
            <v>Upgrade</v>
          </cell>
          <cell r="G3080">
            <v>38008</v>
          </cell>
          <cell r="H3080" t="str">
            <v>BB+</v>
          </cell>
          <cell r="I3080" t="str">
            <v>Rating Outlook Stable</v>
          </cell>
        </row>
        <row r="3081">
          <cell r="A3081">
            <v>80666024</v>
          </cell>
          <cell r="B3081" t="str">
            <v>Mediacom Broadband, LLC</v>
          </cell>
          <cell r="C3081" t="str">
            <v>Corporates</v>
          </cell>
          <cell r="D3081" t="str">
            <v>UNITED STATES</v>
          </cell>
          <cell r="E3081" t="str">
            <v>N</v>
          </cell>
          <cell r="F3081" t="str">
            <v>New Rating</v>
          </cell>
          <cell r="G3081">
            <v>37844</v>
          </cell>
          <cell r="H3081" t="str">
            <v>B+</v>
          </cell>
          <cell r="I3081" t="str">
            <v>Rating Outlook Stable</v>
          </cell>
        </row>
        <row r="3082">
          <cell r="A3082">
            <v>80670490</v>
          </cell>
          <cell r="B3082" t="str">
            <v>Dex Media West, LLC</v>
          </cell>
          <cell r="C3082" t="str">
            <v>Corporates</v>
          </cell>
          <cell r="D3082" t="str">
            <v>UNITED STATES</v>
          </cell>
          <cell r="E3082" t="str">
            <v>Y</v>
          </cell>
          <cell r="F3082" t="str">
            <v>Affirmed</v>
          </cell>
          <cell r="G3082">
            <v>38154</v>
          </cell>
          <cell r="H3082" t="str">
            <v>B</v>
          </cell>
          <cell r="I3082" t="str">
            <v>Rating Outlook Stable</v>
          </cell>
        </row>
        <row r="3083">
          <cell r="A3083">
            <v>80671380</v>
          </cell>
          <cell r="B3083" t="str">
            <v>Allegheny Capital Trust I</v>
          </cell>
          <cell r="C3083" t="str">
            <v>Electric-Corporate</v>
          </cell>
          <cell r="D3083" t="str">
            <v>UNITED STATES</v>
          </cell>
          <cell r="E3083" t="str">
            <v>Y</v>
          </cell>
          <cell r="F3083" t="str">
            <v>Affirmed</v>
          </cell>
          <cell r="G3083">
            <v>38240</v>
          </cell>
          <cell r="H3083" t="str">
            <v>B+</v>
          </cell>
          <cell r="I3083" t="str">
            <v>Rating Outlook Stable</v>
          </cell>
        </row>
        <row r="3084">
          <cell r="A3084">
            <v>80673418</v>
          </cell>
          <cell r="B3084" t="str">
            <v>Reed Elsevier NV</v>
          </cell>
          <cell r="C3084" t="str">
            <v>Media &amp; Entertainment</v>
          </cell>
          <cell r="D3084" t="str">
            <v>NETHERLANDS</v>
          </cell>
          <cell r="E3084" t="str">
            <v>Y</v>
          </cell>
          <cell r="F3084" t="str">
            <v>Affirmed</v>
          </cell>
          <cell r="G3084">
            <v>38182</v>
          </cell>
          <cell r="H3084" t="str">
            <v>A-</v>
          </cell>
          <cell r="I3084" t="str">
            <v>Rating Outlook Positive</v>
          </cell>
        </row>
        <row r="3085">
          <cell r="A3085">
            <v>80673421</v>
          </cell>
          <cell r="B3085" t="str">
            <v>Reed Elsevier PLC</v>
          </cell>
          <cell r="C3085" t="str">
            <v>Media &amp; Entertainment</v>
          </cell>
          <cell r="D3085" t="str">
            <v>UNITED KINGDOM</v>
          </cell>
          <cell r="E3085" t="str">
            <v>Y</v>
          </cell>
          <cell r="F3085" t="str">
            <v>Affirmed</v>
          </cell>
          <cell r="G3085">
            <v>38182</v>
          </cell>
          <cell r="H3085" t="str">
            <v>A-</v>
          </cell>
          <cell r="I3085" t="str">
            <v>Rating Outlook Positive</v>
          </cell>
        </row>
        <row r="3086">
          <cell r="A3086">
            <v>80675407</v>
          </cell>
          <cell r="B3086" t="str">
            <v>NLV Financial Corporation</v>
          </cell>
          <cell r="C3086" t="str">
            <v>Life Insurers</v>
          </cell>
          <cell r="D3086" t="str">
            <v>UNITED STATES</v>
          </cell>
          <cell r="E3086" t="str">
            <v>N</v>
          </cell>
          <cell r="F3086" t="str">
            <v>New Rating</v>
          </cell>
          <cell r="G3086">
            <v>37852</v>
          </cell>
          <cell r="H3086" t="str">
            <v>BBB+</v>
          </cell>
          <cell r="I3086" t="str">
            <v>Rating Outlook Negative</v>
          </cell>
        </row>
        <row r="3087">
          <cell r="A3087">
            <v>80678379</v>
          </cell>
          <cell r="B3087" t="str">
            <v>Taiwan Securities Corporation</v>
          </cell>
          <cell r="C3087" t="str">
            <v>Financial Institutions</v>
          </cell>
          <cell r="D3087" t="str">
            <v>TAIWAN</v>
          </cell>
          <cell r="E3087" t="str">
            <v>Y</v>
          </cell>
          <cell r="F3087" t="str">
            <v>Upgrade</v>
          </cell>
          <cell r="G3087">
            <v>38176</v>
          </cell>
          <cell r="H3087" t="str">
            <v>BBB-</v>
          </cell>
          <cell r="I3087" t="str">
            <v>Rating Outlook Stable</v>
          </cell>
        </row>
        <row r="3088">
          <cell r="A3088">
            <v>80680623</v>
          </cell>
          <cell r="B3088" t="str">
            <v>Arrow Electronics, Inc.</v>
          </cell>
          <cell r="C3088" t="str">
            <v>Corporates</v>
          </cell>
          <cell r="D3088" t="str">
            <v>UNITED STATES</v>
          </cell>
          <cell r="E3088" t="str">
            <v>Y</v>
          </cell>
          <cell r="F3088" t="str">
            <v>Affirmed</v>
          </cell>
          <cell r="G3088">
            <v>38222</v>
          </cell>
          <cell r="H3088" t="str">
            <v>BB</v>
          </cell>
          <cell r="I3088" t="str">
            <v>Rating Outlook Positive</v>
          </cell>
        </row>
        <row r="3089">
          <cell r="A3089">
            <v>80680757</v>
          </cell>
          <cell r="B3089" t="str">
            <v>Husky Energy Inc.</v>
          </cell>
          <cell r="C3089" t="str">
            <v>Corporates</v>
          </cell>
          <cell r="D3089" t="str">
            <v>UNITED STATES</v>
          </cell>
          <cell r="E3089" t="str">
            <v>Y</v>
          </cell>
          <cell r="F3089" t="str">
            <v>New Rating</v>
          </cell>
          <cell r="G3089">
            <v>37858</v>
          </cell>
          <cell r="H3089" t="str">
            <v>BBB+</v>
          </cell>
          <cell r="I3089" t="str">
            <v>Rating Outlook Stable</v>
          </cell>
        </row>
        <row r="3090">
          <cell r="A3090">
            <v>80681487</v>
          </cell>
          <cell r="B3090" t="str">
            <v>Irish Nationwide Building Society</v>
          </cell>
          <cell r="C3090" t="str">
            <v>Banks</v>
          </cell>
          <cell r="D3090" t="str">
            <v>IRELAND</v>
          </cell>
          <cell r="E3090" t="str">
            <v>Y</v>
          </cell>
          <cell r="F3090" t="str">
            <v>Affirmed</v>
          </cell>
          <cell r="G3090">
            <v>38189</v>
          </cell>
          <cell r="H3090" t="str">
            <v>A-</v>
          </cell>
          <cell r="I3090" t="str">
            <v>Rating Outlook Stable</v>
          </cell>
        </row>
        <row r="3091">
          <cell r="A3091">
            <v>80681518</v>
          </cell>
          <cell r="B3091" t="str">
            <v>EastGroup Properties, Inc.</v>
          </cell>
          <cell r="C3091" t="str">
            <v>Real Estate Investment Trusts</v>
          </cell>
          <cell r="D3091" t="str">
            <v>UNITED STATES</v>
          </cell>
          <cell r="E3091" t="str">
            <v>Y</v>
          </cell>
          <cell r="F3091" t="str">
            <v>New Rating</v>
          </cell>
          <cell r="G3091">
            <v>37858</v>
          </cell>
          <cell r="H3091" t="str">
            <v>BBB-</v>
          </cell>
          <cell r="I3091" t="str">
            <v>Rating Outlook Stable</v>
          </cell>
        </row>
        <row r="3092">
          <cell r="A3092">
            <v>80684852</v>
          </cell>
          <cell r="B3092" t="str">
            <v>Jenoptik AG</v>
          </cell>
          <cell r="C3092" t="str">
            <v>Corporates</v>
          </cell>
          <cell r="D3092" t="str">
            <v>GERMANY</v>
          </cell>
          <cell r="E3092" t="str">
            <v>Y</v>
          </cell>
          <cell r="F3092" t="str">
            <v>Downgrade</v>
          </cell>
          <cell r="G3092">
            <v>38170</v>
          </cell>
          <cell r="H3092" t="str">
            <v>B+</v>
          </cell>
          <cell r="I3092" t="str">
            <v>Rating Outlook Stable</v>
          </cell>
        </row>
        <row r="3093">
          <cell r="A3093">
            <v>80686179</v>
          </cell>
          <cell r="B3093" t="str">
            <v>Mastercroft Limited</v>
          </cell>
          <cell r="C3093" t="str">
            <v>Metals &amp; Mining</v>
          </cell>
          <cell r="D3093" t="str">
            <v>CYPRUS</v>
          </cell>
          <cell r="E3093" t="str">
            <v>Y</v>
          </cell>
          <cell r="F3093" t="str">
            <v>Affirmed</v>
          </cell>
          <cell r="G3093">
            <v>38183</v>
          </cell>
          <cell r="H3093" t="str">
            <v>B</v>
          </cell>
          <cell r="I3093" t="str">
            <v>Rating Outlook Stable</v>
          </cell>
        </row>
        <row r="3094">
          <cell r="A3094">
            <v>80686603</v>
          </cell>
          <cell r="B3094" t="str">
            <v>Pacific LifeCorp</v>
          </cell>
          <cell r="C3094" t="str">
            <v>Corporate Finance</v>
          </cell>
          <cell r="D3094" t="str">
            <v>UNITED STATES</v>
          </cell>
          <cell r="E3094" t="str">
            <v>Y</v>
          </cell>
          <cell r="F3094" t="str">
            <v>New Rating</v>
          </cell>
          <cell r="G3094">
            <v>37866</v>
          </cell>
          <cell r="H3094" t="str">
            <v>A+</v>
          </cell>
          <cell r="I3094" t="str">
            <v>Rating Outlook Negative</v>
          </cell>
        </row>
        <row r="3095">
          <cell r="A3095">
            <v>80690179</v>
          </cell>
          <cell r="B3095" t="str">
            <v>Aiful Corporation</v>
          </cell>
          <cell r="C3095" t="str">
            <v>Consumer Finance Companies</v>
          </cell>
          <cell r="D3095" t="str">
            <v>JAPAN</v>
          </cell>
          <cell r="E3095" t="str">
            <v>Y</v>
          </cell>
          <cell r="F3095" t="str">
            <v>New Rating</v>
          </cell>
          <cell r="G3095">
            <v>37917</v>
          </cell>
          <cell r="H3095" t="str">
            <v>BBB+</v>
          </cell>
          <cell r="I3095" t="str">
            <v>Rating Outlook Stable</v>
          </cell>
        </row>
        <row r="3096">
          <cell r="A3096">
            <v>80696000</v>
          </cell>
          <cell r="B3096" t="str">
            <v>PMA Capital Corp.</v>
          </cell>
          <cell r="C3096" t="str">
            <v>Property/Casualty Insurers</v>
          </cell>
          <cell r="D3096" t="str">
            <v>UNITED STATES</v>
          </cell>
          <cell r="E3096" t="str">
            <v>Y</v>
          </cell>
          <cell r="F3096" t="str">
            <v>Revision Implication Watch</v>
          </cell>
          <cell r="G3096">
            <v>38169</v>
          </cell>
          <cell r="H3096" t="str">
            <v>B-</v>
          </cell>
          <cell r="I3096" t="str">
            <v>Rating Watch Positive</v>
          </cell>
        </row>
        <row r="3097">
          <cell r="A3097">
            <v>80696179</v>
          </cell>
          <cell r="B3097" t="str">
            <v>Avnet, Inc.</v>
          </cell>
          <cell r="C3097" t="str">
            <v>Corporates</v>
          </cell>
          <cell r="D3097" t="str">
            <v>UNITED STATES</v>
          </cell>
          <cell r="E3097" t="str">
            <v>Y</v>
          </cell>
          <cell r="F3097" t="str">
            <v>New Rating</v>
          </cell>
          <cell r="G3097">
            <v>37874</v>
          </cell>
          <cell r="H3097" t="str">
            <v>BB</v>
          </cell>
          <cell r="I3097" t="str">
            <v>Rating Outlook Stable</v>
          </cell>
        </row>
        <row r="3098">
          <cell r="A3098">
            <v>80701383</v>
          </cell>
          <cell r="B3098" t="str">
            <v>ASB Bank Limited</v>
          </cell>
          <cell r="C3098" t="str">
            <v>Banks</v>
          </cell>
          <cell r="D3098" t="str">
            <v>NEW ZEALAND</v>
          </cell>
          <cell r="E3098" t="str">
            <v>Y</v>
          </cell>
          <cell r="F3098" t="str">
            <v>New Rating</v>
          </cell>
          <cell r="G3098">
            <v>37978</v>
          </cell>
          <cell r="H3098" t="str">
            <v>AA</v>
          </cell>
          <cell r="I3098" t="str">
            <v>Rating Outlook Stable</v>
          </cell>
        </row>
        <row r="3099">
          <cell r="A3099">
            <v>80701386</v>
          </cell>
          <cell r="B3099" t="str">
            <v>Bank of New Zealand</v>
          </cell>
          <cell r="C3099" t="str">
            <v>Banks</v>
          </cell>
          <cell r="D3099" t="str">
            <v>NEW ZEALAND</v>
          </cell>
          <cell r="E3099" t="str">
            <v>Y</v>
          </cell>
          <cell r="F3099" t="str">
            <v>New Rating</v>
          </cell>
          <cell r="G3099">
            <v>37978</v>
          </cell>
          <cell r="H3099" t="str">
            <v>AA</v>
          </cell>
          <cell r="I3099" t="str">
            <v>Rating Outlook Stable</v>
          </cell>
        </row>
        <row r="3100">
          <cell r="A3100">
            <v>80702399</v>
          </cell>
          <cell r="B3100" t="str">
            <v>OAO Gazprom</v>
          </cell>
          <cell r="C3100" t="str">
            <v>Energy (Oil &amp; Gas)</v>
          </cell>
          <cell r="D3100" t="str">
            <v>RUSSIAN FEDERATION</v>
          </cell>
          <cell r="E3100" t="str">
            <v>Y</v>
          </cell>
          <cell r="F3100" t="str">
            <v>Affirmed</v>
          </cell>
          <cell r="G3100">
            <v>38246</v>
          </cell>
          <cell r="H3100" t="str">
            <v>BB</v>
          </cell>
          <cell r="I3100" t="str">
            <v>Rating Watch Evolving</v>
          </cell>
        </row>
        <row r="3101">
          <cell r="A3101">
            <v>80702979</v>
          </cell>
          <cell r="B3101" t="str">
            <v>Pride International Inc.</v>
          </cell>
          <cell r="C3101" t="str">
            <v>Corporates</v>
          </cell>
          <cell r="D3101" t="str">
            <v>UNITED STATES</v>
          </cell>
          <cell r="E3101" t="str">
            <v>Y</v>
          </cell>
          <cell r="F3101" t="str">
            <v>New Rating</v>
          </cell>
          <cell r="G3101">
            <v>37879</v>
          </cell>
          <cell r="H3101" t="str">
            <v>B+</v>
          </cell>
          <cell r="I3101" t="str">
            <v>Rating Outlook Stable</v>
          </cell>
        </row>
        <row r="3102">
          <cell r="A3102">
            <v>80707393</v>
          </cell>
          <cell r="B3102" t="str">
            <v>John Deere B.V.</v>
          </cell>
          <cell r="C3102" t="str">
            <v>Corporates</v>
          </cell>
          <cell r="D3102" t="str">
            <v>UNITED STATES</v>
          </cell>
          <cell r="E3102" t="str">
            <v>Y</v>
          </cell>
          <cell r="F3102" t="str">
            <v>Affirmed</v>
          </cell>
          <cell r="G3102">
            <v>38016</v>
          </cell>
          <cell r="H3102" t="str">
            <v>A</v>
          </cell>
          <cell r="I3102" t="str">
            <v>Rating Outlook Stable</v>
          </cell>
        </row>
        <row r="3103">
          <cell r="A3103">
            <v>80707400</v>
          </cell>
          <cell r="B3103" t="str">
            <v>John Deere Bank S.A.</v>
          </cell>
          <cell r="C3103" t="str">
            <v>Commercial Finance Companies</v>
          </cell>
          <cell r="D3103" t="str">
            <v>UNITED STATES</v>
          </cell>
          <cell r="E3103" t="str">
            <v>Y</v>
          </cell>
          <cell r="F3103" t="str">
            <v>Affirmed</v>
          </cell>
          <cell r="G3103">
            <v>38016</v>
          </cell>
          <cell r="H3103" t="str">
            <v>A</v>
          </cell>
          <cell r="I3103" t="str">
            <v>Rating Outlook Stable</v>
          </cell>
        </row>
        <row r="3104">
          <cell r="A3104">
            <v>80707405</v>
          </cell>
          <cell r="B3104" t="str">
            <v>John Deere Finance S.A.</v>
          </cell>
          <cell r="C3104" t="str">
            <v>Commercial Finance Companies</v>
          </cell>
          <cell r="D3104" t="str">
            <v>UNITED STATES</v>
          </cell>
          <cell r="E3104" t="str">
            <v>Y</v>
          </cell>
          <cell r="F3104" t="str">
            <v>Affirmed</v>
          </cell>
          <cell r="G3104">
            <v>38015</v>
          </cell>
          <cell r="H3104" t="str">
            <v>A</v>
          </cell>
          <cell r="I3104" t="str">
            <v>Rating Outlook Stable</v>
          </cell>
        </row>
        <row r="3105">
          <cell r="A3105">
            <v>80707579</v>
          </cell>
          <cell r="B3105" t="str">
            <v>Fidis Retail Italia S.p.A.</v>
          </cell>
          <cell r="C3105" t="str">
            <v>Financial Institutions</v>
          </cell>
          <cell r="D3105" t="str">
            <v>ITALY</v>
          </cell>
          <cell r="E3105" t="str">
            <v>Y</v>
          </cell>
          <cell r="F3105" t="str">
            <v>New Rating</v>
          </cell>
          <cell r="G3105">
            <v>37881</v>
          </cell>
          <cell r="H3105" t="str">
            <v>BBB</v>
          </cell>
          <cell r="I3105" t="str">
            <v>Rating Outlook Stable</v>
          </cell>
        </row>
        <row r="3106">
          <cell r="A3106">
            <v>80710406</v>
          </cell>
          <cell r="B3106" t="str">
            <v>Sanitec Oy</v>
          </cell>
          <cell r="C3106" t="str">
            <v>Building Materials</v>
          </cell>
          <cell r="D3106" t="str">
            <v>FINLAND</v>
          </cell>
          <cell r="E3106" t="str">
            <v>Y</v>
          </cell>
          <cell r="F3106" t="str">
            <v>Affirmed</v>
          </cell>
          <cell r="G3106">
            <v>38111</v>
          </cell>
          <cell r="H3106" t="str">
            <v>B-</v>
          </cell>
          <cell r="I3106" t="str">
            <v>Rating Outlook Stable</v>
          </cell>
        </row>
        <row r="3107">
          <cell r="A3107">
            <v>80710410</v>
          </cell>
          <cell r="B3107" t="str">
            <v>Schering-Plough Corporation</v>
          </cell>
          <cell r="C3107" t="str">
            <v>Corporates</v>
          </cell>
          <cell r="D3107" t="str">
            <v>UNITED STATES</v>
          </cell>
          <cell r="E3107" t="str">
            <v>Y</v>
          </cell>
          <cell r="F3107" t="str">
            <v>Affirmed</v>
          </cell>
          <cell r="G3107">
            <v>38203</v>
          </cell>
          <cell r="H3107" t="str">
            <v>A-</v>
          </cell>
          <cell r="I3107" t="str">
            <v>Rating Outlook Negative</v>
          </cell>
        </row>
        <row r="3108">
          <cell r="A3108">
            <v>80713979</v>
          </cell>
          <cell r="B3108" t="str">
            <v>Lear Corporation</v>
          </cell>
          <cell r="C3108" t="str">
            <v>Auto Suppliers</v>
          </cell>
          <cell r="D3108" t="str">
            <v>UNITED STATES</v>
          </cell>
          <cell r="E3108" t="str">
            <v>Y</v>
          </cell>
          <cell r="F3108" t="str">
            <v>New Rating</v>
          </cell>
          <cell r="G3108">
            <v>37887</v>
          </cell>
          <cell r="H3108" t="str">
            <v>BBB-</v>
          </cell>
          <cell r="I3108" t="str">
            <v>Rating Outlook Stable</v>
          </cell>
        </row>
        <row r="3109">
          <cell r="A3109">
            <v>80720582</v>
          </cell>
          <cell r="B3109" t="str">
            <v>Tokyo Electron</v>
          </cell>
          <cell r="C3109" t="str">
            <v>Technology</v>
          </cell>
          <cell r="D3109" t="str">
            <v>JAPAN</v>
          </cell>
          <cell r="E3109" t="str">
            <v>Y</v>
          </cell>
          <cell r="F3109" t="str">
            <v>New Rating</v>
          </cell>
          <cell r="G3109">
            <v>37890</v>
          </cell>
          <cell r="H3109" t="str">
            <v>BBB</v>
          </cell>
          <cell r="I3109" t="str">
            <v>Rating Outlook Stable</v>
          </cell>
        </row>
        <row r="3110">
          <cell r="A3110">
            <v>80720585</v>
          </cell>
          <cell r="B3110" t="str">
            <v>Nikon Corporation</v>
          </cell>
          <cell r="C3110" t="str">
            <v>Technology</v>
          </cell>
          <cell r="D3110" t="str">
            <v>JAPAN</v>
          </cell>
          <cell r="E3110" t="str">
            <v>Y</v>
          </cell>
          <cell r="F3110" t="str">
            <v>New Rating</v>
          </cell>
          <cell r="G3110">
            <v>37890</v>
          </cell>
          <cell r="H3110" t="str">
            <v>BBB-</v>
          </cell>
          <cell r="I3110" t="str">
            <v>Rating Outlook Stable</v>
          </cell>
        </row>
        <row r="3111">
          <cell r="A3111">
            <v>80725182</v>
          </cell>
          <cell r="B3111" t="str">
            <v>Magnitogorsk Metal and Steel Works (MMK)</v>
          </cell>
          <cell r="C3111" t="str">
            <v>Corporates</v>
          </cell>
          <cell r="D3111" t="str">
            <v>RUSSIAN FEDERATION</v>
          </cell>
          <cell r="E3111" t="str">
            <v>Y</v>
          </cell>
          <cell r="F3111" t="str">
            <v>New Rating</v>
          </cell>
          <cell r="G3111">
            <v>37897</v>
          </cell>
          <cell r="H3111" t="str">
            <v>BB-</v>
          </cell>
          <cell r="I3111" t="str">
            <v>Rating Outlook Stable</v>
          </cell>
        </row>
        <row r="3112">
          <cell r="A3112">
            <v>80726791</v>
          </cell>
          <cell r="B3112" t="str">
            <v>Tenaga Nasional Berhad</v>
          </cell>
          <cell r="C3112" t="str">
            <v>Global Power</v>
          </cell>
          <cell r="D3112" t="str">
            <v>MALAYSIA</v>
          </cell>
          <cell r="E3112" t="str">
            <v>Y</v>
          </cell>
          <cell r="F3112" t="str">
            <v>New Rating</v>
          </cell>
          <cell r="G3112">
            <v>37893</v>
          </cell>
          <cell r="H3112" t="str">
            <v>BBB-</v>
          </cell>
          <cell r="I3112" t="str">
            <v>Rating Outlook Stable</v>
          </cell>
        </row>
        <row r="3113">
          <cell r="A3113">
            <v>80730597</v>
          </cell>
          <cell r="B3113" t="str">
            <v>Bavaria S.A.</v>
          </cell>
          <cell r="C3113" t="str">
            <v>Beverage</v>
          </cell>
          <cell r="D3113" t="str">
            <v>COLOMBIA</v>
          </cell>
          <cell r="E3113" t="str">
            <v>Y</v>
          </cell>
          <cell r="F3113" t="str">
            <v>Revision Outlook</v>
          </cell>
          <cell r="G3113">
            <v>38111</v>
          </cell>
          <cell r="H3113" t="str">
            <v>BB</v>
          </cell>
          <cell r="I3113" t="str">
            <v>Rating Outlook Stable</v>
          </cell>
        </row>
        <row r="3114">
          <cell r="A3114">
            <v>80732786</v>
          </cell>
          <cell r="B3114" t="str">
            <v>Vinci SA</v>
          </cell>
          <cell r="C3114" t="str">
            <v>Corporates</v>
          </cell>
          <cell r="D3114" t="str">
            <v>FRANCE</v>
          </cell>
          <cell r="E3114" t="str">
            <v>Y</v>
          </cell>
          <cell r="F3114" t="str">
            <v>New Rating</v>
          </cell>
          <cell r="G3114">
            <v>38043</v>
          </cell>
          <cell r="H3114" t="str">
            <v>BBB+</v>
          </cell>
          <cell r="I3114" t="str">
            <v>Rating Outlook Stable</v>
          </cell>
        </row>
        <row r="3115">
          <cell r="A3115">
            <v>80732938</v>
          </cell>
          <cell r="B3115" t="str">
            <v>OneAmerica Financial Partners, Inc.</v>
          </cell>
          <cell r="C3115" t="str">
            <v>Insurance</v>
          </cell>
          <cell r="D3115" t="str">
            <v>UNITED STATES</v>
          </cell>
          <cell r="E3115" t="str">
            <v>Y</v>
          </cell>
          <cell r="F3115" t="str">
            <v>New Rating</v>
          </cell>
          <cell r="G3115">
            <v>37897</v>
          </cell>
          <cell r="H3115" t="str">
            <v>A-</v>
          </cell>
          <cell r="I3115" t="str">
            <v>Rating Outlook Stable</v>
          </cell>
        </row>
        <row r="3116">
          <cell r="A3116">
            <v>80734379</v>
          </cell>
          <cell r="B3116" t="str">
            <v>ANZ National Bank Limited</v>
          </cell>
          <cell r="C3116" t="str">
            <v>Banks</v>
          </cell>
          <cell r="D3116" t="str">
            <v>NEW ZEALAND</v>
          </cell>
          <cell r="E3116" t="str">
            <v>Y</v>
          </cell>
          <cell r="F3116" t="str">
            <v>New Rating</v>
          </cell>
          <cell r="G3116">
            <v>37978</v>
          </cell>
          <cell r="H3116" t="str">
            <v>AA-</v>
          </cell>
          <cell r="I3116" t="str">
            <v>Rating Outlook Stable</v>
          </cell>
        </row>
        <row r="3117">
          <cell r="A3117">
            <v>80745625</v>
          </cell>
          <cell r="B3117" t="str">
            <v>Suburban Propane Partners, L.P.</v>
          </cell>
          <cell r="C3117" t="str">
            <v>Natural Gas &amp; Propane</v>
          </cell>
          <cell r="D3117" t="str">
            <v>UNITED STATES</v>
          </cell>
          <cell r="E3117" t="str">
            <v>N</v>
          </cell>
          <cell r="F3117" t="str">
            <v>Downgrade</v>
          </cell>
          <cell r="G3117">
            <v>37993</v>
          </cell>
          <cell r="H3117" t="str">
            <v>BBB-</v>
          </cell>
          <cell r="I3117" t="str">
            <v>Rating Outlook Stable</v>
          </cell>
        </row>
        <row r="3118">
          <cell r="A3118">
            <v>80747611</v>
          </cell>
          <cell r="B3118" t="str">
            <v>Kappa Packaging B.V.</v>
          </cell>
          <cell r="C3118" t="str">
            <v>Paper &amp; Forest Products</v>
          </cell>
          <cell r="D3118" t="str">
            <v>NETHERLANDS</v>
          </cell>
          <cell r="E3118" t="str">
            <v>Y</v>
          </cell>
          <cell r="F3118" t="str">
            <v>Affirmed</v>
          </cell>
          <cell r="G3118">
            <v>38177</v>
          </cell>
          <cell r="H3118" t="str">
            <v>B+</v>
          </cell>
          <cell r="I3118" t="str">
            <v>Rating Outlook Stable</v>
          </cell>
        </row>
        <row r="3119">
          <cell r="A3119">
            <v>80753752</v>
          </cell>
          <cell r="B3119" t="str">
            <v>Black Beauty Coal</v>
          </cell>
          <cell r="C3119" t="str">
            <v>Corporates</v>
          </cell>
          <cell r="D3119" t="str">
            <v>UNITED STATES</v>
          </cell>
          <cell r="E3119" t="str">
            <v>N</v>
          </cell>
          <cell r="F3119" t="str">
            <v>Upgrade</v>
          </cell>
          <cell r="G3119">
            <v>36647</v>
          </cell>
          <cell r="H3119" t="str">
            <v>BBB</v>
          </cell>
          <cell r="I3119" t="str">
            <v>Rating Outlook Stable</v>
          </cell>
        </row>
        <row r="3120">
          <cell r="A3120">
            <v>80753756</v>
          </cell>
          <cell r="B3120" t="str">
            <v>Cargill Incorporated</v>
          </cell>
          <cell r="C3120" t="str">
            <v>Corporates</v>
          </cell>
          <cell r="D3120" t="str">
            <v>UNITED STATES</v>
          </cell>
          <cell r="E3120" t="str">
            <v>Y</v>
          </cell>
          <cell r="F3120" t="str">
            <v>Affirmed</v>
          </cell>
          <cell r="G3120">
            <v>38013</v>
          </cell>
          <cell r="H3120" t="str">
            <v>A+</v>
          </cell>
          <cell r="I3120" t="str">
            <v>Rating Outlook Stable</v>
          </cell>
        </row>
        <row r="3121">
          <cell r="A3121">
            <v>80753789</v>
          </cell>
          <cell r="B3121" t="str">
            <v>Drummond Company</v>
          </cell>
          <cell r="C3121" t="str">
            <v>Corporates</v>
          </cell>
          <cell r="D3121" t="str">
            <v>UNITED STATES</v>
          </cell>
          <cell r="E3121" t="str">
            <v>N</v>
          </cell>
          <cell r="F3121" t="str">
            <v>Affirmed</v>
          </cell>
          <cell r="G3121">
            <v>38152</v>
          </cell>
          <cell r="H3121" t="str">
            <v>BBB</v>
          </cell>
          <cell r="I3121" t="str">
            <v>Rating Outlook Stable</v>
          </cell>
        </row>
        <row r="3122">
          <cell r="A3122">
            <v>80753861</v>
          </cell>
          <cell r="B3122" t="str">
            <v>RWE AG</v>
          </cell>
          <cell r="C3122" t="str">
            <v>Electric-Corporate</v>
          </cell>
          <cell r="D3122" t="str">
            <v>GERMANY</v>
          </cell>
          <cell r="E3122" t="str">
            <v>Y</v>
          </cell>
          <cell r="F3122" t="str">
            <v>Upgrade</v>
          </cell>
          <cell r="G3122">
            <v>38152</v>
          </cell>
          <cell r="H3122" t="str">
            <v>A+</v>
          </cell>
          <cell r="I3122" t="str">
            <v>Rating Outlook Stable</v>
          </cell>
        </row>
        <row r="3123">
          <cell r="A3123">
            <v>80753944</v>
          </cell>
          <cell r="B3123" t="str">
            <v>Ergon</v>
          </cell>
          <cell r="C3123" t="str">
            <v>Corporates</v>
          </cell>
          <cell r="D3123" t="str">
            <v>UNITED STATES</v>
          </cell>
          <cell r="E3123" t="str">
            <v>N</v>
          </cell>
          <cell r="F3123" t="str">
            <v>Affirmed</v>
          </cell>
          <cell r="G3123">
            <v>37288</v>
          </cell>
          <cell r="H3123" t="str">
            <v>BBB</v>
          </cell>
          <cell r="I3123" t="str">
            <v>Rating Outlook Stable</v>
          </cell>
        </row>
        <row r="3124">
          <cell r="A3124">
            <v>80754038</v>
          </cell>
          <cell r="B3124" t="str">
            <v>Mossi &amp; Ghisolfi PP</v>
          </cell>
          <cell r="C3124" t="str">
            <v>Corporates</v>
          </cell>
          <cell r="D3124" t="str">
            <v>UNITED STATES</v>
          </cell>
          <cell r="E3124" t="str">
            <v>N</v>
          </cell>
          <cell r="F3124" t="str">
            <v>New Rating</v>
          </cell>
          <cell r="G3124">
            <v>37319</v>
          </cell>
          <cell r="H3124" t="str">
            <v>BBB-</v>
          </cell>
          <cell r="I3124" t="str">
            <v>Rating Outlook Stable</v>
          </cell>
        </row>
        <row r="3125">
          <cell r="A3125">
            <v>80754069</v>
          </cell>
          <cell r="B3125" t="str">
            <v>Plum Creek Timber Company</v>
          </cell>
          <cell r="C3125" t="str">
            <v>Corporates</v>
          </cell>
          <cell r="D3125" t="str">
            <v>UNITED STATES</v>
          </cell>
          <cell r="E3125" t="str">
            <v>Y</v>
          </cell>
          <cell r="F3125" t="str">
            <v>Affirmed</v>
          </cell>
          <cell r="G3125">
            <v>38224</v>
          </cell>
          <cell r="H3125" t="str">
            <v>BBB-</v>
          </cell>
          <cell r="I3125" t="str">
            <v>Rating Outlook Stable</v>
          </cell>
        </row>
        <row r="3126">
          <cell r="A3126">
            <v>80754094</v>
          </cell>
          <cell r="B3126" t="str">
            <v>Stepan Company</v>
          </cell>
          <cell r="C3126" t="str">
            <v>Corporates</v>
          </cell>
          <cell r="D3126" t="str">
            <v>UNITED STATES</v>
          </cell>
          <cell r="E3126" t="str">
            <v>N</v>
          </cell>
          <cell r="F3126" t="str">
            <v>Downgrade</v>
          </cell>
          <cell r="G3126">
            <v>37998</v>
          </cell>
          <cell r="H3126" t="str">
            <v>BBB</v>
          </cell>
          <cell r="I3126" t="str">
            <v>Rating Outlook Stable</v>
          </cell>
        </row>
        <row r="3127">
          <cell r="A3127">
            <v>80754142</v>
          </cell>
          <cell r="B3127" t="str">
            <v>Simpson Resource Company</v>
          </cell>
          <cell r="C3127" t="str">
            <v>Corporates</v>
          </cell>
          <cell r="D3127" t="str">
            <v>UNITED STATES</v>
          </cell>
          <cell r="E3127" t="str">
            <v>N</v>
          </cell>
          <cell r="F3127" t="str">
            <v>New Rating</v>
          </cell>
          <cell r="G3127">
            <v>37530</v>
          </cell>
          <cell r="H3127" t="str">
            <v>BB+</v>
          </cell>
          <cell r="I3127" t="str">
            <v>Rating Outlook Stable</v>
          </cell>
        </row>
        <row r="3128">
          <cell r="A3128">
            <v>80754484</v>
          </cell>
          <cell r="B3128" t="str">
            <v>Anderson Exploration</v>
          </cell>
          <cell r="C3128" t="str">
            <v>Corporates</v>
          </cell>
          <cell r="D3128" t="str">
            <v>UNITED STATES</v>
          </cell>
          <cell r="E3128" t="str">
            <v>Y</v>
          </cell>
          <cell r="F3128" t="str">
            <v>Affirmed</v>
          </cell>
          <cell r="G3128">
            <v>37677</v>
          </cell>
          <cell r="H3128" t="str">
            <v>BBB-</v>
          </cell>
          <cell r="I3128" t="str">
            <v>Rating Outlook Stable</v>
          </cell>
        </row>
        <row r="3129">
          <cell r="A3129">
            <v>80755389</v>
          </cell>
          <cell r="B3129" t="str">
            <v>Brake Bros Aquisition PLC</v>
          </cell>
          <cell r="C3129" t="str">
            <v>Lodging</v>
          </cell>
          <cell r="D3129" t="str">
            <v>UNITED KINGDOM</v>
          </cell>
          <cell r="E3129" t="str">
            <v>Y</v>
          </cell>
          <cell r="F3129" t="str">
            <v>Affirmed</v>
          </cell>
          <cell r="G3129">
            <v>38247</v>
          </cell>
          <cell r="H3129" t="str">
            <v>B</v>
          </cell>
          <cell r="I3129" t="str">
            <v>Rating Outlook Stable</v>
          </cell>
        </row>
        <row r="3130">
          <cell r="A3130">
            <v>80757935</v>
          </cell>
          <cell r="B3130" t="str">
            <v>China Insurance International Holding Co. Ltd.</v>
          </cell>
          <cell r="C3130" t="str">
            <v>Insurance</v>
          </cell>
          <cell r="D3130" t="str">
            <v>HONG KONG</v>
          </cell>
          <cell r="E3130" t="str">
            <v>Y</v>
          </cell>
          <cell r="F3130" t="str">
            <v>New Rating</v>
          </cell>
          <cell r="G3130">
            <v>37917</v>
          </cell>
          <cell r="H3130" t="str">
            <v>BBB-</v>
          </cell>
          <cell r="I3130" t="str">
            <v>Rating Outlook Stable</v>
          </cell>
        </row>
        <row r="3131">
          <cell r="A3131">
            <v>80757959</v>
          </cell>
          <cell r="B3131" t="str">
            <v>China International Reinsurance Co Ltd</v>
          </cell>
          <cell r="C3131" t="str">
            <v>Reinsurers</v>
          </cell>
          <cell r="D3131" t="str">
            <v>HONG KONG</v>
          </cell>
          <cell r="E3131" t="str">
            <v>Y</v>
          </cell>
          <cell r="F3131" t="str">
            <v>New Rating</v>
          </cell>
          <cell r="G3131">
            <v>37917</v>
          </cell>
          <cell r="H3131" t="str">
            <v>BBB-</v>
          </cell>
          <cell r="I3131" t="str">
            <v>Rating Outlook Stable</v>
          </cell>
        </row>
        <row r="3132">
          <cell r="A3132">
            <v>80757978</v>
          </cell>
          <cell r="B3132" t="str">
            <v>Tai Ping Life Insurance Co Ltd</v>
          </cell>
          <cell r="C3132" t="str">
            <v>Insurance</v>
          </cell>
          <cell r="D3132" t="str">
            <v>CHINA</v>
          </cell>
          <cell r="E3132" t="str">
            <v>Y</v>
          </cell>
          <cell r="F3132" t="str">
            <v>New Rating</v>
          </cell>
          <cell r="G3132">
            <v>37917</v>
          </cell>
          <cell r="H3132" t="str">
            <v>BBB+</v>
          </cell>
          <cell r="I3132" t="str">
            <v>Rating Outlook Stable</v>
          </cell>
        </row>
        <row r="3133">
          <cell r="A3133">
            <v>80760984</v>
          </cell>
          <cell r="B3133" t="str">
            <v>Bloomberg LP</v>
          </cell>
          <cell r="C3133" t="str">
            <v>Media &amp; Entertainment</v>
          </cell>
          <cell r="D3133" t="str">
            <v>UNITED STATES</v>
          </cell>
          <cell r="E3133" t="str">
            <v>Y</v>
          </cell>
          <cell r="F3133" t="str">
            <v>New Rating</v>
          </cell>
          <cell r="G3133">
            <v>37924</v>
          </cell>
          <cell r="H3133" t="str">
            <v>A-</v>
          </cell>
          <cell r="I3133" t="str">
            <v>Rating Outlook Positive</v>
          </cell>
        </row>
        <row r="3134">
          <cell r="A3134">
            <v>80762994</v>
          </cell>
          <cell r="B3134" t="str">
            <v>Banca IFIS S.p.A.</v>
          </cell>
          <cell r="C3134" t="str">
            <v>Banks</v>
          </cell>
          <cell r="D3134" t="str">
            <v>ITALY</v>
          </cell>
          <cell r="E3134" t="str">
            <v>Y</v>
          </cell>
          <cell r="F3134" t="str">
            <v>New Rating</v>
          </cell>
          <cell r="G3134">
            <v>37973</v>
          </cell>
          <cell r="H3134" t="str">
            <v>BB+</v>
          </cell>
          <cell r="I3134" t="str">
            <v>Rating Outlook Stable</v>
          </cell>
        </row>
        <row r="3135">
          <cell r="A3135">
            <v>80764979</v>
          </cell>
          <cell r="B3135" t="str">
            <v>NeaFidi - Consorzio di Garanzia</v>
          </cell>
          <cell r="C3135" t="str">
            <v>Financial Institutions</v>
          </cell>
          <cell r="D3135" t="str">
            <v>ITALY</v>
          </cell>
          <cell r="E3135" t="str">
            <v>Y</v>
          </cell>
          <cell r="F3135" t="str">
            <v>New Rating</v>
          </cell>
          <cell r="G3135">
            <v>37946</v>
          </cell>
          <cell r="H3135" t="str">
            <v>BBB</v>
          </cell>
          <cell r="I3135" t="str">
            <v>Rating Outlook Stable</v>
          </cell>
        </row>
        <row r="3136">
          <cell r="A3136">
            <v>80766004</v>
          </cell>
          <cell r="B3136" t="str">
            <v>Dillard's, Inc.</v>
          </cell>
          <cell r="C3136" t="str">
            <v>Retailing</v>
          </cell>
          <cell r="D3136" t="str">
            <v>UNITED STATES</v>
          </cell>
          <cell r="E3136" t="str">
            <v>Y</v>
          </cell>
          <cell r="F3136" t="str">
            <v>Affirmed</v>
          </cell>
          <cell r="G3136">
            <v>38209</v>
          </cell>
          <cell r="H3136" t="str">
            <v>BB-</v>
          </cell>
          <cell r="I3136" t="str">
            <v>Rating Outlook Negative</v>
          </cell>
        </row>
        <row r="3137">
          <cell r="A3137">
            <v>80767179</v>
          </cell>
          <cell r="B3137" t="str">
            <v>Mitsubishi Estate Company</v>
          </cell>
          <cell r="C3137" t="str">
            <v>Property/Real Estate</v>
          </cell>
          <cell r="D3137" t="str">
            <v>JAPAN</v>
          </cell>
          <cell r="E3137" t="str">
            <v>Y</v>
          </cell>
          <cell r="F3137" t="str">
            <v>New Rating</v>
          </cell>
          <cell r="G3137">
            <v>37923</v>
          </cell>
          <cell r="H3137" t="str">
            <v>A</v>
          </cell>
          <cell r="I3137" t="str">
            <v>Rating Outlook Stable</v>
          </cell>
        </row>
        <row r="3138">
          <cell r="A3138">
            <v>80767182</v>
          </cell>
          <cell r="B3138" t="str">
            <v>Mitsui Fudosan Co. Ltd.</v>
          </cell>
          <cell r="C3138" t="str">
            <v>Property/Real Estate</v>
          </cell>
          <cell r="D3138" t="str">
            <v>JAPAN</v>
          </cell>
          <cell r="E3138" t="str">
            <v>Y</v>
          </cell>
          <cell r="F3138" t="str">
            <v>New Rating</v>
          </cell>
          <cell r="G3138">
            <v>37923</v>
          </cell>
          <cell r="H3138" t="str">
            <v>BBB</v>
          </cell>
          <cell r="I3138" t="str">
            <v>Rating Outlook Stable</v>
          </cell>
        </row>
        <row r="3139">
          <cell r="A3139">
            <v>80768979</v>
          </cell>
          <cell r="B3139" t="str">
            <v>C &amp; S Wholesale Grocers, Inc.</v>
          </cell>
          <cell r="C3139" t="str">
            <v>Food</v>
          </cell>
          <cell r="D3139" t="str">
            <v>UNITED STATES</v>
          </cell>
          <cell r="E3139" t="str">
            <v>N</v>
          </cell>
          <cell r="F3139" t="str">
            <v>New Rating</v>
          </cell>
          <cell r="G3139">
            <v>37923</v>
          </cell>
          <cell r="H3139" t="str">
            <v>BBB+</v>
          </cell>
          <cell r="I3139" t="str">
            <v>Rating Outlook Stable</v>
          </cell>
        </row>
        <row r="3140">
          <cell r="A3140">
            <v>80768984</v>
          </cell>
          <cell r="B3140" t="str">
            <v>Abarta, Inc.</v>
          </cell>
          <cell r="C3140" t="str">
            <v>Beverage</v>
          </cell>
          <cell r="D3140" t="str">
            <v>UNITED STATES</v>
          </cell>
          <cell r="E3140" t="str">
            <v>N</v>
          </cell>
          <cell r="F3140" t="str">
            <v>New Rating</v>
          </cell>
          <cell r="G3140">
            <v>37923</v>
          </cell>
          <cell r="H3140" t="str">
            <v>BBB-</v>
          </cell>
          <cell r="I3140" t="str">
            <v>Rating Outlook Stable</v>
          </cell>
        </row>
        <row r="3141">
          <cell r="A3141">
            <v>80768990</v>
          </cell>
          <cell r="B3141" t="str">
            <v>Glazer's Family of Companies</v>
          </cell>
          <cell r="C3141" t="str">
            <v>Beverage</v>
          </cell>
          <cell r="D3141" t="str">
            <v>UNITED STATES</v>
          </cell>
          <cell r="E3141" t="str">
            <v>N</v>
          </cell>
          <cell r="F3141" t="str">
            <v>New Rating</v>
          </cell>
          <cell r="G3141">
            <v>37923</v>
          </cell>
          <cell r="H3141" t="str">
            <v>BBB-</v>
          </cell>
          <cell r="I3141" t="str">
            <v>Rating Outlook Stable</v>
          </cell>
        </row>
        <row r="3142">
          <cell r="A3142">
            <v>80768999</v>
          </cell>
          <cell r="B3142" t="str">
            <v>Trident Seafoods Corporation</v>
          </cell>
          <cell r="C3142" t="str">
            <v>Food</v>
          </cell>
          <cell r="D3142" t="str">
            <v>UNITED STATES</v>
          </cell>
          <cell r="E3142" t="str">
            <v>N</v>
          </cell>
          <cell r="F3142" t="str">
            <v>New Rating</v>
          </cell>
          <cell r="G3142">
            <v>37923</v>
          </cell>
          <cell r="H3142" t="str">
            <v>BBB-</v>
          </cell>
          <cell r="I3142" t="str">
            <v>Rating Outlook Stable</v>
          </cell>
        </row>
        <row r="3143">
          <cell r="A3143">
            <v>80769004</v>
          </cell>
          <cell r="B3143" t="str">
            <v>Commonwealth Brands, Inc.</v>
          </cell>
          <cell r="C3143" t="str">
            <v>Tobacco</v>
          </cell>
          <cell r="D3143" t="str">
            <v>UNITED STATES</v>
          </cell>
          <cell r="E3143" t="str">
            <v>N</v>
          </cell>
          <cell r="F3143" t="str">
            <v>New Rating</v>
          </cell>
          <cell r="G3143">
            <v>37923</v>
          </cell>
          <cell r="H3143" t="str">
            <v>BB-</v>
          </cell>
          <cell r="I3143" t="str">
            <v>Rating Outlook Negative</v>
          </cell>
        </row>
        <row r="3144">
          <cell r="A3144">
            <v>80769009</v>
          </cell>
          <cell r="B3144" t="str">
            <v>Southern Minnesota Beet Sugar Cooperative</v>
          </cell>
          <cell r="C3144" t="str">
            <v>Corporates</v>
          </cell>
          <cell r="D3144" t="str">
            <v>UNITED STATES</v>
          </cell>
          <cell r="E3144" t="str">
            <v>N</v>
          </cell>
          <cell r="F3144" t="str">
            <v>New Rating</v>
          </cell>
          <cell r="G3144">
            <v>37923</v>
          </cell>
          <cell r="H3144" t="str">
            <v>BB</v>
          </cell>
          <cell r="I3144" t="str">
            <v>Rating Outlook Stable</v>
          </cell>
        </row>
        <row r="3145">
          <cell r="A3145">
            <v>80769014</v>
          </cell>
          <cell r="B3145" t="str">
            <v>Wawa,Inc.</v>
          </cell>
          <cell r="C3145" t="str">
            <v>Food Retailing</v>
          </cell>
          <cell r="D3145" t="str">
            <v>UNITED STATES</v>
          </cell>
          <cell r="E3145" t="str">
            <v>N</v>
          </cell>
          <cell r="F3145" t="str">
            <v>New Rating</v>
          </cell>
          <cell r="G3145">
            <v>37923</v>
          </cell>
          <cell r="H3145" t="str">
            <v>BBB-</v>
          </cell>
          <cell r="I3145" t="str">
            <v>Rating Outlook Negative</v>
          </cell>
        </row>
        <row r="3146">
          <cell r="A3146">
            <v>80770579</v>
          </cell>
          <cell r="B3146" t="str">
            <v>Freedom Communications</v>
          </cell>
          <cell r="C3146" t="str">
            <v>Media &amp; Entertainment</v>
          </cell>
          <cell r="D3146" t="str">
            <v>UNITED STATES</v>
          </cell>
          <cell r="E3146" t="str">
            <v>N</v>
          </cell>
          <cell r="F3146" t="str">
            <v>New Rating</v>
          </cell>
          <cell r="G3146">
            <v>37924</v>
          </cell>
          <cell r="H3146" t="str">
            <v>BBB-</v>
          </cell>
          <cell r="I3146" t="str">
            <v>Rating Outlook Stable</v>
          </cell>
        </row>
        <row r="3147">
          <cell r="A3147">
            <v>80776001</v>
          </cell>
          <cell r="B3147" t="str">
            <v>Supervalu</v>
          </cell>
          <cell r="C3147" t="str">
            <v>Retailing</v>
          </cell>
          <cell r="D3147" t="str">
            <v>UNITED STATES</v>
          </cell>
          <cell r="E3147" t="str">
            <v>Y</v>
          </cell>
          <cell r="F3147" t="str">
            <v>New Rating</v>
          </cell>
          <cell r="G3147">
            <v>37932</v>
          </cell>
          <cell r="H3147" t="str">
            <v>BBB</v>
          </cell>
          <cell r="I3147" t="str">
            <v>Rating Outlook Stable</v>
          </cell>
        </row>
        <row r="3148">
          <cell r="A3148">
            <v>80779612</v>
          </cell>
          <cell r="B3148" t="str">
            <v>Federfidi Lombarda</v>
          </cell>
          <cell r="C3148" t="str">
            <v>Financial Institutions</v>
          </cell>
          <cell r="D3148" t="str">
            <v>ITALY</v>
          </cell>
          <cell r="E3148" t="str">
            <v>Y</v>
          </cell>
          <cell r="F3148" t="str">
            <v>New Rating</v>
          </cell>
          <cell r="G3148">
            <v>37930</v>
          </cell>
          <cell r="H3148" t="str">
            <v>BBB+</v>
          </cell>
          <cell r="I3148" t="str">
            <v>Rating Outlook Stable</v>
          </cell>
        </row>
        <row r="3149">
          <cell r="A3149">
            <v>80783579</v>
          </cell>
          <cell r="B3149" t="str">
            <v>Australian Gas Light Company (The)</v>
          </cell>
          <cell r="C3149" t="str">
            <v>Electric-Corporate</v>
          </cell>
          <cell r="D3149" t="str">
            <v>AUSTRALIA</v>
          </cell>
          <cell r="E3149" t="str">
            <v>Y</v>
          </cell>
          <cell r="F3149" t="str">
            <v>Affirmed</v>
          </cell>
          <cell r="G3149">
            <v>38085</v>
          </cell>
          <cell r="H3149" t="str">
            <v>A</v>
          </cell>
          <cell r="I3149" t="str">
            <v>Rating Outlook Stable</v>
          </cell>
        </row>
        <row r="3150">
          <cell r="A3150">
            <v>80785383</v>
          </cell>
          <cell r="B3150" t="str">
            <v>Hua Nan Bills Finance Corporation</v>
          </cell>
          <cell r="C3150" t="str">
            <v>Financial Institutions</v>
          </cell>
          <cell r="D3150" t="str">
            <v>TAIWAN</v>
          </cell>
          <cell r="E3150" t="str">
            <v>Y</v>
          </cell>
          <cell r="F3150" t="str">
            <v>New Rating</v>
          </cell>
          <cell r="G3150">
            <v>37932</v>
          </cell>
          <cell r="H3150" t="str">
            <v>BB-</v>
          </cell>
          <cell r="I3150" t="str">
            <v>Rating Outlook Stable</v>
          </cell>
        </row>
        <row r="3151">
          <cell r="A3151">
            <v>80787930</v>
          </cell>
          <cell r="B3151" t="str">
            <v>Safilo S.p.A.</v>
          </cell>
          <cell r="C3151" t="str">
            <v>Consumer</v>
          </cell>
          <cell r="D3151" t="str">
            <v>ITALY</v>
          </cell>
          <cell r="E3151" t="str">
            <v>Y</v>
          </cell>
          <cell r="F3151" t="str">
            <v>Affirmed</v>
          </cell>
          <cell r="G3151">
            <v>38155</v>
          </cell>
          <cell r="H3151" t="str">
            <v>B</v>
          </cell>
          <cell r="I3151" t="str">
            <v>Rating Outlook Negative</v>
          </cell>
        </row>
        <row r="3152">
          <cell r="A3152">
            <v>80790379</v>
          </cell>
          <cell r="B3152" t="str">
            <v>Focus Wickes (Investments) Ltd</v>
          </cell>
          <cell r="C3152" t="str">
            <v>Corporates</v>
          </cell>
          <cell r="D3152" t="str">
            <v>UNITED KINGDOM</v>
          </cell>
          <cell r="E3152" t="str">
            <v>Y</v>
          </cell>
          <cell r="F3152" t="str">
            <v>Affirmed</v>
          </cell>
          <cell r="G3152">
            <v>38083</v>
          </cell>
          <cell r="H3152" t="str">
            <v>B+</v>
          </cell>
          <cell r="I3152" t="str">
            <v>Rating Outlook Stable</v>
          </cell>
        </row>
        <row r="3153">
          <cell r="A3153">
            <v>80802580</v>
          </cell>
          <cell r="B3153" t="str">
            <v>Shinsei Trust and Banking Co., Ltd</v>
          </cell>
          <cell r="C3153" t="str">
            <v>Banks</v>
          </cell>
          <cell r="D3153" t="str">
            <v>JAPAN</v>
          </cell>
          <cell r="E3153" t="str">
            <v>Y</v>
          </cell>
          <cell r="F3153" t="str">
            <v>New Rating</v>
          </cell>
          <cell r="G3153">
            <v>37938</v>
          </cell>
          <cell r="H3153" t="str">
            <v>BBB</v>
          </cell>
          <cell r="I3153" t="str">
            <v>Rating Outlook Stable</v>
          </cell>
        </row>
        <row r="3154">
          <cell r="A3154">
            <v>80802679</v>
          </cell>
          <cell r="B3154" t="str">
            <v>NCB, FSB</v>
          </cell>
          <cell r="C3154" t="str">
            <v>Financial Institutions</v>
          </cell>
          <cell r="D3154" t="str">
            <v>UNITED STATES</v>
          </cell>
          <cell r="E3154" t="str">
            <v>Y</v>
          </cell>
          <cell r="F3154" t="str">
            <v>New Rating</v>
          </cell>
          <cell r="G3154">
            <v>37938</v>
          </cell>
          <cell r="H3154" t="str">
            <v>A-</v>
          </cell>
          <cell r="I3154" t="str">
            <v>Rating Outlook Stable</v>
          </cell>
        </row>
        <row r="3155">
          <cell r="A3155">
            <v>80805830</v>
          </cell>
          <cell r="B3155" t="str">
            <v>Taishin Financial Holdings Company</v>
          </cell>
          <cell r="C3155" t="str">
            <v>Financial Institutions</v>
          </cell>
          <cell r="D3155" t="str">
            <v>TAIWAN</v>
          </cell>
          <cell r="E3155" t="str">
            <v>Y</v>
          </cell>
          <cell r="F3155" t="str">
            <v>Upgrade</v>
          </cell>
          <cell r="G3155">
            <v>38176</v>
          </cell>
          <cell r="H3155" t="str">
            <v>BBB</v>
          </cell>
          <cell r="I3155" t="str">
            <v>Rating Outlook Stable</v>
          </cell>
        </row>
        <row r="3156">
          <cell r="A3156">
            <v>80810433</v>
          </cell>
          <cell r="B3156" t="str">
            <v>Alestra, S. de R.L. de C.V.</v>
          </cell>
          <cell r="C3156" t="str">
            <v>Corporates</v>
          </cell>
          <cell r="D3156" t="str">
            <v>MEXICO</v>
          </cell>
          <cell r="E3156" t="str">
            <v>Y</v>
          </cell>
          <cell r="F3156" t="str">
            <v>Affirmed</v>
          </cell>
          <cell r="G3156">
            <v>38125</v>
          </cell>
          <cell r="H3156" t="str">
            <v>B-</v>
          </cell>
          <cell r="I3156" t="str">
            <v>Rating Outlook Stable</v>
          </cell>
        </row>
        <row r="3157">
          <cell r="A3157">
            <v>80813036</v>
          </cell>
          <cell r="B3157" t="str">
            <v>Ahli United Bank (Bahrain) BSC(c)</v>
          </cell>
          <cell r="C3157" t="str">
            <v>Banks</v>
          </cell>
          <cell r="D3157" t="str">
            <v>BAHRAIN</v>
          </cell>
          <cell r="E3157" t="str">
            <v>Y</v>
          </cell>
          <cell r="F3157" t="str">
            <v>New Rating</v>
          </cell>
          <cell r="G3157">
            <v>37945</v>
          </cell>
          <cell r="H3157" t="str">
            <v>BBB+</v>
          </cell>
          <cell r="I3157" t="str">
            <v>Rating Outlook Stable</v>
          </cell>
        </row>
        <row r="3158">
          <cell r="A3158">
            <v>80814402</v>
          </cell>
          <cell r="B3158" t="str">
            <v>Thornburg Mortgage</v>
          </cell>
          <cell r="C3158" t="str">
            <v>Financial Institutions</v>
          </cell>
          <cell r="D3158" t="str">
            <v>UNITED STATES</v>
          </cell>
          <cell r="E3158" t="str">
            <v>Y</v>
          </cell>
          <cell r="F3158" t="str">
            <v>New Rating</v>
          </cell>
          <cell r="G3158">
            <v>37944</v>
          </cell>
          <cell r="H3158" t="str">
            <v>BB</v>
          </cell>
          <cell r="I3158" t="str">
            <v>Rating Outlook Stable</v>
          </cell>
        </row>
        <row r="3159">
          <cell r="A3159">
            <v>80817179</v>
          </cell>
          <cell r="B3159" t="str">
            <v>Hsinchu International Bank</v>
          </cell>
          <cell r="C3159" t="str">
            <v>Banks</v>
          </cell>
          <cell r="D3159" t="str">
            <v>TAIWAN</v>
          </cell>
          <cell r="E3159" t="str">
            <v>Y</v>
          </cell>
          <cell r="F3159" t="str">
            <v>Upgrade</v>
          </cell>
          <cell r="G3159">
            <v>38252</v>
          </cell>
          <cell r="H3159" t="str">
            <v>BB</v>
          </cell>
          <cell r="I3159" t="str">
            <v>Rating Outlook Positive</v>
          </cell>
        </row>
        <row r="3160">
          <cell r="A3160">
            <v>80817990</v>
          </cell>
          <cell r="B3160" t="str">
            <v>Paxar Corp.</v>
          </cell>
          <cell r="C3160" t="str">
            <v>Consumer</v>
          </cell>
          <cell r="D3160" t="str">
            <v>UNITED STATES</v>
          </cell>
          <cell r="E3160" t="str">
            <v>N</v>
          </cell>
          <cell r="F3160" t="str">
            <v>Downgrade</v>
          </cell>
          <cell r="G3160">
            <v>37949</v>
          </cell>
          <cell r="H3160" t="str">
            <v>BBB</v>
          </cell>
          <cell r="I3160" t="str">
            <v>Rating Outlook Negative</v>
          </cell>
        </row>
        <row r="3161">
          <cell r="A3161">
            <v>80818918</v>
          </cell>
          <cell r="B3161" t="str">
            <v>Southeast Corporate Federal Credit Union</v>
          </cell>
          <cell r="C3161" t="str">
            <v>Financial Institutions</v>
          </cell>
          <cell r="D3161" t="str">
            <v>UNITED STATES</v>
          </cell>
          <cell r="E3161" t="str">
            <v>Y</v>
          </cell>
          <cell r="F3161" t="str">
            <v>New Rating</v>
          </cell>
          <cell r="G3161">
            <v>37951</v>
          </cell>
          <cell r="H3161" t="str">
            <v>AA-</v>
          </cell>
          <cell r="I3161" t="str">
            <v>Rating Outlook Stable</v>
          </cell>
        </row>
        <row r="3162">
          <cell r="A3162">
            <v>80822782</v>
          </cell>
          <cell r="B3162" t="str">
            <v>TV Azteca S.A. de C.V.</v>
          </cell>
          <cell r="C3162" t="str">
            <v>Corporates</v>
          </cell>
          <cell r="D3162" t="str">
            <v>MEXICO</v>
          </cell>
          <cell r="E3162" t="str">
            <v>Y</v>
          </cell>
          <cell r="F3162" t="str">
            <v>New Rating</v>
          </cell>
          <cell r="G3162">
            <v>37956</v>
          </cell>
          <cell r="H3162" t="str">
            <v>B+</v>
          </cell>
          <cell r="I3162" t="str">
            <v>Rating Outlook Stable</v>
          </cell>
        </row>
        <row r="3163">
          <cell r="A3163">
            <v>80826405</v>
          </cell>
          <cell r="B3163" t="str">
            <v>Regentrealm Ltd</v>
          </cell>
          <cell r="C3163" t="str">
            <v>Food, Beverage &amp; Tobacco</v>
          </cell>
          <cell r="D3163" t="str">
            <v>UNITED KINGDOM</v>
          </cell>
          <cell r="E3163" t="str">
            <v>Y</v>
          </cell>
          <cell r="F3163" t="str">
            <v>Downgrade</v>
          </cell>
          <cell r="G3163">
            <v>38239</v>
          </cell>
          <cell r="H3163" t="str">
            <v>B</v>
          </cell>
          <cell r="I3163" t="str">
            <v>Rating Outlook Stable</v>
          </cell>
        </row>
        <row r="3164">
          <cell r="A3164">
            <v>80827021</v>
          </cell>
          <cell r="B3164" t="str">
            <v>21st Century Insurance Group</v>
          </cell>
          <cell r="C3164" t="str">
            <v>Insurance</v>
          </cell>
          <cell r="D3164" t="str">
            <v>UNITED STATES</v>
          </cell>
          <cell r="E3164" t="str">
            <v>Y</v>
          </cell>
          <cell r="F3164" t="str">
            <v>New Rating</v>
          </cell>
          <cell r="G3164">
            <v>37958</v>
          </cell>
          <cell r="H3164" t="str">
            <v>BBB</v>
          </cell>
          <cell r="I3164" t="str">
            <v>Rating Outlook Positive</v>
          </cell>
        </row>
        <row r="3165">
          <cell r="A3165">
            <v>80827805</v>
          </cell>
          <cell r="B3165" t="str">
            <v>Ball Corporation</v>
          </cell>
          <cell r="C3165" t="str">
            <v>Corporates</v>
          </cell>
          <cell r="D3165" t="str">
            <v>UNITED STATES</v>
          </cell>
          <cell r="E3165" t="str">
            <v>Y</v>
          </cell>
          <cell r="F3165" t="str">
            <v>New Rating</v>
          </cell>
          <cell r="G3165">
            <v>37959</v>
          </cell>
          <cell r="H3165" t="str">
            <v>BB</v>
          </cell>
          <cell r="I3165" t="str">
            <v>Rating Outlook Stable</v>
          </cell>
        </row>
        <row r="3166">
          <cell r="A3166">
            <v>80828598</v>
          </cell>
          <cell r="B3166" t="str">
            <v>Citadel</v>
          </cell>
          <cell r="C3166" t="str">
            <v>Broker/Dealers</v>
          </cell>
          <cell r="D3166" t="str">
            <v>UNITED STATES</v>
          </cell>
          <cell r="E3166" t="str">
            <v>N</v>
          </cell>
          <cell r="F3166" t="str">
            <v>New Rating</v>
          </cell>
          <cell r="G3166">
            <v>36831</v>
          </cell>
          <cell r="H3166" t="str">
            <v>BBB</v>
          </cell>
        </row>
        <row r="3167">
          <cell r="A3167">
            <v>80828601</v>
          </cell>
          <cell r="B3167" t="str">
            <v>Lazard LLC</v>
          </cell>
          <cell r="C3167" t="str">
            <v>Broker/Dealers</v>
          </cell>
          <cell r="D3167" t="str">
            <v>UNITED STATES</v>
          </cell>
          <cell r="E3167" t="str">
            <v>N</v>
          </cell>
          <cell r="F3167" t="str">
            <v>New Rating</v>
          </cell>
          <cell r="G3167">
            <v>37591</v>
          </cell>
          <cell r="H3167" t="str">
            <v>BBB+</v>
          </cell>
        </row>
        <row r="3168">
          <cell r="A3168">
            <v>80828604</v>
          </cell>
          <cell r="B3168" t="str">
            <v>Mass Mutual Oppenheimer</v>
          </cell>
          <cell r="C3168" t="str">
            <v>Broker/Dealers</v>
          </cell>
          <cell r="D3168" t="str">
            <v>UNITED STATES</v>
          </cell>
          <cell r="E3168" t="str">
            <v>N</v>
          </cell>
          <cell r="F3168" t="str">
            <v>New Rating</v>
          </cell>
          <cell r="G3168">
            <v>37288</v>
          </cell>
          <cell r="H3168" t="str">
            <v>BBB</v>
          </cell>
        </row>
        <row r="3169">
          <cell r="A3169">
            <v>80832179</v>
          </cell>
          <cell r="B3169" t="str">
            <v>Caja de Ahorros y Monte de Piedad de Extremadura</v>
          </cell>
          <cell r="C3169" t="str">
            <v>Banks</v>
          </cell>
          <cell r="D3169" t="str">
            <v>SPAIN</v>
          </cell>
          <cell r="E3169" t="str">
            <v>Y</v>
          </cell>
          <cell r="F3169" t="str">
            <v>New Rating</v>
          </cell>
          <cell r="G3169">
            <v>37978</v>
          </cell>
          <cell r="H3169" t="str">
            <v>A-</v>
          </cell>
          <cell r="I3169" t="str">
            <v>Rating Outlook Stable</v>
          </cell>
        </row>
        <row r="3170">
          <cell r="A3170">
            <v>80832207</v>
          </cell>
          <cell r="B3170" t="str">
            <v>America West Airlines, Inc.</v>
          </cell>
          <cell r="C3170" t="str">
            <v>Corporates</v>
          </cell>
          <cell r="D3170" t="str">
            <v>UNITED STATES</v>
          </cell>
          <cell r="E3170" t="str">
            <v>Y</v>
          </cell>
          <cell r="F3170" t="str">
            <v>New Rating</v>
          </cell>
          <cell r="G3170">
            <v>37964</v>
          </cell>
          <cell r="H3170" t="str">
            <v>CCC</v>
          </cell>
          <cell r="I3170" t="str">
            <v>Rating Outlook Stable</v>
          </cell>
        </row>
        <row r="3171">
          <cell r="A3171">
            <v>80833404</v>
          </cell>
          <cell r="B3171" t="str">
            <v>News Corporation, Ltd. (The)</v>
          </cell>
          <cell r="C3171" t="str">
            <v>Media &amp; Entertainment</v>
          </cell>
          <cell r="D3171" t="str">
            <v>UNITED STATES</v>
          </cell>
          <cell r="E3171" t="str">
            <v>Y</v>
          </cell>
          <cell r="F3171" t="str">
            <v>Upgrade</v>
          </cell>
          <cell r="G3171">
            <v>38134</v>
          </cell>
          <cell r="H3171" t="str">
            <v>BBB</v>
          </cell>
          <cell r="I3171" t="str">
            <v>Rating Outlook Stable</v>
          </cell>
        </row>
        <row r="3172">
          <cell r="A3172">
            <v>80833411</v>
          </cell>
          <cell r="B3172" t="str">
            <v>News America Inc.</v>
          </cell>
          <cell r="C3172" t="str">
            <v>Media &amp; Entertainment</v>
          </cell>
          <cell r="D3172" t="str">
            <v>UNITED STATES</v>
          </cell>
          <cell r="E3172" t="str">
            <v>Y</v>
          </cell>
          <cell r="F3172" t="str">
            <v>Upgrade</v>
          </cell>
          <cell r="G3172">
            <v>38134</v>
          </cell>
          <cell r="H3172" t="str">
            <v>BBB</v>
          </cell>
          <cell r="I3172" t="str">
            <v>Rating Outlook Stable</v>
          </cell>
        </row>
        <row r="3173">
          <cell r="A3173">
            <v>80836051</v>
          </cell>
          <cell r="B3173" t="str">
            <v>Entreprise Tunisienne d'Activites Petrolieres</v>
          </cell>
          <cell r="C3173" t="str">
            <v>Energy (Oil &amp; Gas)</v>
          </cell>
          <cell r="D3173" t="str">
            <v>TUNISIA</v>
          </cell>
          <cell r="E3173" t="str">
            <v>Y</v>
          </cell>
          <cell r="F3173" t="str">
            <v>New Rating</v>
          </cell>
          <cell r="G3173">
            <v>37972</v>
          </cell>
          <cell r="H3173" t="str">
            <v>AA+</v>
          </cell>
          <cell r="I3173" t="str">
            <v>Rating Outlook Stable</v>
          </cell>
        </row>
        <row r="3174">
          <cell r="A3174">
            <v>80836579</v>
          </cell>
          <cell r="B3174" t="str">
            <v>Academy</v>
          </cell>
          <cell r="C3174" t="str">
            <v>Retailing</v>
          </cell>
          <cell r="D3174" t="str">
            <v>UNITED STATES</v>
          </cell>
          <cell r="E3174" t="str">
            <v>N</v>
          </cell>
          <cell r="F3174" t="str">
            <v>New Rating</v>
          </cell>
          <cell r="G3174">
            <v>37970</v>
          </cell>
          <cell r="H3174" t="str">
            <v>BBB-</v>
          </cell>
          <cell r="I3174" t="str">
            <v>Rating Outlook Negative</v>
          </cell>
        </row>
        <row r="3175">
          <cell r="A3175">
            <v>80841688</v>
          </cell>
          <cell r="B3175" t="str">
            <v>Heritage Property Investment Trust</v>
          </cell>
          <cell r="C3175" t="str">
            <v>Real Estate Investment Trusts</v>
          </cell>
          <cell r="D3175" t="str">
            <v>UNITED STATES</v>
          </cell>
          <cell r="E3175" t="str">
            <v>Y</v>
          </cell>
          <cell r="F3175" t="str">
            <v>New Rating</v>
          </cell>
          <cell r="G3175">
            <v>37965</v>
          </cell>
          <cell r="H3175" t="str">
            <v>BBB-</v>
          </cell>
          <cell r="I3175" t="str">
            <v>Rating Outlook Stable</v>
          </cell>
        </row>
        <row r="3176">
          <cell r="A3176">
            <v>80842179</v>
          </cell>
          <cell r="B3176" t="str">
            <v>Bank Morgan Stanley AG</v>
          </cell>
          <cell r="C3176" t="str">
            <v>Financial Institutions</v>
          </cell>
          <cell r="D3176" t="str">
            <v>SWITZERLAND</v>
          </cell>
          <cell r="E3176" t="str">
            <v>Y</v>
          </cell>
          <cell r="F3176" t="str">
            <v>New Rating</v>
          </cell>
          <cell r="G3176">
            <v>38134</v>
          </cell>
          <cell r="H3176" t="str">
            <v>AA-</v>
          </cell>
          <cell r="I3176" t="str">
            <v>Rating Outlook Stable</v>
          </cell>
        </row>
        <row r="3177">
          <cell r="A3177">
            <v>80843884</v>
          </cell>
          <cell r="B3177" t="str">
            <v>Johnson &amp; Johnson</v>
          </cell>
          <cell r="C3177" t="str">
            <v>Corporates</v>
          </cell>
          <cell r="D3177" t="str">
            <v>UNITED STATES</v>
          </cell>
          <cell r="E3177" t="str">
            <v>Y</v>
          </cell>
          <cell r="F3177" t="str">
            <v>New Rating</v>
          </cell>
          <cell r="G3177">
            <v>37973</v>
          </cell>
          <cell r="H3177" t="str">
            <v>AAA</v>
          </cell>
          <cell r="I3177" t="str">
            <v>Rating Outlook Stable</v>
          </cell>
        </row>
        <row r="3178">
          <cell r="A3178">
            <v>80845379</v>
          </cell>
          <cell r="B3178" t="str">
            <v>Finmatica SpA</v>
          </cell>
          <cell r="C3178" t="str">
            <v>Technology</v>
          </cell>
          <cell r="D3178" t="str">
            <v>ITALY</v>
          </cell>
          <cell r="E3178" t="str">
            <v>Y</v>
          </cell>
          <cell r="F3178" t="str">
            <v>Downgrade</v>
          </cell>
          <cell r="G3178">
            <v>38204</v>
          </cell>
          <cell r="H3178" t="str">
            <v>C</v>
          </cell>
          <cell r="I3178" t="str">
            <v>Rating Watch Off</v>
          </cell>
        </row>
        <row r="3179">
          <cell r="A3179">
            <v>80847192</v>
          </cell>
          <cell r="B3179" t="str">
            <v>JSG Acquisitions</v>
          </cell>
          <cell r="C3179" t="str">
            <v>Paper &amp; Forest Products</v>
          </cell>
          <cell r="D3179" t="str">
            <v>IRELAND</v>
          </cell>
          <cell r="E3179" t="str">
            <v>Y</v>
          </cell>
          <cell r="F3179" t="str">
            <v>New Rating</v>
          </cell>
          <cell r="G3179">
            <v>37974</v>
          </cell>
          <cell r="H3179" t="str">
            <v>B+</v>
          </cell>
          <cell r="I3179" t="str">
            <v>Rating Outlook Stable</v>
          </cell>
        </row>
        <row r="3180">
          <cell r="A3180">
            <v>80850098</v>
          </cell>
          <cell r="B3180" t="str">
            <v>Caja Rural de Aragon</v>
          </cell>
          <cell r="C3180" t="str">
            <v>Banks</v>
          </cell>
          <cell r="D3180" t="str">
            <v>SPAIN</v>
          </cell>
          <cell r="E3180" t="str">
            <v>Y</v>
          </cell>
          <cell r="F3180" t="str">
            <v>New Rating</v>
          </cell>
          <cell r="G3180">
            <v>37978</v>
          </cell>
          <cell r="H3180" t="str">
            <v>BBB</v>
          </cell>
          <cell r="I3180" t="str">
            <v>Rating Outlook Stable</v>
          </cell>
        </row>
        <row r="3181">
          <cell r="A3181">
            <v>80860151</v>
          </cell>
          <cell r="B3181" t="str">
            <v>Columbia Industrial Development Board</v>
          </cell>
          <cell r="C3181" t="str">
            <v>Global Power</v>
          </cell>
          <cell r="D3181" t="str">
            <v>UNITED STATES</v>
          </cell>
          <cell r="E3181" t="str">
            <v>Y</v>
          </cell>
          <cell r="F3181" t="str">
            <v>New Rating</v>
          </cell>
          <cell r="G3181">
            <v>37967</v>
          </cell>
          <cell r="H3181" t="str">
            <v>A</v>
          </cell>
          <cell r="I3181" t="str">
            <v>Rating Outlook Stable</v>
          </cell>
        </row>
        <row r="3182">
          <cell r="A3182">
            <v>80863031</v>
          </cell>
          <cell r="B3182" t="str">
            <v>First International Merchant Bank (FIMBANK)</v>
          </cell>
          <cell r="C3182" t="str">
            <v>Banks</v>
          </cell>
          <cell r="D3182" t="str">
            <v>MALTA</v>
          </cell>
          <cell r="E3182" t="str">
            <v>Y</v>
          </cell>
          <cell r="F3182" t="str">
            <v>New Rating</v>
          </cell>
          <cell r="G3182">
            <v>37992</v>
          </cell>
          <cell r="H3182" t="str">
            <v>BB</v>
          </cell>
          <cell r="I3182" t="str">
            <v>Rating Outlook Stable</v>
          </cell>
        </row>
        <row r="3183">
          <cell r="A3183">
            <v>80863034</v>
          </cell>
          <cell r="B3183" t="str">
            <v>Bank Evrofinance-Mosnarbank</v>
          </cell>
          <cell r="C3183" t="str">
            <v>Banks</v>
          </cell>
          <cell r="D3183" t="str">
            <v>RUSSIAN FEDERATION</v>
          </cell>
          <cell r="E3183" t="str">
            <v>Y</v>
          </cell>
          <cell r="F3183" t="str">
            <v>New Rating</v>
          </cell>
          <cell r="G3183">
            <v>38002</v>
          </cell>
          <cell r="H3183" t="str">
            <v>B</v>
          </cell>
          <cell r="I3183" t="str">
            <v>Rating Outlook Stable</v>
          </cell>
        </row>
        <row r="3184">
          <cell r="A3184">
            <v>80864631</v>
          </cell>
          <cell r="B3184" t="str">
            <v>Arab Bank Australia Limited</v>
          </cell>
          <cell r="C3184" t="str">
            <v>Banks</v>
          </cell>
          <cell r="D3184" t="str">
            <v>AUSTRALIA</v>
          </cell>
          <cell r="E3184" t="str">
            <v>Y</v>
          </cell>
          <cell r="F3184" t="str">
            <v>New Rating</v>
          </cell>
          <cell r="G3184">
            <v>38019</v>
          </cell>
          <cell r="H3184" t="str">
            <v>BBB+</v>
          </cell>
          <cell r="I3184" t="str">
            <v>Rating Outlook Stable</v>
          </cell>
        </row>
        <row r="3185">
          <cell r="A3185">
            <v>80866530</v>
          </cell>
          <cell r="B3185" t="str">
            <v>Concord Securities Corporation</v>
          </cell>
          <cell r="C3185" t="str">
            <v>Banks</v>
          </cell>
          <cell r="D3185" t="str">
            <v>TAIWAN</v>
          </cell>
          <cell r="E3185" t="str">
            <v>Y</v>
          </cell>
          <cell r="F3185" t="str">
            <v>New Rating</v>
          </cell>
          <cell r="G3185">
            <v>38014</v>
          </cell>
          <cell r="H3185" t="str">
            <v>BB-</v>
          </cell>
          <cell r="I3185" t="str">
            <v>Rating Outlook Stable</v>
          </cell>
        </row>
        <row r="3186">
          <cell r="A3186">
            <v>80867337</v>
          </cell>
          <cell r="B3186" t="str">
            <v>FGIC Corporation</v>
          </cell>
          <cell r="C3186" t="str">
            <v>Financial Institutions</v>
          </cell>
          <cell r="D3186" t="str">
            <v>UNITED STATES</v>
          </cell>
          <cell r="E3186" t="str">
            <v>Y</v>
          </cell>
          <cell r="F3186" t="str">
            <v>New Rating</v>
          </cell>
          <cell r="G3186">
            <v>37994</v>
          </cell>
          <cell r="H3186" t="str">
            <v>AA</v>
          </cell>
          <cell r="I3186" t="str">
            <v>Rating Outlook Stable</v>
          </cell>
        </row>
        <row r="3187">
          <cell r="A3187">
            <v>80867831</v>
          </cell>
          <cell r="B3187" t="str">
            <v>BlueScope Steel Limited</v>
          </cell>
          <cell r="C3187" t="str">
            <v>Metals &amp; Mining</v>
          </cell>
          <cell r="D3187" t="str">
            <v>AUSTRALIA</v>
          </cell>
          <cell r="E3187" t="str">
            <v>Y</v>
          </cell>
          <cell r="F3187" t="str">
            <v>Affirmed</v>
          </cell>
          <cell r="G3187">
            <v>38037</v>
          </cell>
          <cell r="H3187" t="str">
            <v>BBB+</v>
          </cell>
          <cell r="I3187" t="str">
            <v>Rating Outlook Stable</v>
          </cell>
        </row>
        <row r="3188">
          <cell r="A3188">
            <v>80868652</v>
          </cell>
          <cell r="B3188" t="str">
            <v>Discovery Communications, Inc.</v>
          </cell>
          <cell r="C3188" t="str">
            <v>Media &amp; Entertainment</v>
          </cell>
          <cell r="D3188" t="str">
            <v>UNITED STATES</v>
          </cell>
          <cell r="E3188" t="str">
            <v>N</v>
          </cell>
          <cell r="F3188" t="str">
            <v>New Rating</v>
          </cell>
          <cell r="G3188">
            <v>37993</v>
          </cell>
          <cell r="H3188" t="str">
            <v>BB+</v>
          </cell>
          <cell r="I3188" t="str">
            <v>Rating Outlook Positive</v>
          </cell>
        </row>
        <row r="3189">
          <cell r="A3189">
            <v>80869108</v>
          </cell>
          <cell r="B3189" t="str">
            <v>Unipol Banca</v>
          </cell>
          <cell r="C3189" t="str">
            <v>Banks</v>
          </cell>
          <cell r="D3189" t="str">
            <v>ITALY</v>
          </cell>
          <cell r="E3189" t="str">
            <v>Y</v>
          </cell>
          <cell r="F3189" t="str">
            <v>New Rating</v>
          </cell>
          <cell r="G3189">
            <v>38166</v>
          </cell>
          <cell r="H3189" t="str">
            <v>BBB</v>
          </cell>
          <cell r="I3189" t="str">
            <v>Rating Outlook Stable</v>
          </cell>
        </row>
        <row r="3190">
          <cell r="A3190">
            <v>80871031</v>
          </cell>
          <cell r="B3190" t="str">
            <v>Suburban Propane, LP</v>
          </cell>
          <cell r="C3190" t="str">
            <v>Natural Gas &amp; Propane</v>
          </cell>
          <cell r="D3190" t="str">
            <v>UNITED STATES</v>
          </cell>
          <cell r="E3190" t="str">
            <v>N</v>
          </cell>
          <cell r="F3190" t="str">
            <v>Downgrade</v>
          </cell>
          <cell r="G3190">
            <v>37993</v>
          </cell>
          <cell r="H3190" t="str">
            <v>BBB-</v>
          </cell>
          <cell r="I3190" t="str">
            <v>Rating Outlook Stable</v>
          </cell>
        </row>
        <row r="3191">
          <cell r="A3191">
            <v>80872470</v>
          </cell>
          <cell r="B3191" t="str">
            <v>RLI Corp.</v>
          </cell>
          <cell r="C3191" t="str">
            <v>Insurance</v>
          </cell>
          <cell r="D3191" t="str">
            <v>UNITED STATES</v>
          </cell>
          <cell r="E3191" t="str">
            <v>Y</v>
          </cell>
          <cell r="F3191" t="str">
            <v>New Rating</v>
          </cell>
          <cell r="G3191">
            <v>37998</v>
          </cell>
          <cell r="H3191" t="str">
            <v>BBB</v>
          </cell>
          <cell r="I3191" t="str">
            <v>Rating Outlook Stable</v>
          </cell>
        </row>
        <row r="3192">
          <cell r="A3192">
            <v>80873031</v>
          </cell>
          <cell r="B3192" t="str">
            <v>Sachsen LB Europe PLC</v>
          </cell>
          <cell r="C3192" t="str">
            <v>Banks</v>
          </cell>
          <cell r="D3192" t="str">
            <v>IRELAND</v>
          </cell>
          <cell r="E3192" t="str">
            <v>Y</v>
          </cell>
          <cell r="F3192" t="str">
            <v>Affirmed</v>
          </cell>
          <cell r="G3192">
            <v>38174</v>
          </cell>
          <cell r="H3192" t="str">
            <v>AAA</v>
          </cell>
          <cell r="I3192" t="str">
            <v>Rating Outlook Stable</v>
          </cell>
        </row>
        <row r="3193">
          <cell r="A3193">
            <v>80880033</v>
          </cell>
          <cell r="B3193" t="str">
            <v>ABSA Group Limited</v>
          </cell>
          <cell r="C3193" t="str">
            <v>Banks</v>
          </cell>
          <cell r="D3193" t="str">
            <v>SOUTH AFRICA</v>
          </cell>
          <cell r="E3193" t="str">
            <v>Y</v>
          </cell>
          <cell r="F3193" t="str">
            <v>New Rating</v>
          </cell>
          <cell r="G3193">
            <v>38043</v>
          </cell>
          <cell r="H3193" t="str">
            <v>BBB</v>
          </cell>
          <cell r="I3193" t="str">
            <v>Rating Outlook Stable</v>
          </cell>
        </row>
        <row r="3194">
          <cell r="A3194">
            <v>80883831</v>
          </cell>
          <cell r="B3194" t="str">
            <v>Allgemeine Kreditversicherung Coface Finanz</v>
          </cell>
          <cell r="C3194" t="str">
            <v>Insurance</v>
          </cell>
          <cell r="D3194" t="str">
            <v>GERMANY</v>
          </cell>
          <cell r="E3194" t="str">
            <v>Y</v>
          </cell>
          <cell r="F3194" t="str">
            <v>New Rating</v>
          </cell>
          <cell r="G3194">
            <v>38008</v>
          </cell>
          <cell r="H3194" t="str">
            <v>AA-</v>
          </cell>
          <cell r="I3194" t="str">
            <v>Rating Outlook Stable</v>
          </cell>
        </row>
        <row r="3195">
          <cell r="A3195">
            <v>80894874</v>
          </cell>
          <cell r="B3195" t="str">
            <v>Aspis Bank</v>
          </cell>
          <cell r="C3195" t="str">
            <v>Banks</v>
          </cell>
          <cell r="D3195" t="str">
            <v>GREECE</v>
          </cell>
          <cell r="E3195" t="str">
            <v>Y</v>
          </cell>
          <cell r="F3195" t="str">
            <v>New Rating</v>
          </cell>
          <cell r="G3195">
            <v>38014</v>
          </cell>
          <cell r="H3195" t="str">
            <v>BB+</v>
          </cell>
          <cell r="I3195" t="str">
            <v>Rating Outlook Stable</v>
          </cell>
        </row>
        <row r="3196">
          <cell r="A3196">
            <v>80907231</v>
          </cell>
          <cell r="B3196" t="str">
            <v>Waterford Wedgwood Plc</v>
          </cell>
          <cell r="C3196" t="str">
            <v>Consumer</v>
          </cell>
          <cell r="D3196" t="str">
            <v>IRELAND</v>
          </cell>
          <cell r="E3196" t="str">
            <v>Y</v>
          </cell>
          <cell r="F3196" t="str">
            <v>New Rating</v>
          </cell>
          <cell r="G3196">
            <v>38232</v>
          </cell>
          <cell r="H3196" t="str">
            <v>B-</v>
          </cell>
          <cell r="I3196" t="str">
            <v>Rating Outlook Stable</v>
          </cell>
        </row>
        <row r="3197">
          <cell r="A3197">
            <v>80908478</v>
          </cell>
          <cell r="B3197" t="str">
            <v>Reckson Operating Partnership, LP</v>
          </cell>
          <cell r="C3197" t="str">
            <v>Real Estate Investment Trusts</v>
          </cell>
          <cell r="D3197" t="str">
            <v>UNITED STATES</v>
          </cell>
          <cell r="E3197" t="str">
            <v>Y</v>
          </cell>
          <cell r="F3197" t="str">
            <v>Affirmed</v>
          </cell>
          <cell r="G3197">
            <v>38210</v>
          </cell>
          <cell r="H3197" t="str">
            <v>BBB-</v>
          </cell>
          <cell r="I3197" t="str">
            <v>Rating Outlook Stable</v>
          </cell>
        </row>
        <row r="3198">
          <cell r="A3198">
            <v>80908583</v>
          </cell>
          <cell r="B3198" t="str">
            <v>Reckson Associates Realty Corp.</v>
          </cell>
          <cell r="C3198" t="str">
            <v>Real Estate Investment Trusts</v>
          </cell>
          <cell r="D3198" t="str">
            <v>UNITED STATES</v>
          </cell>
          <cell r="E3198" t="str">
            <v>Y</v>
          </cell>
          <cell r="F3198" t="str">
            <v>Affirmed</v>
          </cell>
          <cell r="G3198">
            <v>38210</v>
          </cell>
          <cell r="H3198" t="str">
            <v>BBB-</v>
          </cell>
          <cell r="I3198" t="str">
            <v>Rating Outlook Stable</v>
          </cell>
        </row>
        <row r="3199">
          <cell r="A3199">
            <v>80909031</v>
          </cell>
          <cell r="B3199" t="str">
            <v>National Iranian Oil Company</v>
          </cell>
          <cell r="C3199" t="str">
            <v>Energy (Oil &amp; Gas)</v>
          </cell>
          <cell r="D3199" t="str">
            <v>IRAN (ISLAMIC REPUBLIC OF)</v>
          </cell>
          <cell r="E3199" t="str">
            <v>Y</v>
          </cell>
          <cell r="F3199" t="str">
            <v>New Rating</v>
          </cell>
          <cell r="G3199">
            <v>38082</v>
          </cell>
          <cell r="H3199" t="str">
            <v>B+</v>
          </cell>
          <cell r="I3199" t="str">
            <v>Rating Outlook Positive</v>
          </cell>
        </row>
        <row r="3200">
          <cell r="A3200">
            <v>80912470</v>
          </cell>
          <cell r="B3200" t="str">
            <v>Lehman Brothers Derivatives Products Inc.</v>
          </cell>
          <cell r="C3200" t="str">
            <v>Banks</v>
          </cell>
          <cell r="D3200" t="str">
            <v>UNITED STATES</v>
          </cell>
          <cell r="E3200" t="str">
            <v>Y</v>
          </cell>
          <cell r="F3200" t="str">
            <v>New Rating</v>
          </cell>
          <cell r="G3200">
            <v>38064</v>
          </cell>
          <cell r="H3200" t="str">
            <v>AAA</v>
          </cell>
        </row>
        <row r="3201">
          <cell r="A3201">
            <v>80914835</v>
          </cell>
          <cell r="B3201" t="str">
            <v>Kommunalkredit International Bank Ltd</v>
          </cell>
          <cell r="C3201" t="str">
            <v>Banks</v>
          </cell>
          <cell r="D3201" t="str">
            <v>CYPRUS</v>
          </cell>
          <cell r="E3201" t="str">
            <v>Y</v>
          </cell>
          <cell r="F3201" t="str">
            <v>New Rating</v>
          </cell>
          <cell r="G3201">
            <v>38026</v>
          </cell>
          <cell r="H3201" t="str">
            <v>A+</v>
          </cell>
          <cell r="I3201" t="str">
            <v>Rating Outlook Stable</v>
          </cell>
        </row>
        <row r="3202">
          <cell r="A3202">
            <v>80915431</v>
          </cell>
          <cell r="B3202" t="str">
            <v>National Thermal Power Corporation Limited</v>
          </cell>
          <cell r="C3202" t="str">
            <v>Corporates</v>
          </cell>
          <cell r="D3202" t="str">
            <v>INDIA</v>
          </cell>
          <cell r="E3202" t="str">
            <v>Y</v>
          </cell>
          <cell r="F3202" t="str">
            <v>New Rating</v>
          </cell>
          <cell r="G3202">
            <v>38035</v>
          </cell>
          <cell r="H3202" t="str">
            <v>BB+</v>
          </cell>
          <cell r="I3202" t="str">
            <v>Rating Outlook Stable</v>
          </cell>
        </row>
        <row r="3203">
          <cell r="A3203">
            <v>80919035</v>
          </cell>
          <cell r="B3203" t="str">
            <v>Maytag Corporation</v>
          </cell>
          <cell r="C3203" t="str">
            <v>Consumer</v>
          </cell>
          <cell r="D3203" t="str">
            <v>UNITED STATES</v>
          </cell>
          <cell r="E3203" t="str">
            <v>Y</v>
          </cell>
          <cell r="F3203" t="str">
            <v>Downgrade</v>
          </cell>
          <cell r="G3203">
            <v>38194</v>
          </cell>
          <cell r="H3203" t="str">
            <v>BBB-</v>
          </cell>
          <cell r="I3203" t="str">
            <v>Rating Outlook Negative</v>
          </cell>
        </row>
        <row r="3204">
          <cell r="A3204">
            <v>80919264</v>
          </cell>
          <cell r="B3204" t="str">
            <v>Prudential Funding, LLC</v>
          </cell>
          <cell r="C3204" t="str">
            <v>Insurance</v>
          </cell>
          <cell r="D3204" t="str">
            <v>UNITED STATES</v>
          </cell>
          <cell r="E3204" t="str">
            <v>Y</v>
          </cell>
          <cell r="F3204" t="str">
            <v>Affirmed</v>
          </cell>
          <cell r="G3204">
            <v>38252</v>
          </cell>
          <cell r="H3204" t="str">
            <v>A+</v>
          </cell>
          <cell r="I3204" t="str">
            <v>Rating Outlook Stable</v>
          </cell>
        </row>
        <row r="3205">
          <cell r="A3205">
            <v>80919649</v>
          </cell>
          <cell r="B3205" t="str">
            <v>All Nippon Airways Co. Ltd. (ANA)</v>
          </cell>
          <cell r="C3205" t="str">
            <v>Corporates</v>
          </cell>
          <cell r="D3205" t="str">
            <v>JAPAN</v>
          </cell>
          <cell r="E3205" t="str">
            <v>Y</v>
          </cell>
          <cell r="F3205" t="str">
            <v>New Rating</v>
          </cell>
          <cell r="G3205">
            <v>38030</v>
          </cell>
          <cell r="H3205" t="str">
            <v>BB-</v>
          </cell>
          <cell r="I3205" t="str">
            <v>Rating Outlook Stable</v>
          </cell>
        </row>
        <row r="3206">
          <cell r="A3206">
            <v>80920038</v>
          </cell>
          <cell r="B3206" t="str">
            <v>American Express Bank, FSB</v>
          </cell>
          <cell r="C3206" t="str">
            <v>Financial Institutions</v>
          </cell>
          <cell r="D3206" t="str">
            <v>UNITED STATES</v>
          </cell>
          <cell r="E3206" t="str">
            <v>Y</v>
          </cell>
          <cell r="F3206" t="str">
            <v>New Rating</v>
          </cell>
          <cell r="G3206">
            <v>38034</v>
          </cell>
          <cell r="H3206" t="str">
            <v>A+</v>
          </cell>
        </row>
        <row r="3207">
          <cell r="A3207">
            <v>80921103</v>
          </cell>
          <cell r="B3207" t="str">
            <v>Home Capital Group Inc.</v>
          </cell>
          <cell r="C3207" t="str">
            <v>Banks</v>
          </cell>
          <cell r="D3207" t="str">
            <v>CANADA</v>
          </cell>
          <cell r="E3207" t="str">
            <v>Y</v>
          </cell>
          <cell r="F3207" t="str">
            <v>New Rating</v>
          </cell>
          <cell r="G3207">
            <v>38057</v>
          </cell>
          <cell r="H3207" t="str">
            <v>BBB-</v>
          </cell>
          <cell r="I3207" t="str">
            <v>Rating Outlook Stable</v>
          </cell>
        </row>
        <row r="3208">
          <cell r="A3208">
            <v>80921334</v>
          </cell>
          <cell r="B3208" t="str">
            <v>Home Trust Company</v>
          </cell>
          <cell r="C3208" t="str">
            <v>Banks</v>
          </cell>
          <cell r="D3208" t="str">
            <v>CANADA</v>
          </cell>
          <cell r="E3208" t="str">
            <v>Y</v>
          </cell>
          <cell r="F3208" t="str">
            <v>New Rating</v>
          </cell>
          <cell r="G3208">
            <v>38057</v>
          </cell>
          <cell r="H3208" t="str">
            <v>BBB-</v>
          </cell>
          <cell r="I3208" t="str">
            <v>Rating Outlook Stable</v>
          </cell>
        </row>
        <row r="3209">
          <cell r="A3209">
            <v>80925447</v>
          </cell>
          <cell r="B3209" t="str">
            <v>Belpromstroibank</v>
          </cell>
          <cell r="C3209" t="str">
            <v>Banks</v>
          </cell>
          <cell r="D3209" t="str">
            <v>BELARUS</v>
          </cell>
          <cell r="E3209" t="str">
            <v>Y</v>
          </cell>
          <cell r="F3209" t="str">
            <v>New Rating</v>
          </cell>
          <cell r="G3209">
            <v>38036</v>
          </cell>
          <cell r="H3209" t="str">
            <v>CCC</v>
          </cell>
          <cell r="I3209" t="str">
            <v>Rating Outlook Stable</v>
          </cell>
        </row>
        <row r="3210">
          <cell r="A3210">
            <v>80926650</v>
          </cell>
          <cell r="B3210" t="str">
            <v>British Telecommunications plc</v>
          </cell>
          <cell r="C3210" t="str">
            <v>Telecommunications</v>
          </cell>
          <cell r="D3210" t="str">
            <v>UNITED KINGDOM</v>
          </cell>
          <cell r="E3210" t="str">
            <v>Y</v>
          </cell>
          <cell r="F3210" t="str">
            <v>Affirmed</v>
          </cell>
          <cell r="G3210">
            <v>37938</v>
          </cell>
          <cell r="H3210" t="str">
            <v>A</v>
          </cell>
          <cell r="I3210" t="str">
            <v>Rating Outlook Stable</v>
          </cell>
        </row>
        <row r="3211">
          <cell r="A3211">
            <v>80927237</v>
          </cell>
          <cell r="B3211" t="str">
            <v>Heritable Bank Limited</v>
          </cell>
          <cell r="C3211" t="str">
            <v>Banks</v>
          </cell>
          <cell r="D3211" t="str">
            <v>UNITED KINGDOM</v>
          </cell>
          <cell r="E3211" t="str">
            <v>Y</v>
          </cell>
          <cell r="F3211" t="str">
            <v>New Rating</v>
          </cell>
          <cell r="G3211">
            <v>38037</v>
          </cell>
          <cell r="H3211" t="str">
            <v>A</v>
          </cell>
          <cell r="I3211" t="str">
            <v>Rating Outlook Stable</v>
          </cell>
        </row>
        <row r="3212">
          <cell r="A3212">
            <v>80928039</v>
          </cell>
          <cell r="B3212" t="str">
            <v>Star Gas Propane, L.P.</v>
          </cell>
          <cell r="C3212" t="str">
            <v>Corporate Finance</v>
          </cell>
          <cell r="D3212" t="str">
            <v>UNITED STATES</v>
          </cell>
          <cell r="E3212" t="str">
            <v>Y</v>
          </cell>
          <cell r="F3212" t="str">
            <v>Affirmed</v>
          </cell>
          <cell r="G3212">
            <v>38034</v>
          </cell>
          <cell r="H3212" t="str">
            <v>BBB-</v>
          </cell>
          <cell r="I3212" t="str">
            <v>Rating Outlook Stable</v>
          </cell>
        </row>
        <row r="3213">
          <cell r="A3213">
            <v>80928860</v>
          </cell>
          <cell r="B3213" t="str">
            <v>Dana Corporation</v>
          </cell>
          <cell r="C3213" t="str">
            <v>Auto Suppliers</v>
          </cell>
          <cell r="D3213" t="str">
            <v>UNITED STATES</v>
          </cell>
          <cell r="E3213" t="str">
            <v>Y</v>
          </cell>
          <cell r="F3213" t="str">
            <v>Rating Watch On</v>
          </cell>
          <cell r="G3213">
            <v>38201</v>
          </cell>
          <cell r="H3213" t="str">
            <v>BB</v>
          </cell>
          <cell r="I3213" t="str">
            <v>Rating Watch Positive</v>
          </cell>
        </row>
        <row r="3214">
          <cell r="A3214">
            <v>80929633</v>
          </cell>
          <cell r="B3214" t="str">
            <v>Kawasaki Heavy Industries, Ltd</v>
          </cell>
          <cell r="C3214" t="str">
            <v>Corporates</v>
          </cell>
          <cell r="D3214" t="str">
            <v>JAPAN</v>
          </cell>
          <cell r="E3214" t="str">
            <v>Y</v>
          </cell>
          <cell r="F3214" t="str">
            <v>New Rating</v>
          </cell>
          <cell r="G3214">
            <v>38051</v>
          </cell>
          <cell r="H3214" t="str">
            <v>BBB-</v>
          </cell>
          <cell r="I3214" t="str">
            <v>Rating Outlook Stable</v>
          </cell>
        </row>
        <row r="3215">
          <cell r="A3215">
            <v>80929636</v>
          </cell>
          <cell r="B3215" t="str">
            <v>Ishikawajima-Harima Heavy Industries Co,Ltd.</v>
          </cell>
          <cell r="C3215" t="str">
            <v>Corporates</v>
          </cell>
          <cell r="D3215" t="str">
            <v>JAPAN</v>
          </cell>
          <cell r="E3215" t="str">
            <v>Y</v>
          </cell>
          <cell r="F3215" t="str">
            <v>Revision Outlook</v>
          </cell>
          <cell r="G3215">
            <v>38082</v>
          </cell>
          <cell r="H3215" t="str">
            <v>BBB-</v>
          </cell>
          <cell r="I3215" t="str">
            <v>Rating Outlook Negative</v>
          </cell>
        </row>
        <row r="3216">
          <cell r="A3216">
            <v>80939502</v>
          </cell>
          <cell r="B3216" t="str">
            <v>PepsiAmericas</v>
          </cell>
          <cell r="C3216" t="str">
            <v>Corporates</v>
          </cell>
          <cell r="D3216" t="str">
            <v>UNITED STATES</v>
          </cell>
          <cell r="E3216" t="str">
            <v>Y</v>
          </cell>
          <cell r="F3216" t="str">
            <v>New Rating</v>
          </cell>
          <cell r="G3216">
            <v>38043</v>
          </cell>
          <cell r="H3216" t="str">
            <v>A</v>
          </cell>
          <cell r="I3216" t="str">
            <v>Rating Outlook Stable</v>
          </cell>
        </row>
        <row r="3217">
          <cell r="A3217">
            <v>80940432</v>
          </cell>
          <cell r="B3217" t="str">
            <v>Pepsi Bottling Group</v>
          </cell>
          <cell r="C3217" t="str">
            <v>Corporates</v>
          </cell>
          <cell r="D3217" t="str">
            <v>UNITED STATES</v>
          </cell>
          <cell r="E3217" t="str">
            <v>Y</v>
          </cell>
          <cell r="F3217" t="str">
            <v>New Rating</v>
          </cell>
          <cell r="G3217">
            <v>38043</v>
          </cell>
          <cell r="H3217" t="str">
            <v>A+</v>
          </cell>
          <cell r="I3217" t="str">
            <v>Rating Outlook Stable</v>
          </cell>
        </row>
        <row r="3218">
          <cell r="A3218">
            <v>80940474</v>
          </cell>
          <cell r="B3218" t="str">
            <v>Assurant, Inc.</v>
          </cell>
          <cell r="C3218" t="str">
            <v>Insurance</v>
          </cell>
          <cell r="D3218" t="str">
            <v>UNITED STATES</v>
          </cell>
          <cell r="E3218" t="str">
            <v>Y</v>
          </cell>
          <cell r="F3218" t="str">
            <v>New Rating</v>
          </cell>
          <cell r="G3218">
            <v>38043</v>
          </cell>
          <cell r="H3218" t="str">
            <v>BBB</v>
          </cell>
          <cell r="I3218" t="str">
            <v>Rating Outlook Stable</v>
          </cell>
        </row>
        <row r="3219">
          <cell r="A3219">
            <v>80940488</v>
          </cell>
          <cell r="B3219" t="str">
            <v>Commerce Group, Inc.</v>
          </cell>
          <cell r="C3219" t="str">
            <v>Insurance</v>
          </cell>
          <cell r="D3219" t="str">
            <v>UNITED STATES</v>
          </cell>
          <cell r="E3219" t="str">
            <v>Y</v>
          </cell>
          <cell r="F3219" t="str">
            <v>New Rating</v>
          </cell>
          <cell r="G3219">
            <v>38043</v>
          </cell>
          <cell r="H3219" t="str">
            <v>BBB</v>
          </cell>
          <cell r="I3219" t="str">
            <v>Rating Outlook Stable</v>
          </cell>
        </row>
        <row r="3220">
          <cell r="A3220">
            <v>80944868</v>
          </cell>
          <cell r="B3220" t="str">
            <v>Nordea Bank AB (Publ)</v>
          </cell>
          <cell r="C3220" t="str">
            <v>Banks</v>
          </cell>
          <cell r="D3220" t="str">
            <v>SWEDEN</v>
          </cell>
          <cell r="E3220" t="str">
            <v>Y</v>
          </cell>
          <cell r="F3220" t="str">
            <v>Affirmed</v>
          </cell>
          <cell r="G3220">
            <v>38230</v>
          </cell>
          <cell r="H3220" t="str">
            <v>AA-</v>
          </cell>
          <cell r="I3220" t="str">
            <v>Rating Outlook Stable</v>
          </cell>
        </row>
        <row r="3221">
          <cell r="A3221">
            <v>80946642</v>
          </cell>
          <cell r="B3221" t="str">
            <v>JSIB Ukrsibbank</v>
          </cell>
          <cell r="C3221" t="str">
            <v>Banks</v>
          </cell>
          <cell r="D3221" t="str">
            <v>UKRAINE</v>
          </cell>
          <cell r="E3221" t="str">
            <v>Y</v>
          </cell>
          <cell r="F3221" t="str">
            <v>New Rating</v>
          </cell>
          <cell r="G3221">
            <v>38049</v>
          </cell>
          <cell r="H3221" t="str">
            <v>B-</v>
          </cell>
          <cell r="I3221" t="str">
            <v>Rating Outlook Stable</v>
          </cell>
        </row>
        <row r="3222">
          <cell r="A3222">
            <v>80946651</v>
          </cell>
          <cell r="B3222" t="str">
            <v>Pactual Overseas Corporation</v>
          </cell>
          <cell r="C3222" t="str">
            <v>Banks</v>
          </cell>
          <cell r="D3222" t="str">
            <v>CAYMAN ISLANDS</v>
          </cell>
          <cell r="E3222" t="str">
            <v>Y</v>
          </cell>
          <cell r="F3222" t="str">
            <v>Upgrade</v>
          </cell>
          <cell r="G3222">
            <v>38259</v>
          </cell>
          <cell r="H3222" t="str">
            <v>BB-</v>
          </cell>
          <cell r="I3222" t="str">
            <v>Rating Outlook Stable</v>
          </cell>
        </row>
        <row r="3223">
          <cell r="A3223">
            <v>80950664</v>
          </cell>
          <cell r="B3223" t="str">
            <v>Time Warner Cable</v>
          </cell>
          <cell r="C3223" t="str">
            <v>Media &amp; Entertainment</v>
          </cell>
          <cell r="D3223" t="str">
            <v>UNITED STATES</v>
          </cell>
          <cell r="E3223" t="str">
            <v>Y</v>
          </cell>
          <cell r="F3223" t="str">
            <v>New Rating</v>
          </cell>
          <cell r="G3223">
            <v>38050</v>
          </cell>
          <cell r="H3223" t="str">
            <v>BBB+</v>
          </cell>
        </row>
        <row r="3224">
          <cell r="A3224">
            <v>80952831</v>
          </cell>
          <cell r="B3224" t="str">
            <v>Mitsubishi Heavy Industries Ltd</v>
          </cell>
          <cell r="C3224" t="str">
            <v>Corporates</v>
          </cell>
          <cell r="D3224" t="str">
            <v>JAPAN</v>
          </cell>
          <cell r="E3224" t="str">
            <v>Y</v>
          </cell>
          <cell r="F3224" t="str">
            <v>New Rating</v>
          </cell>
          <cell r="G3224">
            <v>38051</v>
          </cell>
          <cell r="H3224" t="str">
            <v>BBB+</v>
          </cell>
          <cell r="I3224" t="str">
            <v>Rating Outlook Stable</v>
          </cell>
        </row>
        <row r="3225">
          <cell r="A3225">
            <v>80954124</v>
          </cell>
          <cell r="B3225" t="str">
            <v>SABMiller Plc</v>
          </cell>
          <cell r="C3225" t="str">
            <v>Beverage</v>
          </cell>
          <cell r="D3225" t="str">
            <v>UNITED KINGDOM</v>
          </cell>
          <cell r="E3225" t="str">
            <v>Y</v>
          </cell>
          <cell r="F3225" t="str">
            <v>New Rating</v>
          </cell>
          <cell r="G3225">
            <v>38054</v>
          </cell>
          <cell r="H3225" t="str">
            <v>BBB</v>
          </cell>
          <cell r="I3225" t="str">
            <v>Rating Outlook Stable</v>
          </cell>
        </row>
        <row r="3226">
          <cell r="A3226">
            <v>80955237</v>
          </cell>
          <cell r="B3226" t="str">
            <v>Sodexho Alliance SA</v>
          </cell>
          <cell r="C3226" t="str">
            <v>Corporates</v>
          </cell>
          <cell r="D3226" t="str">
            <v>FRANCE</v>
          </cell>
          <cell r="E3226" t="str">
            <v>Y</v>
          </cell>
          <cell r="F3226" t="str">
            <v>New Rating</v>
          </cell>
          <cell r="G3226">
            <v>38055</v>
          </cell>
          <cell r="H3226" t="str">
            <v>BBB</v>
          </cell>
          <cell r="I3226" t="str">
            <v>Rating Outlook Stable</v>
          </cell>
        </row>
        <row r="3227">
          <cell r="A3227">
            <v>80955241</v>
          </cell>
          <cell r="B3227" t="str">
            <v>SP Power Assets</v>
          </cell>
          <cell r="C3227" t="str">
            <v>Corporates</v>
          </cell>
          <cell r="D3227" t="str">
            <v>SINGAPORE</v>
          </cell>
          <cell r="E3227" t="str">
            <v>Y</v>
          </cell>
          <cell r="F3227" t="str">
            <v>Downgrade</v>
          </cell>
          <cell r="G3227">
            <v>38217</v>
          </cell>
          <cell r="H3227" t="str">
            <v>A+</v>
          </cell>
          <cell r="I3227" t="str">
            <v>Rating Outlook Stable</v>
          </cell>
        </row>
        <row r="3228">
          <cell r="A3228">
            <v>80955437</v>
          </cell>
          <cell r="B3228" t="str">
            <v>Eurohypo [Public Sector Pfandbriefe]</v>
          </cell>
          <cell r="C3228" t="str">
            <v>Banks</v>
          </cell>
          <cell r="D3228" t="str">
            <v>GERMANY</v>
          </cell>
          <cell r="E3228" t="str">
            <v>Y</v>
          </cell>
          <cell r="F3228" t="str">
            <v>New Rating</v>
          </cell>
          <cell r="G3228">
            <v>38055</v>
          </cell>
          <cell r="H3228" t="str">
            <v>AAA</v>
          </cell>
        </row>
        <row r="3229">
          <cell r="A3229">
            <v>80955440</v>
          </cell>
          <cell r="B3229" t="str">
            <v>Eurohypo [Mortgage Pfandbriefe]</v>
          </cell>
          <cell r="C3229" t="str">
            <v>Banks</v>
          </cell>
          <cell r="D3229" t="str">
            <v>GERMANY</v>
          </cell>
          <cell r="E3229" t="str">
            <v>Y</v>
          </cell>
          <cell r="F3229" t="str">
            <v>New Rating</v>
          </cell>
          <cell r="G3229">
            <v>38055</v>
          </cell>
          <cell r="H3229" t="str">
            <v>AAA</v>
          </cell>
        </row>
        <row r="3230">
          <cell r="A3230">
            <v>80956206</v>
          </cell>
          <cell r="B3230" t="str">
            <v>Max Re Capital</v>
          </cell>
          <cell r="C3230" t="str">
            <v>Insurance</v>
          </cell>
          <cell r="D3230" t="str">
            <v>BERMUDA</v>
          </cell>
          <cell r="E3230" t="str">
            <v>Y</v>
          </cell>
          <cell r="F3230" t="str">
            <v>New Rating</v>
          </cell>
          <cell r="G3230">
            <v>38055</v>
          </cell>
          <cell r="H3230" t="str">
            <v>BBB</v>
          </cell>
          <cell r="I3230" t="str">
            <v>Rating Outlook Stable</v>
          </cell>
        </row>
        <row r="3231">
          <cell r="A3231">
            <v>80958044</v>
          </cell>
          <cell r="B3231" t="str">
            <v>Aker Kvaerner</v>
          </cell>
          <cell r="C3231" t="str">
            <v>Energy (Oil &amp; Gas)</v>
          </cell>
          <cell r="D3231" t="str">
            <v>NORWAY</v>
          </cell>
          <cell r="E3231" t="str">
            <v>Y</v>
          </cell>
          <cell r="F3231" t="str">
            <v>New Rating</v>
          </cell>
          <cell r="G3231">
            <v>38058</v>
          </cell>
          <cell r="H3231" t="str">
            <v>BB</v>
          </cell>
          <cell r="I3231" t="str">
            <v>Rating Outlook Stable</v>
          </cell>
        </row>
        <row r="3232">
          <cell r="A3232">
            <v>80961031</v>
          </cell>
          <cell r="B3232" t="str">
            <v>Americas Mining Corporation (AMC)</v>
          </cell>
          <cell r="C3232" t="str">
            <v>Metals &amp; Mining</v>
          </cell>
          <cell r="D3232" t="str">
            <v>UNITED STATES</v>
          </cell>
          <cell r="E3232" t="str">
            <v>Y</v>
          </cell>
          <cell r="F3232" t="str">
            <v>New Rating</v>
          </cell>
          <cell r="G3232">
            <v>38054</v>
          </cell>
          <cell r="H3232" t="str">
            <v>B</v>
          </cell>
        </row>
        <row r="3233">
          <cell r="A3233">
            <v>80975848</v>
          </cell>
          <cell r="B3233" t="str">
            <v>DnB NOR Bank</v>
          </cell>
          <cell r="C3233" t="str">
            <v>Banks</v>
          </cell>
          <cell r="D3233" t="str">
            <v>NORWAY</v>
          </cell>
          <cell r="E3233" t="str">
            <v>Y</v>
          </cell>
          <cell r="F3233" t="str">
            <v>New Rating</v>
          </cell>
          <cell r="G3233">
            <v>38070</v>
          </cell>
          <cell r="H3233" t="str">
            <v>A+</v>
          </cell>
          <cell r="I3233" t="str">
            <v>Rating Watch Positive</v>
          </cell>
        </row>
        <row r="3234">
          <cell r="A3234">
            <v>80975857</v>
          </cell>
          <cell r="B3234" t="str">
            <v>OAO Severstal</v>
          </cell>
          <cell r="C3234" t="str">
            <v>Metals &amp; Mining</v>
          </cell>
          <cell r="D3234" t="str">
            <v>RUSSIAN FEDERATION</v>
          </cell>
          <cell r="E3234" t="str">
            <v>Y</v>
          </cell>
          <cell r="F3234" t="str">
            <v>New Rating</v>
          </cell>
          <cell r="G3234">
            <v>38070</v>
          </cell>
          <cell r="H3234" t="str">
            <v>B+</v>
          </cell>
          <cell r="I3234" t="str">
            <v>Rating Outlook Stable</v>
          </cell>
        </row>
        <row r="3235">
          <cell r="A3235">
            <v>80979836</v>
          </cell>
          <cell r="B3235" t="str">
            <v>Commerce International Merchant Bankers Berhad</v>
          </cell>
          <cell r="C3235" t="str">
            <v>Banks</v>
          </cell>
          <cell r="D3235" t="str">
            <v>MALAYSIA</v>
          </cell>
          <cell r="E3235" t="str">
            <v>Y</v>
          </cell>
          <cell r="F3235" t="str">
            <v>New Rating</v>
          </cell>
          <cell r="G3235">
            <v>38075</v>
          </cell>
          <cell r="H3235" t="str">
            <v>BBB</v>
          </cell>
          <cell r="I3235" t="str">
            <v>Rating Outlook Stable</v>
          </cell>
        </row>
        <row r="3236">
          <cell r="A3236">
            <v>80985499</v>
          </cell>
          <cell r="B3236" t="str">
            <v>Smurfit-Stone Container Corporation</v>
          </cell>
          <cell r="C3236" t="str">
            <v>Paper &amp; Forest Products</v>
          </cell>
          <cell r="D3236" t="str">
            <v>UNITED STATES</v>
          </cell>
          <cell r="E3236" t="str">
            <v>Y</v>
          </cell>
          <cell r="F3236" t="str">
            <v>New Rating</v>
          </cell>
          <cell r="G3236">
            <v>38076</v>
          </cell>
          <cell r="H3236" t="str">
            <v>B+</v>
          </cell>
          <cell r="I3236" t="str">
            <v>Rating Outlook Stable</v>
          </cell>
        </row>
        <row r="3237">
          <cell r="A3237">
            <v>80992877</v>
          </cell>
          <cell r="B3237" t="str">
            <v>Brandywine Realty Trust</v>
          </cell>
          <cell r="C3237" t="str">
            <v>Real Estate Investment Trusts</v>
          </cell>
          <cell r="D3237" t="str">
            <v>UNITED STATES</v>
          </cell>
          <cell r="E3237" t="str">
            <v>Y</v>
          </cell>
          <cell r="F3237" t="str">
            <v>Affirmed</v>
          </cell>
          <cell r="G3237">
            <v>38218</v>
          </cell>
          <cell r="H3237" t="str">
            <v>BBB-</v>
          </cell>
        </row>
        <row r="3238">
          <cell r="A3238">
            <v>80997235</v>
          </cell>
          <cell r="B3238" t="str">
            <v>Telenet BidCo N.V</v>
          </cell>
          <cell r="C3238" t="str">
            <v>Media &amp; Entertainment</v>
          </cell>
          <cell r="D3238" t="str">
            <v>BELGIUM</v>
          </cell>
          <cell r="E3238" t="str">
            <v>Y</v>
          </cell>
          <cell r="F3238" t="str">
            <v>Affirmed</v>
          </cell>
          <cell r="G3238">
            <v>38162</v>
          </cell>
          <cell r="H3238" t="str">
            <v>B</v>
          </cell>
          <cell r="I3238" t="str">
            <v>Rating Outlook Stable</v>
          </cell>
        </row>
        <row r="3239">
          <cell r="A3239">
            <v>81001031</v>
          </cell>
          <cell r="B3239" t="str">
            <v>Chinatrust Securities Co.</v>
          </cell>
          <cell r="C3239" t="str">
            <v>Financial Institutions</v>
          </cell>
          <cell r="D3239" t="str">
            <v>TAIWAN</v>
          </cell>
          <cell r="E3239" t="str">
            <v>Y</v>
          </cell>
          <cell r="F3239" t="str">
            <v>New Rating</v>
          </cell>
          <cell r="G3239">
            <v>38233</v>
          </cell>
          <cell r="H3239" t="str">
            <v>BBB+</v>
          </cell>
          <cell r="I3239" t="str">
            <v>Rating Outlook Stable</v>
          </cell>
        </row>
        <row r="3240">
          <cell r="A3240">
            <v>81001637</v>
          </cell>
          <cell r="B3240" t="str">
            <v>Banco Privado Portugues</v>
          </cell>
          <cell r="C3240" t="str">
            <v>Banks</v>
          </cell>
          <cell r="D3240" t="str">
            <v>PORTUGAL</v>
          </cell>
          <cell r="E3240" t="str">
            <v>Y</v>
          </cell>
          <cell r="F3240" t="str">
            <v>New Rating</v>
          </cell>
          <cell r="G3240">
            <v>38085</v>
          </cell>
          <cell r="H3240" t="str">
            <v>BBB</v>
          </cell>
          <cell r="I3240" t="str">
            <v>Rating Outlook Stable</v>
          </cell>
        </row>
        <row r="3241">
          <cell r="A3241">
            <v>81006862</v>
          </cell>
          <cell r="B3241" t="str">
            <v>Taubman Realty Group</v>
          </cell>
          <cell r="C3241" t="str">
            <v>Real Estate Investment Trusts</v>
          </cell>
          <cell r="D3241" t="str">
            <v>UNITED STATES</v>
          </cell>
          <cell r="E3241" t="str">
            <v>Y</v>
          </cell>
          <cell r="F3241" t="str">
            <v>New Rating</v>
          </cell>
          <cell r="G3241">
            <v>38090</v>
          </cell>
          <cell r="H3241" t="str">
            <v>BB</v>
          </cell>
          <cell r="I3241" t="str">
            <v>Rating Outlook Stable</v>
          </cell>
        </row>
        <row r="3242">
          <cell r="A3242">
            <v>81017039</v>
          </cell>
          <cell r="B3242" t="str">
            <v>Swire Pacific Ltd</v>
          </cell>
          <cell r="C3242" t="str">
            <v>Diversified Manufacturing</v>
          </cell>
          <cell r="D3242" t="str">
            <v>HONG KONG</v>
          </cell>
          <cell r="E3242" t="str">
            <v>Y</v>
          </cell>
          <cell r="F3242" t="str">
            <v>New Rating</v>
          </cell>
          <cell r="G3242">
            <v>38096</v>
          </cell>
          <cell r="H3242" t="str">
            <v>A-</v>
          </cell>
          <cell r="I3242" t="str">
            <v>Rating Outlook Stable</v>
          </cell>
        </row>
        <row r="3243">
          <cell r="A3243">
            <v>81017433</v>
          </cell>
          <cell r="B3243" t="str">
            <v>Central Credit Union Fund</v>
          </cell>
          <cell r="C3243" t="str">
            <v>Banks</v>
          </cell>
          <cell r="D3243" t="str">
            <v>UNITED STATES</v>
          </cell>
          <cell r="E3243" t="str">
            <v>Y</v>
          </cell>
          <cell r="F3243" t="str">
            <v>New Rating</v>
          </cell>
          <cell r="G3243">
            <v>38106</v>
          </cell>
          <cell r="H3243" t="str">
            <v>A</v>
          </cell>
          <cell r="I3243" t="str">
            <v>Rating Outlook Stable</v>
          </cell>
        </row>
        <row r="3244">
          <cell r="A3244">
            <v>81019831</v>
          </cell>
          <cell r="B3244" t="str">
            <v>Slovenske Elektrarne, A.S.</v>
          </cell>
          <cell r="C3244" t="str">
            <v>Global Power</v>
          </cell>
          <cell r="D3244" t="str">
            <v>SLOVAKIA</v>
          </cell>
          <cell r="E3244" t="str">
            <v>Y</v>
          </cell>
          <cell r="F3244" t="str">
            <v>New Rating</v>
          </cell>
          <cell r="G3244">
            <v>38097</v>
          </cell>
          <cell r="H3244" t="str">
            <v>BB+</v>
          </cell>
          <cell r="I3244" t="str">
            <v>Rating Outlook Stable</v>
          </cell>
        </row>
        <row r="3245">
          <cell r="A3245">
            <v>81024038</v>
          </cell>
          <cell r="B3245" t="str">
            <v>CalEast Industrial Investors, LLC</v>
          </cell>
          <cell r="C3245" t="str">
            <v>Real Estate Investment Trusts</v>
          </cell>
          <cell r="D3245" t="str">
            <v>UNITED STATES</v>
          </cell>
          <cell r="E3245" t="str">
            <v>Y</v>
          </cell>
          <cell r="F3245" t="str">
            <v>New Rating</v>
          </cell>
          <cell r="G3245">
            <v>38098</v>
          </cell>
          <cell r="H3245" t="str">
            <v>BBB</v>
          </cell>
          <cell r="I3245" t="str">
            <v>Rating Outlook Stable</v>
          </cell>
        </row>
        <row r="3246">
          <cell r="A3246">
            <v>81025656</v>
          </cell>
          <cell r="B3246" t="str">
            <v>Arch Capital Group, Ltd.</v>
          </cell>
          <cell r="C3246" t="str">
            <v>Insurance</v>
          </cell>
          <cell r="D3246" t="str">
            <v>UNITED STATES</v>
          </cell>
          <cell r="E3246" t="str">
            <v>Y</v>
          </cell>
          <cell r="F3246" t="str">
            <v>New Rating</v>
          </cell>
          <cell r="G3246">
            <v>38099</v>
          </cell>
          <cell r="H3246" t="str">
            <v>BBB-</v>
          </cell>
          <cell r="I3246" t="str">
            <v>Rating Outlook Stable</v>
          </cell>
        </row>
        <row r="3247">
          <cell r="A3247">
            <v>81032231</v>
          </cell>
          <cell r="B3247" t="str">
            <v>Export-Import Bank of India</v>
          </cell>
          <cell r="C3247" t="str">
            <v>Banks</v>
          </cell>
          <cell r="D3247" t="str">
            <v>INDIA</v>
          </cell>
          <cell r="E3247" t="str">
            <v>Y</v>
          </cell>
          <cell r="F3247" t="str">
            <v>New Rating</v>
          </cell>
          <cell r="G3247">
            <v>38103</v>
          </cell>
          <cell r="H3247" t="str">
            <v>BB+</v>
          </cell>
          <cell r="I3247" t="str">
            <v>Rating Outlook Stable</v>
          </cell>
        </row>
        <row r="3248">
          <cell r="A3248">
            <v>81060045</v>
          </cell>
          <cell r="B3248" t="str">
            <v>General Motors Acceptance Corporation, Australia</v>
          </cell>
          <cell r="C3248" t="str">
            <v>Financial Institutions</v>
          </cell>
          <cell r="D3248" t="str">
            <v>AUSTRALIA</v>
          </cell>
          <cell r="E3248" t="str">
            <v>Y</v>
          </cell>
          <cell r="F3248" t="str">
            <v>New Rating</v>
          </cell>
          <cell r="G3248">
            <v>38111</v>
          </cell>
          <cell r="H3248" t="str">
            <v>BBB+</v>
          </cell>
        </row>
        <row r="3249">
          <cell r="A3249">
            <v>81060640</v>
          </cell>
          <cell r="B3249" t="str">
            <v>GMAC Commercial Mortgage Funding, plc</v>
          </cell>
          <cell r="C3249" t="str">
            <v>Financial Institutions</v>
          </cell>
          <cell r="D3249" t="str">
            <v>UNITED STATES</v>
          </cell>
          <cell r="E3249" t="str">
            <v>Y</v>
          </cell>
          <cell r="F3249" t="str">
            <v>New Rating</v>
          </cell>
          <cell r="G3249">
            <v>38111</v>
          </cell>
          <cell r="H3249" t="str">
            <v>BBB+</v>
          </cell>
          <cell r="I3249" t="str">
            <v>Rating Outlook Negative</v>
          </cell>
        </row>
        <row r="3250">
          <cell r="A3250">
            <v>81060646</v>
          </cell>
          <cell r="B3250" t="str">
            <v>General Motors of Canada Limited</v>
          </cell>
          <cell r="C3250" t="str">
            <v>Financial Institutions</v>
          </cell>
          <cell r="D3250" t="str">
            <v>CANADA</v>
          </cell>
          <cell r="E3250" t="str">
            <v>Y</v>
          </cell>
          <cell r="F3250" t="str">
            <v>New Rating</v>
          </cell>
          <cell r="G3250">
            <v>38111</v>
          </cell>
          <cell r="H3250" t="str">
            <v>BBB+</v>
          </cell>
          <cell r="I3250" t="str">
            <v>Rating Outlook Negative</v>
          </cell>
        </row>
        <row r="3251">
          <cell r="A3251">
            <v>81066831</v>
          </cell>
          <cell r="B3251" t="str">
            <v>Insight Communications Company, Inc.</v>
          </cell>
          <cell r="C3251" t="str">
            <v>Telecommunications</v>
          </cell>
          <cell r="D3251" t="str">
            <v>UNITED STATES</v>
          </cell>
          <cell r="E3251" t="str">
            <v>Y</v>
          </cell>
          <cell r="F3251" t="str">
            <v>New Rating</v>
          </cell>
          <cell r="G3251">
            <v>38113</v>
          </cell>
          <cell r="H3251" t="str">
            <v>CCC+</v>
          </cell>
          <cell r="I3251" t="str">
            <v>Rating Outlook Stable</v>
          </cell>
        </row>
        <row r="3252">
          <cell r="A3252">
            <v>81067031</v>
          </cell>
          <cell r="B3252" t="str">
            <v>Insight Midwest, LP</v>
          </cell>
          <cell r="C3252" t="str">
            <v>Telecommunications</v>
          </cell>
          <cell r="D3252" t="str">
            <v>UNITED STATES</v>
          </cell>
          <cell r="E3252" t="str">
            <v>Y</v>
          </cell>
          <cell r="F3252" t="str">
            <v>New Rating</v>
          </cell>
          <cell r="G3252">
            <v>38113</v>
          </cell>
          <cell r="H3252" t="str">
            <v>B+</v>
          </cell>
          <cell r="I3252" t="str">
            <v>Rating Outlook Stable</v>
          </cell>
        </row>
        <row r="3253">
          <cell r="A3253">
            <v>81072045</v>
          </cell>
          <cell r="B3253" t="str">
            <v>DaimlerChrysler North America Holdings</v>
          </cell>
          <cell r="C3253" t="str">
            <v>Consumer Finance Companies</v>
          </cell>
          <cell r="D3253" t="str">
            <v>UNITED STATES</v>
          </cell>
          <cell r="E3253" t="str">
            <v>Y</v>
          </cell>
          <cell r="F3253" t="str">
            <v>New Rating</v>
          </cell>
          <cell r="G3253">
            <v>38232</v>
          </cell>
          <cell r="H3253" t="str">
            <v>BBB+</v>
          </cell>
        </row>
        <row r="3254">
          <cell r="A3254">
            <v>81072431</v>
          </cell>
          <cell r="B3254" t="str">
            <v>DaimlerChrysler Canada Finance, Inc.</v>
          </cell>
          <cell r="C3254" t="str">
            <v>Consumer Finance Companies</v>
          </cell>
          <cell r="D3254" t="str">
            <v>CANADA</v>
          </cell>
          <cell r="E3254" t="str">
            <v>Y</v>
          </cell>
          <cell r="F3254" t="str">
            <v>New Rating</v>
          </cell>
          <cell r="G3254">
            <v>38240</v>
          </cell>
          <cell r="H3254" t="str">
            <v>BBB+</v>
          </cell>
        </row>
        <row r="3255">
          <cell r="A3255">
            <v>81075634</v>
          </cell>
          <cell r="B3255" t="str">
            <v>Montpelier Re Holdings, Ltd.</v>
          </cell>
          <cell r="C3255" t="str">
            <v>Property/Casualty Insurers</v>
          </cell>
          <cell r="D3255" t="str">
            <v>UNITED STATES</v>
          </cell>
          <cell r="E3255" t="str">
            <v>Y</v>
          </cell>
          <cell r="F3255" t="str">
            <v>New Rating</v>
          </cell>
          <cell r="G3255">
            <v>38114</v>
          </cell>
          <cell r="H3255" t="str">
            <v>BBB-</v>
          </cell>
          <cell r="I3255" t="str">
            <v>Rating Outlook Stable</v>
          </cell>
        </row>
        <row r="3256">
          <cell r="A3256">
            <v>81083442</v>
          </cell>
          <cell r="B3256" t="str">
            <v>Caixa d'Estalvis de Girona</v>
          </cell>
          <cell r="C3256" t="str">
            <v>Banks</v>
          </cell>
          <cell r="D3256" t="str">
            <v>SPAIN</v>
          </cell>
          <cell r="E3256" t="str">
            <v>Y</v>
          </cell>
          <cell r="F3256" t="str">
            <v>New Rating</v>
          </cell>
          <cell r="G3256">
            <v>38117</v>
          </cell>
          <cell r="H3256" t="str">
            <v>A-</v>
          </cell>
          <cell r="I3256" t="str">
            <v>Rating Outlook Stable</v>
          </cell>
        </row>
        <row r="3257">
          <cell r="A3257">
            <v>81085041</v>
          </cell>
          <cell r="B3257" t="str">
            <v>Japan Airlines Corporation</v>
          </cell>
          <cell r="C3257" t="str">
            <v>Corporates</v>
          </cell>
          <cell r="D3257" t="str">
            <v>JAPAN</v>
          </cell>
          <cell r="E3257" t="str">
            <v>Y</v>
          </cell>
          <cell r="F3257" t="str">
            <v>New Rating</v>
          </cell>
          <cell r="G3257">
            <v>38118</v>
          </cell>
          <cell r="H3257" t="str">
            <v>BB-</v>
          </cell>
          <cell r="I3257" t="str">
            <v>Rating Outlook Stable</v>
          </cell>
        </row>
        <row r="3258">
          <cell r="A3258">
            <v>81085454</v>
          </cell>
          <cell r="B3258" t="str">
            <v>Marriott International, Inc.</v>
          </cell>
          <cell r="C3258" t="str">
            <v>Corporates</v>
          </cell>
          <cell r="D3258" t="str">
            <v>UNITED STATES</v>
          </cell>
          <cell r="E3258" t="str">
            <v>Y</v>
          </cell>
          <cell r="F3258" t="str">
            <v>New Rating</v>
          </cell>
          <cell r="G3258">
            <v>38125</v>
          </cell>
          <cell r="H3258" t="str">
            <v>BBB</v>
          </cell>
          <cell r="I3258" t="str">
            <v>Rating Outlook Stable</v>
          </cell>
        </row>
        <row r="3259">
          <cell r="A3259">
            <v>81089839</v>
          </cell>
          <cell r="B3259" t="str">
            <v>Cassa di Risparmio della Provincia di Chieti Spa</v>
          </cell>
          <cell r="C3259" t="str">
            <v>Banks</v>
          </cell>
          <cell r="D3259" t="str">
            <v>ITALY</v>
          </cell>
          <cell r="E3259" t="str">
            <v>Y</v>
          </cell>
          <cell r="F3259" t="str">
            <v>New Rating</v>
          </cell>
          <cell r="G3259">
            <v>38121</v>
          </cell>
          <cell r="H3259" t="str">
            <v>BB+</v>
          </cell>
          <cell r="I3259" t="str">
            <v>Rating Outlook Stable</v>
          </cell>
        </row>
        <row r="3260">
          <cell r="A3260">
            <v>81100231</v>
          </cell>
          <cell r="B3260" t="str">
            <v>Moscow Municipal Bank-Bank of Moscow</v>
          </cell>
          <cell r="C3260" t="str">
            <v>Banks</v>
          </cell>
          <cell r="D3260" t="str">
            <v>RUSSIAN FEDERATION</v>
          </cell>
          <cell r="E3260" t="str">
            <v>Y</v>
          </cell>
          <cell r="F3260" t="str">
            <v>New Rating</v>
          </cell>
          <cell r="G3260">
            <v>38124</v>
          </cell>
          <cell r="H3260" t="str">
            <v>BB</v>
          </cell>
          <cell r="I3260" t="str">
            <v>Rating Outlook Stable</v>
          </cell>
        </row>
        <row r="3261">
          <cell r="A3261">
            <v>81100461</v>
          </cell>
          <cell r="B3261" t="str">
            <v>Madison River Capital, LLC</v>
          </cell>
          <cell r="C3261" t="str">
            <v>Corporates</v>
          </cell>
          <cell r="D3261" t="str">
            <v>UNITED STATES</v>
          </cell>
          <cell r="E3261" t="str">
            <v>Y</v>
          </cell>
          <cell r="F3261" t="str">
            <v>New Rating</v>
          </cell>
          <cell r="G3261">
            <v>38125</v>
          </cell>
          <cell r="H3261" t="str">
            <v>B</v>
          </cell>
          <cell r="I3261" t="str">
            <v>Rating Outlook Stable</v>
          </cell>
        </row>
        <row r="3262">
          <cell r="A3262">
            <v>81106031</v>
          </cell>
          <cell r="B3262" t="str">
            <v>Comcast Cable Communications Holdings, Inc. (f/k/a AT&amp;T Broadband Corp.)</v>
          </cell>
          <cell r="C3262" t="str">
            <v>Telecommunications</v>
          </cell>
          <cell r="D3262" t="str">
            <v>UNITED STATES</v>
          </cell>
          <cell r="E3262" t="str">
            <v>Y</v>
          </cell>
          <cell r="F3262" t="str">
            <v>New Rating</v>
          </cell>
          <cell r="G3262">
            <v>38125</v>
          </cell>
          <cell r="H3262" t="str">
            <v>BBB</v>
          </cell>
          <cell r="I3262" t="str">
            <v>Rating Outlook Positive</v>
          </cell>
        </row>
        <row r="3263">
          <cell r="A3263">
            <v>81113831</v>
          </cell>
          <cell r="B3263" t="str">
            <v>BRE Leasing Sp. z o.o.</v>
          </cell>
          <cell r="C3263" t="str">
            <v>Banks</v>
          </cell>
          <cell r="D3263" t="str">
            <v>POLAND</v>
          </cell>
          <cell r="E3263" t="str">
            <v>Y</v>
          </cell>
          <cell r="F3263" t="str">
            <v>New Rating</v>
          </cell>
          <cell r="G3263">
            <v>38131</v>
          </cell>
          <cell r="H3263" t="str">
            <v>BBB+</v>
          </cell>
          <cell r="I3263" t="str">
            <v>Rating Outlook Positive</v>
          </cell>
        </row>
        <row r="3264">
          <cell r="A3264">
            <v>81114050</v>
          </cell>
          <cell r="B3264" t="str">
            <v>Genworth Financial Inc.</v>
          </cell>
          <cell r="C3264" t="str">
            <v>Life Insurers</v>
          </cell>
          <cell r="D3264" t="str">
            <v>UNITED STATES</v>
          </cell>
          <cell r="E3264" t="str">
            <v>Y</v>
          </cell>
          <cell r="F3264" t="str">
            <v>Affirmed</v>
          </cell>
          <cell r="G3264">
            <v>38147</v>
          </cell>
          <cell r="H3264" t="str">
            <v>A</v>
          </cell>
          <cell r="I3264" t="str">
            <v>Rating Outlook Stable</v>
          </cell>
        </row>
        <row r="3265">
          <cell r="A3265">
            <v>81115231</v>
          </cell>
          <cell r="B3265" t="str">
            <v>OJSC The State Export-Import Bank of Ukraine (Ukreximbank)</v>
          </cell>
          <cell r="C3265" t="str">
            <v>Banks</v>
          </cell>
          <cell r="D3265" t="str">
            <v>UKRAINE</v>
          </cell>
          <cell r="E3265" t="str">
            <v>Y</v>
          </cell>
          <cell r="F3265" t="str">
            <v>New Rating</v>
          </cell>
          <cell r="G3265">
            <v>38132</v>
          </cell>
          <cell r="H3265" t="str">
            <v>B+</v>
          </cell>
          <cell r="I3265" t="str">
            <v>Rating Outlook Stable</v>
          </cell>
        </row>
        <row r="3266">
          <cell r="A3266">
            <v>81126435</v>
          </cell>
          <cell r="B3266" t="str">
            <v>UBAE Arab Italian Bank S.p.A</v>
          </cell>
          <cell r="C3266" t="str">
            <v>Banks</v>
          </cell>
          <cell r="D3266" t="str">
            <v>ITALY</v>
          </cell>
          <cell r="E3266" t="str">
            <v>Y</v>
          </cell>
          <cell r="F3266" t="str">
            <v>New Rating</v>
          </cell>
          <cell r="G3266">
            <v>38139</v>
          </cell>
          <cell r="H3266" t="str">
            <v>BB+</v>
          </cell>
          <cell r="I3266" t="str">
            <v>Rating Outlook Stable</v>
          </cell>
        </row>
        <row r="3267">
          <cell r="A3267">
            <v>81132835</v>
          </cell>
          <cell r="B3267" t="str">
            <v>Bharti Tele-Ventures Limited</v>
          </cell>
          <cell r="C3267" t="str">
            <v>Corporates</v>
          </cell>
          <cell r="D3267" t="str">
            <v>INDIA</v>
          </cell>
          <cell r="E3267" t="str">
            <v>Y</v>
          </cell>
          <cell r="F3267" t="str">
            <v>New Rating</v>
          </cell>
          <cell r="G3267">
            <v>38141</v>
          </cell>
          <cell r="H3267" t="str">
            <v>BB</v>
          </cell>
          <cell r="I3267" t="str">
            <v>Rating Outlook Stable</v>
          </cell>
        </row>
        <row r="3268">
          <cell r="A3268">
            <v>81138637</v>
          </cell>
          <cell r="B3268" t="str">
            <v>Kabel Deutschland GmbH</v>
          </cell>
          <cell r="C3268" t="str">
            <v>Telecommunications</v>
          </cell>
          <cell r="D3268" t="str">
            <v>GERMANY</v>
          </cell>
          <cell r="E3268" t="str">
            <v>Y</v>
          </cell>
          <cell r="F3268" t="str">
            <v>Affirmed</v>
          </cell>
          <cell r="G3268">
            <v>38257</v>
          </cell>
          <cell r="H3268" t="str">
            <v>BB-</v>
          </cell>
          <cell r="I3268" t="str">
            <v>Rating Outlook Stable</v>
          </cell>
        </row>
        <row r="3269">
          <cell r="A3269">
            <v>81153435</v>
          </cell>
          <cell r="B3269" t="str">
            <v>Dex Media Inc.</v>
          </cell>
          <cell r="C3269" t="str">
            <v>Media &amp; Entertainment</v>
          </cell>
          <cell r="D3269" t="str">
            <v>UNITED STATES</v>
          </cell>
          <cell r="E3269" t="str">
            <v>Y</v>
          </cell>
          <cell r="F3269" t="str">
            <v>New Rating</v>
          </cell>
          <cell r="G3269">
            <v>38154</v>
          </cell>
          <cell r="H3269" t="str">
            <v>CCC+</v>
          </cell>
          <cell r="I3269" t="str">
            <v>Rating Outlook Stable</v>
          </cell>
        </row>
        <row r="3270">
          <cell r="A3270">
            <v>81163246</v>
          </cell>
          <cell r="B3270" t="str">
            <v>Publishing and Broadcasting Limited</v>
          </cell>
          <cell r="C3270" t="str">
            <v>Media &amp; Entertainment</v>
          </cell>
          <cell r="D3270" t="str">
            <v>AUSTRALIA</v>
          </cell>
          <cell r="E3270" t="str">
            <v>Y</v>
          </cell>
          <cell r="F3270" t="str">
            <v>New Rating</v>
          </cell>
          <cell r="G3270">
            <v>38156</v>
          </cell>
          <cell r="H3270" t="str">
            <v>A-</v>
          </cell>
          <cell r="I3270" t="str">
            <v>Rating Outlook Stable</v>
          </cell>
        </row>
        <row r="3271">
          <cell r="A3271">
            <v>81167235</v>
          </cell>
          <cell r="B3271" t="str">
            <v>Rompetrol Group N.V. (The)</v>
          </cell>
          <cell r="C3271" t="str">
            <v>Energy (Oil &amp; Gas)</v>
          </cell>
          <cell r="D3271" t="str">
            <v>ROMANIA</v>
          </cell>
          <cell r="E3271" t="str">
            <v>Y</v>
          </cell>
          <cell r="F3271" t="str">
            <v>New Rating</v>
          </cell>
          <cell r="G3271">
            <v>38159</v>
          </cell>
          <cell r="H3271" t="str">
            <v>B-</v>
          </cell>
          <cell r="I3271" t="str">
            <v>Rating Outlook Stable</v>
          </cell>
        </row>
        <row r="3272">
          <cell r="A3272">
            <v>81173439</v>
          </cell>
          <cell r="B3272" t="str">
            <v>ASIF I</v>
          </cell>
          <cell r="C3272" t="str">
            <v>Life Insurers</v>
          </cell>
          <cell r="D3272" t="str">
            <v>UNITED STATES</v>
          </cell>
          <cell r="E3272" t="str">
            <v>Y</v>
          </cell>
          <cell r="F3272" t="str">
            <v>New Rating</v>
          </cell>
          <cell r="G3272">
            <v>38237</v>
          </cell>
          <cell r="H3272" t="str">
            <v>AAA</v>
          </cell>
          <cell r="I3272" t="str">
            <v>Rating Outlook Stable</v>
          </cell>
        </row>
        <row r="3273">
          <cell r="A3273">
            <v>81173442</v>
          </cell>
          <cell r="B3273" t="str">
            <v>ASIF II</v>
          </cell>
          <cell r="C3273" t="str">
            <v>Life Insurers</v>
          </cell>
          <cell r="D3273" t="str">
            <v>UNITED STATES</v>
          </cell>
          <cell r="E3273" t="str">
            <v>Y</v>
          </cell>
          <cell r="F3273" t="str">
            <v>New Rating</v>
          </cell>
          <cell r="G3273">
            <v>38237</v>
          </cell>
          <cell r="H3273" t="str">
            <v>AAA</v>
          </cell>
          <cell r="I3273" t="str">
            <v>Rating Outlook Stable</v>
          </cell>
        </row>
        <row r="3274">
          <cell r="A3274">
            <v>81173445</v>
          </cell>
          <cell r="B3274" t="str">
            <v>ASIF III</v>
          </cell>
          <cell r="C3274" t="str">
            <v>Life Insurers</v>
          </cell>
          <cell r="D3274" t="str">
            <v>UNITED STATES</v>
          </cell>
          <cell r="E3274" t="str">
            <v>Y</v>
          </cell>
          <cell r="F3274" t="str">
            <v>New Rating</v>
          </cell>
          <cell r="G3274">
            <v>38237</v>
          </cell>
          <cell r="H3274" t="str">
            <v>AAA</v>
          </cell>
          <cell r="I3274" t="str">
            <v>Rating Outlook Stable</v>
          </cell>
        </row>
        <row r="3275">
          <cell r="A3275">
            <v>81177237</v>
          </cell>
          <cell r="B3275" t="str">
            <v>Merrill Lynch Canada Finance</v>
          </cell>
          <cell r="C3275" t="str">
            <v>Broker/Dealers</v>
          </cell>
          <cell r="D3275" t="str">
            <v>CANADA</v>
          </cell>
          <cell r="E3275" t="str">
            <v>Y</v>
          </cell>
          <cell r="F3275" t="str">
            <v>New Rating</v>
          </cell>
          <cell r="G3275">
            <v>38160</v>
          </cell>
          <cell r="H3275" t="str">
            <v>AA-</v>
          </cell>
          <cell r="I3275" t="str">
            <v>Rating Outlook Stable</v>
          </cell>
        </row>
        <row r="3276">
          <cell r="A3276">
            <v>81178654</v>
          </cell>
          <cell r="B3276" t="str">
            <v>Storebrand Livsforsikring</v>
          </cell>
          <cell r="C3276" t="str">
            <v>Financial Institutions</v>
          </cell>
          <cell r="D3276" t="str">
            <v>NORWAY</v>
          </cell>
          <cell r="E3276" t="str">
            <v>Y</v>
          </cell>
          <cell r="F3276" t="str">
            <v>New Rating</v>
          </cell>
          <cell r="G3276">
            <v>38161</v>
          </cell>
          <cell r="H3276" t="str">
            <v>BBB+</v>
          </cell>
          <cell r="I3276" t="str">
            <v>Rating Outlook Negative</v>
          </cell>
        </row>
        <row r="3277">
          <cell r="A3277">
            <v>81184245</v>
          </cell>
          <cell r="B3277" t="str">
            <v>DBV-Winterthur Holding AG</v>
          </cell>
          <cell r="C3277" t="str">
            <v>Insurance</v>
          </cell>
          <cell r="D3277" t="str">
            <v>GERMANY</v>
          </cell>
          <cell r="E3277" t="str">
            <v>Y</v>
          </cell>
          <cell r="F3277" t="str">
            <v>New Rating</v>
          </cell>
          <cell r="G3277">
            <v>38162</v>
          </cell>
          <cell r="H3277" t="str">
            <v>BBB+</v>
          </cell>
          <cell r="I3277" t="str">
            <v>Rating Outlook Stable</v>
          </cell>
        </row>
        <row r="3278">
          <cell r="A3278">
            <v>81184252</v>
          </cell>
          <cell r="B3278" t="str">
            <v>NJSC Naftogaz of Ukraine</v>
          </cell>
          <cell r="C3278" t="str">
            <v>Energy (Oil &amp; Gas)</v>
          </cell>
          <cell r="D3278" t="str">
            <v>UKRAINE</v>
          </cell>
          <cell r="E3278" t="str">
            <v>Y</v>
          </cell>
          <cell r="F3278" t="str">
            <v>New Rating</v>
          </cell>
          <cell r="G3278">
            <v>38243</v>
          </cell>
          <cell r="H3278" t="str">
            <v>B+</v>
          </cell>
          <cell r="I3278" t="str">
            <v>Rating Outlook Stable</v>
          </cell>
        </row>
        <row r="3279">
          <cell r="A3279">
            <v>81199635</v>
          </cell>
          <cell r="B3279" t="str">
            <v>Charter Communications Company, Inc.</v>
          </cell>
          <cell r="C3279" t="str">
            <v>Corporates</v>
          </cell>
          <cell r="D3279" t="str">
            <v>UNITED STATES</v>
          </cell>
          <cell r="E3279" t="str">
            <v>Y</v>
          </cell>
          <cell r="F3279" t="str">
            <v>New Rating</v>
          </cell>
          <cell r="G3279">
            <v>38167</v>
          </cell>
          <cell r="H3279" t="str">
            <v>CCC+</v>
          </cell>
          <cell r="I3279" t="str">
            <v>Rating Outlook Stable</v>
          </cell>
        </row>
        <row r="3280">
          <cell r="A3280">
            <v>81199641</v>
          </cell>
          <cell r="B3280" t="str">
            <v>Charter Communications Holdings, LLC</v>
          </cell>
          <cell r="C3280" t="str">
            <v>Corporates</v>
          </cell>
          <cell r="D3280" t="str">
            <v>UNITED STATES</v>
          </cell>
          <cell r="E3280" t="str">
            <v>Y</v>
          </cell>
          <cell r="F3280" t="str">
            <v>New Rating</v>
          </cell>
          <cell r="G3280">
            <v>38167</v>
          </cell>
          <cell r="H3280" t="str">
            <v>CCC+</v>
          </cell>
          <cell r="I3280" t="str">
            <v>Rating Outlook Stable</v>
          </cell>
        </row>
        <row r="3281">
          <cell r="A3281">
            <v>81199647</v>
          </cell>
          <cell r="B3281" t="str">
            <v>CCH II, LLC</v>
          </cell>
          <cell r="C3281" t="str">
            <v>Corporates</v>
          </cell>
          <cell r="D3281" t="str">
            <v>UNITED STATES</v>
          </cell>
          <cell r="E3281" t="str">
            <v>Y</v>
          </cell>
          <cell r="F3281" t="str">
            <v>New Rating</v>
          </cell>
          <cell r="G3281">
            <v>38167</v>
          </cell>
          <cell r="H3281" t="str">
            <v>CCC+</v>
          </cell>
          <cell r="I3281" t="str">
            <v>Rating Outlook Stable</v>
          </cell>
        </row>
        <row r="3282">
          <cell r="A3282">
            <v>81199653</v>
          </cell>
          <cell r="B3282" t="str">
            <v>CCO Holdings, LLC</v>
          </cell>
          <cell r="C3282" t="str">
            <v>Corporates</v>
          </cell>
          <cell r="D3282" t="str">
            <v>UNITED STATES</v>
          </cell>
          <cell r="E3282" t="str">
            <v>Y</v>
          </cell>
          <cell r="F3282" t="str">
            <v>New Rating</v>
          </cell>
          <cell r="G3282">
            <v>38167</v>
          </cell>
          <cell r="H3282" t="str">
            <v>CCC+</v>
          </cell>
          <cell r="I3282" t="str">
            <v>Rating Outlook Stable</v>
          </cell>
        </row>
        <row r="3283">
          <cell r="A3283">
            <v>81199689</v>
          </cell>
          <cell r="B3283" t="str">
            <v>Beazer Homes USA, Inc.</v>
          </cell>
          <cell r="C3283" t="str">
            <v>Corporates</v>
          </cell>
          <cell r="D3283" t="str">
            <v>UNITED STATES</v>
          </cell>
          <cell r="E3283" t="str">
            <v>Y</v>
          </cell>
          <cell r="F3283" t="str">
            <v>New Rating</v>
          </cell>
          <cell r="G3283">
            <v>38166</v>
          </cell>
          <cell r="H3283" t="str">
            <v>BB+</v>
          </cell>
          <cell r="I3283" t="str">
            <v>Rating Outlook Stable</v>
          </cell>
        </row>
        <row r="3284">
          <cell r="A3284">
            <v>81199810</v>
          </cell>
          <cell r="B3284" t="str">
            <v>Banco Continental de Panama, S.A. and Subsidiaries</v>
          </cell>
          <cell r="C3284" t="str">
            <v>Banks</v>
          </cell>
          <cell r="D3284" t="str">
            <v>PANAMA</v>
          </cell>
          <cell r="E3284" t="str">
            <v>Y</v>
          </cell>
          <cell r="F3284" t="str">
            <v>New Rating</v>
          </cell>
          <cell r="G3284">
            <v>38167</v>
          </cell>
          <cell r="H3284" t="str">
            <v>BBB-</v>
          </cell>
          <cell r="I3284" t="str">
            <v>Rating Outlook Stable</v>
          </cell>
        </row>
        <row r="3285">
          <cell r="A3285">
            <v>81200635</v>
          </cell>
          <cell r="B3285" t="str">
            <v>Cassa dei Depositi e Prestiti</v>
          </cell>
          <cell r="C3285" t="str">
            <v>Banks</v>
          </cell>
          <cell r="D3285" t="str">
            <v>ITALY</v>
          </cell>
          <cell r="E3285" t="str">
            <v>Y</v>
          </cell>
          <cell r="F3285" t="str">
            <v>New Rating</v>
          </cell>
          <cell r="G3285">
            <v>38168</v>
          </cell>
          <cell r="H3285" t="str">
            <v>AA</v>
          </cell>
          <cell r="I3285" t="str">
            <v>Rating Outlook Stable</v>
          </cell>
        </row>
        <row r="3286">
          <cell r="A3286">
            <v>81203048</v>
          </cell>
          <cell r="B3286" t="str">
            <v>Bayerische Landesbank (Unguaranteed)</v>
          </cell>
          <cell r="C3286" t="str">
            <v>Banks</v>
          </cell>
          <cell r="D3286" t="str">
            <v>GERMANY</v>
          </cell>
          <cell r="E3286" t="str">
            <v>Y</v>
          </cell>
          <cell r="F3286" t="str">
            <v>Affirmed</v>
          </cell>
          <cell r="G3286">
            <v>38252</v>
          </cell>
          <cell r="H3286" t="str">
            <v>A+</v>
          </cell>
          <cell r="I3286" t="str">
            <v>Rating Outlook Stable</v>
          </cell>
        </row>
        <row r="3287">
          <cell r="A3287">
            <v>81203051</v>
          </cell>
          <cell r="B3287" t="str">
            <v>Bremer Landesbank (Unguaranteed)</v>
          </cell>
          <cell r="C3287" t="str">
            <v>Banks</v>
          </cell>
          <cell r="D3287" t="str">
            <v>GERMANY</v>
          </cell>
          <cell r="E3287" t="str">
            <v>Y</v>
          </cell>
          <cell r="F3287" t="str">
            <v>New Rating</v>
          </cell>
          <cell r="G3287">
            <v>38169</v>
          </cell>
          <cell r="H3287" t="str">
            <v>A</v>
          </cell>
          <cell r="I3287" t="str">
            <v>Rating Outlook Stable</v>
          </cell>
        </row>
        <row r="3288">
          <cell r="A3288">
            <v>81203635</v>
          </cell>
          <cell r="B3288" t="str">
            <v>DekaBank Deutsche Girozentrale (Unguaranteed)</v>
          </cell>
          <cell r="C3288" t="str">
            <v>Banks</v>
          </cell>
          <cell r="D3288" t="str">
            <v>GERMANY</v>
          </cell>
          <cell r="E3288" t="str">
            <v>Y</v>
          </cell>
          <cell r="F3288" t="str">
            <v>New Rating</v>
          </cell>
          <cell r="G3288">
            <v>38169</v>
          </cell>
          <cell r="H3288" t="str">
            <v>A</v>
          </cell>
          <cell r="I3288" t="str">
            <v>Rating Outlook Stable</v>
          </cell>
        </row>
        <row r="3289">
          <cell r="A3289">
            <v>81203638</v>
          </cell>
          <cell r="B3289" t="str">
            <v>HSH Nordbank AG (Unguaranteed)</v>
          </cell>
          <cell r="C3289" t="str">
            <v>Banks</v>
          </cell>
          <cell r="D3289" t="str">
            <v>GERMANY</v>
          </cell>
          <cell r="E3289" t="str">
            <v>Y</v>
          </cell>
          <cell r="F3289" t="str">
            <v>Affirmed</v>
          </cell>
          <cell r="G3289">
            <v>38252</v>
          </cell>
          <cell r="H3289" t="str">
            <v>A</v>
          </cell>
          <cell r="I3289" t="str">
            <v>Rating Outlook Stable</v>
          </cell>
        </row>
        <row r="3290">
          <cell r="A3290">
            <v>81203650</v>
          </cell>
          <cell r="B3290" t="str">
            <v>Landesbank Baden-Wurttemberg (Unguaranteed)</v>
          </cell>
          <cell r="C3290" t="str">
            <v>Banks</v>
          </cell>
          <cell r="D3290" t="str">
            <v>GERMANY</v>
          </cell>
          <cell r="E3290" t="str">
            <v>Y</v>
          </cell>
          <cell r="F3290" t="str">
            <v>Affirmed</v>
          </cell>
          <cell r="G3290">
            <v>38231</v>
          </cell>
          <cell r="H3290" t="str">
            <v>A+</v>
          </cell>
          <cell r="I3290" t="str">
            <v>Rating Outlook Stable</v>
          </cell>
        </row>
        <row r="3291">
          <cell r="A3291">
            <v>81203653</v>
          </cell>
          <cell r="B3291" t="str">
            <v>Landesbank Berlin (Unguaranteed)</v>
          </cell>
          <cell r="C3291" t="str">
            <v>Banks</v>
          </cell>
          <cell r="D3291" t="str">
            <v>GERMANY</v>
          </cell>
          <cell r="E3291" t="str">
            <v>Y</v>
          </cell>
          <cell r="F3291" t="str">
            <v>Affirmed</v>
          </cell>
          <cell r="G3291">
            <v>38252</v>
          </cell>
          <cell r="H3291" t="str">
            <v>BBB+</v>
          </cell>
          <cell r="I3291" t="str">
            <v>Rating Outlook Evolving</v>
          </cell>
        </row>
        <row r="3292">
          <cell r="A3292">
            <v>81203656</v>
          </cell>
          <cell r="B3292" t="str">
            <v>Landesbank Hessen-Thueringen Girozentrale (Unguaranteed)</v>
          </cell>
          <cell r="C3292" t="str">
            <v>Banks</v>
          </cell>
          <cell r="D3292" t="str">
            <v>GERMANY</v>
          </cell>
          <cell r="E3292" t="str">
            <v>Y</v>
          </cell>
          <cell r="F3292" t="str">
            <v>Affirmed</v>
          </cell>
          <cell r="G3292">
            <v>38252</v>
          </cell>
          <cell r="H3292" t="str">
            <v>A</v>
          </cell>
          <cell r="I3292" t="str">
            <v>Rating Outlook Stable</v>
          </cell>
        </row>
        <row r="3293">
          <cell r="A3293">
            <v>81203659</v>
          </cell>
          <cell r="B3293" t="str">
            <v>Landesbank Rheinland-Pfalz Girozentrale (Unguaranteed)</v>
          </cell>
          <cell r="C3293" t="str">
            <v>Banks</v>
          </cell>
          <cell r="D3293" t="str">
            <v>GERMANY</v>
          </cell>
          <cell r="E3293" t="str">
            <v>Y</v>
          </cell>
          <cell r="F3293" t="str">
            <v>New Rating</v>
          </cell>
          <cell r="G3293">
            <v>38169</v>
          </cell>
          <cell r="H3293" t="str">
            <v>BBB+</v>
          </cell>
          <cell r="I3293" t="str">
            <v>Rating Watch Positive</v>
          </cell>
        </row>
        <row r="3294">
          <cell r="A3294">
            <v>81203662</v>
          </cell>
          <cell r="B3294" t="str">
            <v>Landesbank Saar (Unguaranteed)</v>
          </cell>
          <cell r="C3294" t="str">
            <v>Banks</v>
          </cell>
          <cell r="D3294" t="str">
            <v>GERMANY</v>
          </cell>
          <cell r="E3294" t="str">
            <v>Y</v>
          </cell>
          <cell r="F3294" t="str">
            <v>New Rating</v>
          </cell>
          <cell r="G3294">
            <v>38169</v>
          </cell>
          <cell r="H3294" t="str">
            <v>A</v>
          </cell>
          <cell r="I3294" t="str">
            <v>Rating Outlook Stable</v>
          </cell>
        </row>
        <row r="3295">
          <cell r="A3295">
            <v>81203665</v>
          </cell>
          <cell r="B3295" t="str">
            <v>Landesbank Sachsen Girozentrale (Unguaranteed)</v>
          </cell>
          <cell r="C3295" t="str">
            <v>Banks</v>
          </cell>
          <cell r="D3295" t="str">
            <v>GERMANY</v>
          </cell>
          <cell r="E3295" t="str">
            <v>Y</v>
          </cell>
          <cell r="F3295" t="str">
            <v>New Rating</v>
          </cell>
          <cell r="G3295">
            <v>38169</v>
          </cell>
          <cell r="H3295" t="str">
            <v>A-</v>
          </cell>
          <cell r="I3295" t="str">
            <v>Rating Outlook Stable</v>
          </cell>
        </row>
        <row r="3296">
          <cell r="A3296">
            <v>81203673</v>
          </cell>
          <cell r="B3296" t="str">
            <v>Norddeutsche Landesbank Girozentrale (Unguaranteed)</v>
          </cell>
          <cell r="C3296" t="str">
            <v>Banks</v>
          </cell>
          <cell r="D3296" t="str">
            <v>GERMANY</v>
          </cell>
          <cell r="E3296" t="str">
            <v>Y</v>
          </cell>
          <cell r="F3296" t="str">
            <v>Affirmed</v>
          </cell>
          <cell r="G3296">
            <v>38252</v>
          </cell>
          <cell r="H3296" t="str">
            <v>A</v>
          </cell>
          <cell r="I3296" t="str">
            <v>Rating Outlook Stable</v>
          </cell>
        </row>
        <row r="3297">
          <cell r="A3297">
            <v>81203677</v>
          </cell>
          <cell r="B3297" t="str">
            <v>WestLB AG (Unguaranteed)</v>
          </cell>
          <cell r="C3297" t="str">
            <v>Banks</v>
          </cell>
          <cell r="D3297" t="str">
            <v>GERMANY</v>
          </cell>
          <cell r="E3297" t="str">
            <v>Y</v>
          </cell>
          <cell r="F3297" t="str">
            <v>Affirmed</v>
          </cell>
          <cell r="G3297">
            <v>38252</v>
          </cell>
          <cell r="H3297" t="str">
            <v>A-</v>
          </cell>
          <cell r="I3297" t="str">
            <v>Rating Outlook Stable</v>
          </cell>
        </row>
        <row r="3298">
          <cell r="A3298">
            <v>81204840</v>
          </cell>
          <cell r="B3298" t="str">
            <v>Collins Stewart Tullett PLC</v>
          </cell>
          <cell r="C3298" t="str">
            <v>Banks</v>
          </cell>
          <cell r="D3298" t="str">
            <v>UNITED KINGDOM</v>
          </cell>
          <cell r="E3298" t="str">
            <v>Y</v>
          </cell>
          <cell r="F3298" t="str">
            <v>New Rating</v>
          </cell>
          <cell r="G3298">
            <v>38170</v>
          </cell>
          <cell r="H3298" t="str">
            <v>BBB</v>
          </cell>
          <cell r="I3298" t="str">
            <v>Rating Outlook Stable</v>
          </cell>
        </row>
        <row r="3299">
          <cell r="A3299">
            <v>81208235</v>
          </cell>
          <cell r="B3299" t="str">
            <v>Petrol Ofisi A.S.</v>
          </cell>
          <cell r="C3299" t="str">
            <v>Corporates</v>
          </cell>
          <cell r="D3299" t="str">
            <v>TURKEY</v>
          </cell>
          <cell r="E3299" t="str">
            <v>Y</v>
          </cell>
          <cell r="F3299" t="str">
            <v>New Rating</v>
          </cell>
          <cell r="G3299">
            <v>38173</v>
          </cell>
          <cell r="H3299" t="str">
            <v>B+</v>
          </cell>
          <cell r="I3299" t="str">
            <v>Rating Outlook Stable</v>
          </cell>
        </row>
        <row r="3300">
          <cell r="A3300">
            <v>81208835</v>
          </cell>
          <cell r="B3300" t="str">
            <v>Sachsen LB Europe PLC (Unguaranteed)</v>
          </cell>
          <cell r="C3300" t="str">
            <v>Banks</v>
          </cell>
          <cell r="D3300" t="str">
            <v>IRELAND</v>
          </cell>
          <cell r="E3300" t="str">
            <v>Y</v>
          </cell>
          <cell r="F3300" t="str">
            <v>New Rating</v>
          </cell>
          <cell r="G3300">
            <v>38174</v>
          </cell>
          <cell r="H3300" t="str">
            <v>A-</v>
          </cell>
          <cell r="I3300" t="str">
            <v>Rating Outlook Stable</v>
          </cell>
        </row>
        <row r="3301">
          <cell r="A3301">
            <v>81208838</v>
          </cell>
          <cell r="B3301" t="str">
            <v>Banque d'Orsay (Unguaranteed)</v>
          </cell>
          <cell r="C3301" t="str">
            <v>Banks</v>
          </cell>
          <cell r="D3301" t="str">
            <v>FRANCE</v>
          </cell>
          <cell r="E3301" t="str">
            <v>Y</v>
          </cell>
          <cell r="F3301" t="str">
            <v>New Rating</v>
          </cell>
          <cell r="G3301">
            <v>38174</v>
          </cell>
          <cell r="H3301" t="str">
            <v>BBB+</v>
          </cell>
          <cell r="I3301" t="str">
            <v>Rating Outlook Stable</v>
          </cell>
        </row>
        <row r="3302">
          <cell r="A3302">
            <v>81215284</v>
          </cell>
          <cell r="B3302" t="str">
            <v>ProAssurance Corp.</v>
          </cell>
          <cell r="C3302" t="str">
            <v>Insurance</v>
          </cell>
          <cell r="D3302" t="str">
            <v>UNITED STATES</v>
          </cell>
          <cell r="E3302" t="str">
            <v>Y</v>
          </cell>
          <cell r="F3302" t="str">
            <v>New Rating</v>
          </cell>
          <cell r="G3302">
            <v>38176</v>
          </cell>
          <cell r="H3302" t="str">
            <v>BBB-</v>
          </cell>
          <cell r="I3302" t="str">
            <v>Rating Outlook Stable</v>
          </cell>
        </row>
        <row r="3303">
          <cell r="A3303">
            <v>81216760</v>
          </cell>
          <cell r="B3303" t="str">
            <v>HM Publishing Corp</v>
          </cell>
          <cell r="C3303" t="str">
            <v>Media &amp; Entertainment</v>
          </cell>
          <cell r="D3303" t="str">
            <v>UNITED STATES</v>
          </cell>
          <cell r="E3303" t="str">
            <v>Y</v>
          </cell>
          <cell r="F3303" t="str">
            <v>New Rating</v>
          </cell>
          <cell r="G3303">
            <v>38180</v>
          </cell>
          <cell r="H3303" t="str">
            <v>CCC</v>
          </cell>
          <cell r="I3303" t="str">
            <v>Rating Outlook Stable</v>
          </cell>
        </row>
        <row r="3304">
          <cell r="A3304">
            <v>81217298</v>
          </cell>
          <cell r="B3304" t="str">
            <v>MoneyGram International, Inc.</v>
          </cell>
          <cell r="C3304" t="str">
            <v>Financial Institutions</v>
          </cell>
          <cell r="D3304" t="str">
            <v>UNITED STATES</v>
          </cell>
          <cell r="E3304" t="str">
            <v>Y</v>
          </cell>
          <cell r="F3304" t="str">
            <v>New Rating</v>
          </cell>
          <cell r="G3304">
            <v>38105</v>
          </cell>
          <cell r="H3304" t="str">
            <v>BBB</v>
          </cell>
          <cell r="I3304" t="str">
            <v>Rating Outlook Stable</v>
          </cell>
        </row>
        <row r="3305">
          <cell r="A3305">
            <v>81221235</v>
          </cell>
          <cell r="B3305" t="str">
            <v>Partners Trust Financial Group, Inc.</v>
          </cell>
          <cell r="C3305" t="str">
            <v>Banks</v>
          </cell>
          <cell r="D3305" t="str">
            <v>UNITED STATES</v>
          </cell>
          <cell r="E3305" t="str">
            <v>Y</v>
          </cell>
          <cell r="F3305" t="str">
            <v>New Rating</v>
          </cell>
          <cell r="G3305">
            <v>38183</v>
          </cell>
          <cell r="H3305" t="str">
            <v>BB</v>
          </cell>
          <cell r="I3305" t="str">
            <v>Rating Watch Evolving</v>
          </cell>
        </row>
        <row r="3306">
          <cell r="A3306">
            <v>81221238</v>
          </cell>
          <cell r="B3306" t="str">
            <v>Partners Trust Bank</v>
          </cell>
          <cell r="C3306" t="str">
            <v>Banks</v>
          </cell>
          <cell r="D3306" t="str">
            <v>UNITED STATES</v>
          </cell>
          <cell r="E3306" t="str">
            <v>Y</v>
          </cell>
          <cell r="F3306" t="str">
            <v>New Rating</v>
          </cell>
          <cell r="G3306">
            <v>38183</v>
          </cell>
          <cell r="H3306" t="str">
            <v>BB</v>
          </cell>
          <cell r="I3306" t="str">
            <v>Rating Watch Evolving</v>
          </cell>
        </row>
        <row r="3307">
          <cell r="A3307">
            <v>81223046</v>
          </cell>
          <cell r="B3307" t="str">
            <v>Caja Rural Intermediterranea, Sociedad Cooperativa de Credito (Cajamar)</v>
          </cell>
          <cell r="C3307" t="str">
            <v>Banks</v>
          </cell>
          <cell r="D3307" t="str">
            <v>SPAIN</v>
          </cell>
          <cell r="E3307" t="str">
            <v>Y</v>
          </cell>
          <cell r="F3307" t="str">
            <v>New Rating</v>
          </cell>
          <cell r="G3307">
            <v>38196</v>
          </cell>
          <cell r="H3307" t="str">
            <v>A</v>
          </cell>
          <cell r="I3307" t="str">
            <v>Rating Outlook Stable</v>
          </cell>
        </row>
        <row r="3308">
          <cell r="A3308">
            <v>81223487</v>
          </cell>
          <cell r="B3308" t="str">
            <v>New Plan Excel Realty Trust, Inc.</v>
          </cell>
          <cell r="C3308" t="str">
            <v>Real Estate Investment Trusts</v>
          </cell>
          <cell r="D3308" t="str">
            <v>UNITED STATES</v>
          </cell>
          <cell r="E3308" t="str">
            <v>Y</v>
          </cell>
          <cell r="F3308" t="str">
            <v>New Rating</v>
          </cell>
          <cell r="G3308">
            <v>38180</v>
          </cell>
          <cell r="H3308" t="str">
            <v>BBB+</v>
          </cell>
          <cell r="I3308" t="str">
            <v>Rating Outlook Stable</v>
          </cell>
        </row>
        <row r="3309">
          <cell r="A3309">
            <v>81223515</v>
          </cell>
          <cell r="B3309" t="str">
            <v>Sterling Savings Bank</v>
          </cell>
          <cell r="C3309" t="str">
            <v>Banks</v>
          </cell>
          <cell r="D3309" t="str">
            <v>UNITED STATES</v>
          </cell>
          <cell r="E3309" t="str">
            <v>Y</v>
          </cell>
          <cell r="F3309" t="str">
            <v>New Rating</v>
          </cell>
          <cell r="G3309">
            <v>38188</v>
          </cell>
          <cell r="H3309" t="str">
            <v>BB+</v>
          </cell>
          <cell r="I3309" t="str">
            <v>Rating Outlook Stable</v>
          </cell>
        </row>
        <row r="3310">
          <cell r="A3310">
            <v>81225457</v>
          </cell>
          <cell r="B3310" t="str">
            <v>Covanta Energy</v>
          </cell>
          <cell r="C3310" t="str">
            <v>Global Power</v>
          </cell>
          <cell r="D3310" t="str">
            <v>UNITED STATES</v>
          </cell>
          <cell r="E3310" t="str">
            <v>N</v>
          </cell>
          <cell r="F3310" t="str">
            <v>New Rating</v>
          </cell>
          <cell r="G3310">
            <v>38177</v>
          </cell>
          <cell r="H3310" t="str">
            <v>B</v>
          </cell>
          <cell r="I3310" t="str">
            <v>Rating Outlook Stable</v>
          </cell>
        </row>
        <row r="3311">
          <cell r="A3311">
            <v>81228635</v>
          </cell>
          <cell r="B3311" t="str">
            <v>Advanta Bank Corporation</v>
          </cell>
          <cell r="C3311" t="str">
            <v>Financial Institutions</v>
          </cell>
          <cell r="D3311" t="str">
            <v>UNITED STATES</v>
          </cell>
          <cell r="E3311" t="str">
            <v>Y</v>
          </cell>
          <cell r="F3311" t="str">
            <v>New Rating</v>
          </cell>
          <cell r="G3311">
            <v>38189</v>
          </cell>
          <cell r="H3311" t="str">
            <v>B+</v>
          </cell>
          <cell r="I3311" t="str">
            <v>Rating Outlook Positive</v>
          </cell>
        </row>
        <row r="3312">
          <cell r="A3312">
            <v>81232640</v>
          </cell>
          <cell r="B3312" t="str">
            <v>Royal KPN N.V.</v>
          </cell>
          <cell r="C3312" t="str">
            <v>Telecommunications</v>
          </cell>
          <cell r="D3312" t="str">
            <v>NETHERLANDS</v>
          </cell>
          <cell r="E3312" t="str">
            <v>Y</v>
          </cell>
          <cell r="F3312" t="str">
            <v>New Rating</v>
          </cell>
          <cell r="G3312">
            <v>38191</v>
          </cell>
          <cell r="H3312" t="str">
            <v>BBB+</v>
          </cell>
          <cell r="I3312" t="str">
            <v>Rating Outlook Stable</v>
          </cell>
        </row>
        <row r="3313">
          <cell r="A3313">
            <v>81232643</v>
          </cell>
          <cell r="B3313" t="str">
            <v>TeliaSonera</v>
          </cell>
          <cell r="C3313" t="str">
            <v>Telecommunications</v>
          </cell>
          <cell r="D3313" t="str">
            <v>SWEDEN</v>
          </cell>
          <cell r="E3313" t="str">
            <v>Y</v>
          </cell>
          <cell r="F3313" t="str">
            <v>New Rating</v>
          </cell>
          <cell r="G3313">
            <v>38191</v>
          </cell>
          <cell r="H3313" t="str">
            <v>A-</v>
          </cell>
          <cell r="I3313" t="str">
            <v>Rating Outlook Stable</v>
          </cell>
        </row>
        <row r="3314">
          <cell r="A3314">
            <v>81237037</v>
          </cell>
          <cell r="B3314" t="str">
            <v>Bank of Nashville</v>
          </cell>
          <cell r="C3314" t="str">
            <v>Banks</v>
          </cell>
          <cell r="D3314" t="str">
            <v>UNITED STATES</v>
          </cell>
          <cell r="E3314" t="str">
            <v>Y</v>
          </cell>
          <cell r="F3314" t="str">
            <v>New Rating</v>
          </cell>
          <cell r="G3314">
            <v>38194</v>
          </cell>
          <cell r="H3314" t="str">
            <v>A</v>
          </cell>
        </row>
        <row r="3315">
          <cell r="A3315">
            <v>81237047</v>
          </cell>
          <cell r="B3315" t="str">
            <v>First Nation Bank</v>
          </cell>
          <cell r="C3315" t="str">
            <v>Banks</v>
          </cell>
          <cell r="D3315" t="str">
            <v>UNITED STATES</v>
          </cell>
          <cell r="E3315" t="str">
            <v>Y</v>
          </cell>
          <cell r="F3315" t="str">
            <v>New Rating</v>
          </cell>
          <cell r="G3315">
            <v>38194</v>
          </cell>
          <cell r="H3315" t="str">
            <v>A</v>
          </cell>
        </row>
        <row r="3316">
          <cell r="A3316">
            <v>81237061</v>
          </cell>
          <cell r="B3316" t="str">
            <v>United Bank and Trust Company</v>
          </cell>
          <cell r="C3316" t="str">
            <v>Banks</v>
          </cell>
          <cell r="D3316" t="str">
            <v>UNITED STATES</v>
          </cell>
          <cell r="E3316" t="str">
            <v>Y</v>
          </cell>
          <cell r="F3316" t="str">
            <v>New Rating</v>
          </cell>
          <cell r="G3316">
            <v>38194</v>
          </cell>
          <cell r="H3316" t="str">
            <v>A</v>
          </cell>
        </row>
        <row r="3317">
          <cell r="A3317">
            <v>81237069</v>
          </cell>
          <cell r="B3317" t="str">
            <v>Trust One Bank</v>
          </cell>
          <cell r="C3317" t="str">
            <v>Banks</v>
          </cell>
          <cell r="D3317" t="str">
            <v>UNITED STATES</v>
          </cell>
          <cell r="E3317" t="str">
            <v>Y</v>
          </cell>
          <cell r="F3317" t="str">
            <v>New Rating</v>
          </cell>
          <cell r="G3317">
            <v>38194</v>
          </cell>
          <cell r="H3317" t="str">
            <v>A</v>
          </cell>
        </row>
        <row r="3318">
          <cell r="A3318">
            <v>81239435</v>
          </cell>
          <cell r="B3318" t="str">
            <v>Macquarie International Finance Limited</v>
          </cell>
          <cell r="C3318" t="str">
            <v>Banks</v>
          </cell>
          <cell r="D3318" t="str">
            <v>AUSTRALIA</v>
          </cell>
          <cell r="E3318" t="str">
            <v>Y</v>
          </cell>
          <cell r="F3318" t="str">
            <v>New Rating</v>
          </cell>
          <cell r="G3318">
            <v>38195</v>
          </cell>
          <cell r="H3318" t="str">
            <v>A</v>
          </cell>
          <cell r="I3318" t="str">
            <v>Rating Outlook Stable</v>
          </cell>
        </row>
        <row r="3319">
          <cell r="A3319">
            <v>81244245</v>
          </cell>
          <cell r="B3319" t="str">
            <v>sEnergy Insurance Ltd.</v>
          </cell>
          <cell r="C3319" t="str">
            <v>Property/Casualty Insurers</v>
          </cell>
          <cell r="D3319" t="str">
            <v>BERMUDA</v>
          </cell>
          <cell r="E3319" t="str">
            <v>N</v>
          </cell>
          <cell r="F3319" t="str">
            <v>New Rating</v>
          </cell>
          <cell r="G3319">
            <v>38195</v>
          </cell>
          <cell r="H3319" t="str">
            <v>BBB-</v>
          </cell>
        </row>
        <row r="3320">
          <cell r="A3320">
            <v>81251087</v>
          </cell>
          <cell r="B3320" t="str">
            <v>Triad Hospitals, Inc.</v>
          </cell>
          <cell r="C3320" t="str">
            <v>Corporates</v>
          </cell>
          <cell r="D3320" t="str">
            <v>UNITED STATES</v>
          </cell>
          <cell r="E3320" t="str">
            <v>Y</v>
          </cell>
          <cell r="F3320" t="str">
            <v>New Rating</v>
          </cell>
          <cell r="G3320">
            <v>38198</v>
          </cell>
          <cell r="H3320" t="str">
            <v>BB-</v>
          </cell>
          <cell r="I3320" t="str">
            <v>Rating Outlook Stable</v>
          </cell>
        </row>
        <row r="3321">
          <cell r="A3321">
            <v>81257050</v>
          </cell>
          <cell r="B3321" t="str">
            <v>Sharp Corporation</v>
          </cell>
          <cell r="C3321" t="str">
            <v>Technology</v>
          </cell>
          <cell r="D3321" t="str">
            <v>JAPAN</v>
          </cell>
          <cell r="E3321" t="str">
            <v>Y</v>
          </cell>
          <cell r="F3321" t="str">
            <v>New Rating</v>
          </cell>
          <cell r="G3321">
            <v>38203</v>
          </cell>
          <cell r="H3321" t="str">
            <v>A+</v>
          </cell>
          <cell r="I3321" t="str">
            <v>Rating Outlook Stable</v>
          </cell>
        </row>
        <row r="3322">
          <cell r="A3322">
            <v>81259050</v>
          </cell>
          <cell r="B3322" t="str">
            <v>Technical Olympic USA, Inc.</v>
          </cell>
          <cell r="C3322" t="str">
            <v>Corporates</v>
          </cell>
          <cell r="D3322" t="str">
            <v>UNITED STATES</v>
          </cell>
          <cell r="E3322" t="str">
            <v>Y</v>
          </cell>
          <cell r="F3322" t="str">
            <v>New Rating</v>
          </cell>
          <cell r="G3322">
            <v>38202</v>
          </cell>
          <cell r="H3322" t="str">
            <v>B+</v>
          </cell>
          <cell r="I3322" t="str">
            <v>Rating Outlook Positive</v>
          </cell>
        </row>
        <row r="3323">
          <cell r="A3323">
            <v>81263687</v>
          </cell>
          <cell r="B3323" t="str">
            <v>Enterprise Products Operating, L.P.</v>
          </cell>
          <cell r="C3323" t="str">
            <v>Global Power</v>
          </cell>
          <cell r="D3323" t="str">
            <v>UNITED STATES</v>
          </cell>
          <cell r="E3323" t="str">
            <v>Y</v>
          </cell>
          <cell r="F3323" t="str">
            <v>New Rating</v>
          </cell>
          <cell r="G3323">
            <v>38208</v>
          </cell>
          <cell r="H3323" t="str">
            <v>BBB-</v>
          </cell>
          <cell r="I3323" t="str">
            <v>Rating Outlook Stable</v>
          </cell>
        </row>
        <row r="3324">
          <cell r="A3324">
            <v>81266346</v>
          </cell>
          <cell r="B3324" t="str">
            <v>Pacific Life Global Funding</v>
          </cell>
          <cell r="C3324" t="str">
            <v>Insurance</v>
          </cell>
          <cell r="D3324" t="str">
            <v>UNITED STATES</v>
          </cell>
          <cell r="E3324" t="str">
            <v>Y</v>
          </cell>
          <cell r="F3324" t="str">
            <v>Affirmed</v>
          </cell>
          <cell r="G3324">
            <v>38209</v>
          </cell>
          <cell r="H3324" t="str">
            <v>AA+</v>
          </cell>
          <cell r="I3324" t="str">
            <v>Rating Outlook Negative</v>
          </cell>
        </row>
        <row r="3325">
          <cell r="A3325">
            <v>81274935</v>
          </cell>
          <cell r="B3325" t="str">
            <v>UCBH Holdings, Inc.</v>
          </cell>
          <cell r="C3325" t="str">
            <v>Banks</v>
          </cell>
          <cell r="D3325" t="str">
            <v>UNITED STATES</v>
          </cell>
          <cell r="E3325" t="str">
            <v>Y</v>
          </cell>
          <cell r="F3325" t="str">
            <v>New Rating</v>
          </cell>
          <cell r="G3325">
            <v>38215</v>
          </cell>
          <cell r="H3325" t="str">
            <v>BBB</v>
          </cell>
          <cell r="I3325" t="str">
            <v>Rating Outlook Stable</v>
          </cell>
        </row>
        <row r="3326">
          <cell r="A3326">
            <v>81277855</v>
          </cell>
          <cell r="B3326" t="str">
            <v>United Commercial Bank</v>
          </cell>
          <cell r="C3326" t="str">
            <v>Banks</v>
          </cell>
          <cell r="D3326" t="str">
            <v>UNITED STATES</v>
          </cell>
          <cell r="E3326" t="str">
            <v>Y</v>
          </cell>
          <cell r="F3326" t="str">
            <v>New Rating</v>
          </cell>
          <cell r="G3326">
            <v>38215</v>
          </cell>
          <cell r="H3326" t="str">
            <v>BBB</v>
          </cell>
          <cell r="I3326" t="str">
            <v>Rating Outlook Stable</v>
          </cell>
        </row>
        <row r="3327">
          <cell r="A3327">
            <v>81284261</v>
          </cell>
          <cell r="B3327" t="str">
            <v>Scottish Power UK plc</v>
          </cell>
          <cell r="C3327" t="str">
            <v>Global Power</v>
          </cell>
          <cell r="D3327" t="str">
            <v>UNITED KINGDOM</v>
          </cell>
          <cell r="E3327" t="str">
            <v>Y</v>
          </cell>
          <cell r="F3327" t="str">
            <v>Downgrade</v>
          </cell>
          <cell r="G3327">
            <v>37081</v>
          </cell>
          <cell r="H3327" t="str">
            <v>A</v>
          </cell>
          <cell r="I3327" t="str">
            <v>Rating Outlook Stable</v>
          </cell>
        </row>
        <row r="3328">
          <cell r="A3328">
            <v>81293652</v>
          </cell>
          <cell r="B3328" t="str">
            <v>Butterfield Bank (UK) Limited</v>
          </cell>
          <cell r="C3328" t="str">
            <v>Banks</v>
          </cell>
          <cell r="D3328" t="str">
            <v>UNITED KINGDOM</v>
          </cell>
          <cell r="E3328" t="str">
            <v>Y</v>
          </cell>
          <cell r="F3328" t="str">
            <v>New Rating</v>
          </cell>
          <cell r="G3328">
            <v>38222</v>
          </cell>
          <cell r="H3328" t="str">
            <v>A-</v>
          </cell>
          <cell r="I3328" t="str">
            <v>Rating Outlook Stable</v>
          </cell>
        </row>
        <row r="3329">
          <cell r="A3329">
            <v>81296050</v>
          </cell>
          <cell r="B3329" t="str">
            <v>NEC Corporation</v>
          </cell>
          <cell r="C3329" t="str">
            <v>Technology</v>
          </cell>
          <cell r="D3329" t="str">
            <v>JAPAN</v>
          </cell>
          <cell r="E3329" t="str">
            <v>Y</v>
          </cell>
          <cell r="F3329" t="str">
            <v>New Rating</v>
          </cell>
          <cell r="G3329">
            <v>38223</v>
          </cell>
          <cell r="H3329" t="str">
            <v>BBB</v>
          </cell>
          <cell r="I3329" t="str">
            <v>Rating Outlook Stable</v>
          </cell>
        </row>
        <row r="3330">
          <cell r="A3330">
            <v>81301650</v>
          </cell>
          <cell r="B3330" t="str">
            <v>Sinopac Financial Holdings</v>
          </cell>
          <cell r="C3330" t="str">
            <v>Banks</v>
          </cell>
          <cell r="D3330" t="str">
            <v>TAIWAN</v>
          </cell>
          <cell r="E3330" t="str">
            <v>Y</v>
          </cell>
          <cell r="F3330" t="str">
            <v>New Rating</v>
          </cell>
          <cell r="G3330">
            <v>38225</v>
          </cell>
          <cell r="H3330" t="str">
            <v>BBB</v>
          </cell>
          <cell r="I3330" t="str">
            <v>Rating Outlook Stable</v>
          </cell>
        </row>
        <row r="3331">
          <cell r="A3331">
            <v>81308871</v>
          </cell>
          <cell r="B3331" t="str">
            <v>Nuevo Banco Comercial S.A.</v>
          </cell>
          <cell r="C3331" t="str">
            <v>Banks</v>
          </cell>
          <cell r="D3331" t="str">
            <v>URUGUAY</v>
          </cell>
          <cell r="E3331" t="str">
            <v>Y</v>
          </cell>
          <cell r="F3331" t="str">
            <v>New Rating</v>
          </cell>
          <cell r="G3331">
            <v>38230</v>
          </cell>
          <cell r="H3331" t="str">
            <v>B</v>
          </cell>
          <cell r="I3331" t="str">
            <v>Rating Outlook Stable</v>
          </cell>
        </row>
        <row r="3332">
          <cell r="A3332">
            <v>81309852</v>
          </cell>
          <cell r="B3332" t="str">
            <v>Rothschild &amp; Cie Banque</v>
          </cell>
          <cell r="C3332" t="str">
            <v>Banks</v>
          </cell>
          <cell r="D3332" t="str">
            <v>FRANCE</v>
          </cell>
          <cell r="E3332" t="str">
            <v>Y</v>
          </cell>
          <cell r="F3332" t="str">
            <v>New Rating</v>
          </cell>
          <cell r="G3332">
            <v>38231</v>
          </cell>
          <cell r="H3332" t="str">
            <v>A</v>
          </cell>
          <cell r="I3332" t="str">
            <v>Rating Outlook Stable</v>
          </cell>
        </row>
        <row r="3333">
          <cell r="A3333">
            <v>81314050</v>
          </cell>
          <cell r="B3333" t="str">
            <v>Chinatrust Bills Finance</v>
          </cell>
          <cell r="C3333" t="str">
            <v>Financial Institutions</v>
          </cell>
          <cell r="D3333" t="str">
            <v>TAIWAN</v>
          </cell>
          <cell r="E3333" t="str">
            <v>Y</v>
          </cell>
          <cell r="F3333" t="str">
            <v>New Rating</v>
          </cell>
          <cell r="G3333">
            <v>38233</v>
          </cell>
          <cell r="H3333" t="str">
            <v>A-</v>
          </cell>
          <cell r="I3333" t="str">
            <v>Rating Outlook Stable</v>
          </cell>
        </row>
        <row r="3334">
          <cell r="A3334">
            <v>81315850</v>
          </cell>
          <cell r="B3334" t="str">
            <v>Al Ahli Bank of Kuwait- Duplicate</v>
          </cell>
          <cell r="C3334" t="str">
            <v>Financial Institutions</v>
          </cell>
          <cell r="D3334" t="str">
            <v>KUWAIT</v>
          </cell>
          <cell r="E3334" t="str">
            <v>N</v>
          </cell>
          <cell r="F3334" t="str">
            <v>New Rating</v>
          </cell>
          <cell r="G3334">
            <v>38236</v>
          </cell>
          <cell r="H3334" t="str">
            <v>BBB+</v>
          </cell>
          <cell r="I3334" t="str">
            <v>Rating Outlook Stable</v>
          </cell>
        </row>
        <row r="3335">
          <cell r="A3335">
            <v>81315853</v>
          </cell>
          <cell r="B3335" t="str">
            <v>Societe Industrielle d'Appareillage et de Materiel Electrique</v>
          </cell>
          <cell r="C3335" t="str">
            <v>Diversified Manufacturing</v>
          </cell>
          <cell r="D3335" t="str">
            <v>TUNISIA</v>
          </cell>
          <cell r="E3335" t="str">
            <v>Y</v>
          </cell>
          <cell r="F3335" t="str">
            <v>New Rating</v>
          </cell>
          <cell r="G3335">
            <v>37608</v>
          </cell>
          <cell r="H3335" t="str">
            <v>BBB</v>
          </cell>
          <cell r="I3335" t="str">
            <v>Rating Outlook Stable</v>
          </cell>
        </row>
        <row r="3336">
          <cell r="A3336">
            <v>81317496</v>
          </cell>
          <cell r="B3336" t="str">
            <v>ASIF Global Financing</v>
          </cell>
          <cell r="C3336" t="str">
            <v>Life Insurers</v>
          </cell>
          <cell r="D3336" t="str">
            <v>UNITED STATES</v>
          </cell>
          <cell r="E3336" t="str">
            <v>Y</v>
          </cell>
          <cell r="F3336" t="str">
            <v>New Rating</v>
          </cell>
          <cell r="G3336">
            <v>38237</v>
          </cell>
          <cell r="H3336" t="str">
            <v>AAA</v>
          </cell>
          <cell r="I3336" t="str">
            <v>Rating Outlook Stable</v>
          </cell>
        </row>
        <row r="3337">
          <cell r="A3337">
            <v>81318450</v>
          </cell>
          <cell r="B3337" t="str">
            <v>CLP Holdings</v>
          </cell>
          <cell r="C3337" t="str">
            <v>Global Power</v>
          </cell>
          <cell r="D3337" t="str">
            <v>HONG KONG</v>
          </cell>
          <cell r="E3337" t="str">
            <v>Y</v>
          </cell>
          <cell r="F3337" t="str">
            <v>New Rating</v>
          </cell>
          <cell r="G3337">
            <v>38238</v>
          </cell>
          <cell r="H3337" t="str">
            <v>A+</v>
          </cell>
          <cell r="I3337" t="str">
            <v>Rating Outlook Stable</v>
          </cell>
        </row>
        <row r="3338">
          <cell r="A3338">
            <v>81318453</v>
          </cell>
          <cell r="B3338" t="str">
            <v>CLP Power Hong Kong Limited</v>
          </cell>
          <cell r="C3338" t="str">
            <v>Corporates</v>
          </cell>
          <cell r="D3338" t="str">
            <v>HONG KONG</v>
          </cell>
          <cell r="E3338" t="str">
            <v>Y</v>
          </cell>
          <cell r="F3338" t="str">
            <v>New Rating</v>
          </cell>
          <cell r="G3338">
            <v>38238</v>
          </cell>
          <cell r="H3338" t="str">
            <v>A+</v>
          </cell>
          <cell r="I3338" t="str">
            <v>Rating Outlook Stable</v>
          </cell>
        </row>
        <row r="3339">
          <cell r="A3339">
            <v>81340068</v>
          </cell>
          <cell r="B3339" t="str">
            <v>DIRECTV Holdings, LLC</v>
          </cell>
          <cell r="C3339" t="str">
            <v>Technology</v>
          </cell>
          <cell r="D3339" t="str">
            <v>UNITED STATES</v>
          </cell>
          <cell r="E3339" t="str">
            <v>Y</v>
          </cell>
          <cell r="F3339" t="str">
            <v>New Rating</v>
          </cell>
          <cell r="G3339">
            <v>38244</v>
          </cell>
          <cell r="H3339" t="str">
            <v>BB</v>
          </cell>
          <cell r="I3339" t="str">
            <v>Rating Outlook Stable</v>
          </cell>
        </row>
        <row r="3340">
          <cell r="A3340">
            <v>81371472</v>
          </cell>
          <cell r="B3340" t="str">
            <v>MCI Inc.</v>
          </cell>
          <cell r="C3340" t="str">
            <v>Telecommunications</v>
          </cell>
          <cell r="D3340" t="str">
            <v>UNITED STATES</v>
          </cell>
          <cell r="E3340" t="str">
            <v>Y</v>
          </cell>
          <cell r="F3340" t="str">
            <v>New Rating</v>
          </cell>
          <cell r="G3340">
            <v>38250</v>
          </cell>
          <cell r="H3340" t="str">
            <v>B</v>
          </cell>
          <cell r="I3340" t="str">
            <v>Rating Outlook Negative</v>
          </cell>
        </row>
        <row r="3341">
          <cell r="A3341">
            <v>81371868</v>
          </cell>
          <cell r="B3341" t="str">
            <v>PrivateBank and Trust Company (The)(Chicago)</v>
          </cell>
          <cell r="C3341" t="str">
            <v>Financial Institutions</v>
          </cell>
          <cell r="D3341" t="str">
            <v>UNITED STATES</v>
          </cell>
          <cell r="E3341" t="str">
            <v>N</v>
          </cell>
          <cell r="F3341" t="str">
            <v>New Rating</v>
          </cell>
          <cell r="G3341">
            <v>38250</v>
          </cell>
          <cell r="H3341" t="str">
            <v>BBB</v>
          </cell>
          <cell r="I3341" t="str">
            <v>Rating Outlook Stable</v>
          </cell>
        </row>
        <row r="3342">
          <cell r="A3342">
            <v>81371894</v>
          </cell>
          <cell r="B3342" t="str">
            <v>PrivateBank (The)(St. Louis)</v>
          </cell>
          <cell r="C3342" t="str">
            <v>Financial Institutions</v>
          </cell>
          <cell r="D3342" t="str">
            <v>UNITED STATES</v>
          </cell>
          <cell r="E3342" t="str">
            <v>N</v>
          </cell>
          <cell r="F3342" t="str">
            <v>New Rating</v>
          </cell>
          <cell r="G3342">
            <v>38250</v>
          </cell>
          <cell r="H3342" t="str">
            <v>BBB-</v>
          </cell>
          <cell r="I3342" t="str">
            <v>Rating Outlook Stable</v>
          </cell>
        </row>
        <row r="3343">
          <cell r="A3343">
            <v>81371904</v>
          </cell>
          <cell r="B3343" t="str">
            <v>PrivateBancorp, Inc.</v>
          </cell>
          <cell r="C3343" t="str">
            <v>Financial Institutions</v>
          </cell>
          <cell r="D3343" t="str">
            <v>UNITED STATES</v>
          </cell>
          <cell r="E3343" t="str">
            <v>N</v>
          </cell>
          <cell r="F3343" t="str">
            <v>New Rating</v>
          </cell>
          <cell r="G3343">
            <v>38250</v>
          </cell>
          <cell r="H3343" t="str">
            <v>BB+</v>
          </cell>
          <cell r="I3343" t="str">
            <v>Rating Outlook Stable</v>
          </cell>
        </row>
        <row r="3344">
          <cell r="A3344">
            <v>81373654</v>
          </cell>
          <cell r="B3344" t="str">
            <v>SPX Corporation</v>
          </cell>
          <cell r="C3344" t="str">
            <v>Corporates</v>
          </cell>
          <cell r="D3344" t="str">
            <v>UNITED STATES</v>
          </cell>
          <cell r="E3344" t="str">
            <v>Y</v>
          </cell>
          <cell r="F3344" t="str">
            <v>New Rating</v>
          </cell>
          <cell r="G3344">
            <v>38250</v>
          </cell>
          <cell r="H3344" t="str">
            <v>BB</v>
          </cell>
          <cell r="I3344" t="str">
            <v>Rating Outlook Stable</v>
          </cell>
        </row>
        <row r="3345">
          <cell r="A3345">
            <v>81374129</v>
          </cell>
          <cell r="B3345" t="str">
            <v>Kinder Morgan Energy Partners, LP</v>
          </cell>
          <cell r="C3345" t="str">
            <v>Global Power</v>
          </cell>
          <cell r="D3345" t="str">
            <v>UNITED STATES</v>
          </cell>
          <cell r="E3345" t="str">
            <v>Y</v>
          </cell>
          <cell r="F3345" t="str">
            <v>New Rating</v>
          </cell>
          <cell r="G3345">
            <v>38250</v>
          </cell>
          <cell r="H3345" t="str">
            <v>BBB+</v>
          </cell>
          <cell r="I3345" t="str">
            <v>Rating Outlook Stable</v>
          </cell>
        </row>
        <row r="3346">
          <cell r="A3346">
            <v>81377656</v>
          </cell>
          <cell r="B3346" t="str">
            <v>Credit Bank of Moscow</v>
          </cell>
          <cell r="C3346" t="str">
            <v>Banks</v>
          </cell>
          <cell r="D3346" t="str">
            <v>RUSSIAN FEDERATION</v>
          </cell>
          <cell r="E3346" t="str">
            <v>Y</v>
          </cell>
          <cell r="F3346" t="str">
            <v>New Rating</v>
          </cell>
          <cell r="G3346">
            <v>38253</v>
          </cell>
          <cell r="H3346" t="str">
            <v>B-</v>
          </cell>
          <cell r="I3346" t="str">
            <v>Rating Outlook Stable</v>
          </cell>
        </row>
        <row r="3347">
          <cell r="A3347">
            <v>81377873</v>
          </cell>
          <cell r="B3347" t="str">
            <v>Dogan Yayin Holding AS</v>
          </cell>
          <cell r="C3347" t="str">
            <v>Corporates</v>
          </cell>
          <cell r="D3347" t="str">
            <v>TURKEY</v>
          </cell>
          <cell r="E3347" t="str">
            <v>Y</v>
          </cell>
          <cell r="F3347" t="str">
            <v>New Rating</v>
          </cell>
          <cell r="G3347">
            <v>38253</v>
          </cell>
          <cell r="H3347" t="str">
            <v>B+</v>
          </cell>
          <cell r="I3347" t="str">
            <v>Rating Outlook Stable</v>
          </cell>
        </row>
        <row r="3348">
          <cell r="A3348">
            <v>81384307</v>
          </cell>
          <cell r="B3348" t="str">
            <v>R-G Crown Bank</v>
          </cell>
          <cell r="C3348" t="str">
            <v>Financial Institutions</v>
          </cell>
          <cell r="D3348" t="str">
            <v>PUERTO RICO</v>
          </cell>
          <cell r="E3348" t="str">
            <v>Y</v>
          </cell>
          <cell r="F3348" t="str">
            <v>New Rating</v>
          </cell>
          <cell r="G3348">
            <v>38254</v>
          </cell>
          <cell r="H3348" t="str">
            <v>BBB</v>
          </cell>
          <cell r="I3348" t="str">
            <v>Rating Outlook Stable</v>
          </cell>
        </row>
        <row r="3349">
          <cell r="A3349">
            <v>81388268</v>
          </cell>
          <cell r="B3349" t="str">
            <v>Norfolk Southern Corporation</v>
          </cell>
          <cell r="C3349" t="str">
            <v>Corporates</v>
          </cell>
          <cell r="D3349" t="str">
            <v>UNITED STATES</v>
          </cell>
          <cell r="E3349" t="str">
            <v>Y</v>
          </cell>
          <cell r="F3349" t="str">
            <v>New Rating</v>
          </cell>
          <cell r="G3349">
            <v>38259</v>
          </cell>
          <cell r="H3349" t="str">
            <v>BBB</v>
          </cell>
          <cell r="I3349" t="str">
            <v>Rating Outlook Stable</v>
          </cell>
        </row>
        <row r="3350">
          <cell r="A3350">
            <v>81388279</v>
          </cell>
          <cell r="B3350" t="str">
            <v>CSX Corporation</v>
          </cell>
          <cell r="C3350" t="str">
            <v>Corporates</v>
          </cell>
          <cell r="D3350" t="str">
            <v>UNITED STATES</v>
          </cell>
          <cell r="E3350" t="str">
            <v>Y</v>
          </cell>
          <cell r="F3350" t="str">
            <v>New Rating</v>
          </cell>
          <cell r="G3350">
            <v>38259</v>
          </cell>
          <cell r="H3350" t="str">
            <v>BBB-</v>
          </cell>
          <cell r="I3350" t="str">
            <v>Rating Outlook Stable</v>
          </cell>
        </row>
        <row r="3351">
          <cell r="A3351">
            <v>81390654</v>
          </cell>
          <cell r="B3351" t="str">
            <v>ProCredit Bank (Bulgaria)</v>
          </cell>
          <cell r="C3351" t="str">
            <v>Banks</v>
          </cell>
          <cell r="D3351" t="str">
            <v>BULGARIA</v>
          </cell>
          <cell r="E3351" t="str">
            <v>Y</v>
          </cell>
          <cell r="F3351" t="str">
            <v>New Rating</v>
          </cell>
          <cell r="G3351">
            <v>38259</v>
          </cell>
          <cell r="H3351" t="str">
            <v>BB+</v>
          </cell>
          <cell r="I3351" t="str">
            <v>Rating Outlook Stable</v>
          </cell>
        </row>
        <row r="3352">
          <cell r="A3352">
            <v>81390675</v>
          </cell>
          <cell r="B3352" t="str">
            <v>ProCredit Bank (Georgia)</v>
          </cell>
          <cell r="C3352" t="str">
            <v>Banks</v>
          </cell>
          <cell r="D3352" t="str">
            <v>GEORGIA</v>
          </cell>
          <cell r="E3352" t="str">
            <v>Y</v>
          </cell>
          <cell r="F3352" t="str">
            <v>New Rating</v>
          </cell>
          <cell r="G3352">
            <v>38259</v>
          </cell>
          <cell r="H3352" t="str">
            <v>CCC+</v>
          </cell>
          <cell r="I3352" t="str">
            <v>Rating Outlook Stable</v>
          </cell>
        </row>
        <row r="3353">
          <cell r="A3353">
            <v>81390679</v>
          </cell>
          <cell r="B3353" t="str">
            <v>ProCredit Bank (Ukraine)</v>
          </cell>
          <cell r="C3353" t="str">
            <v>Banks</v>
          </cell>
          <cell r="D3353" t="str">
            <v>UKRAINE</v>
          </cell>
          <cell r="E3353" t="str">
            <v>Y</v>
          </cell>
          <cell r="F3353" t="str">
            <v>New Rating</v>
          </cell>
          <cell r="G3353">
            <v>38259</v>
          </cell>
          <cell r="H3353" t="str">
            <v>B+</v>
          </cell>
          <cell r="I3353" t="str">
            <v>Rating Outlook Stable</v>
          </cell>
        </row>
        <row r="3354">
          <cell r="A3354">
            <v>81390888</v>
          </cell>
          <cell r="B3354" t="str">
            <v>IMI Internationale Micro Investitionen AG</v>
          </cell>
          <cell r="C3354" t="str">
            <v>Banks</v>
          </cell>
          <cell r="D3354" t="str">
            <v>GERMANY</v>
          </cell>
          <cell r="E3354" t="str">
            <v>Y</v>
          </cell>
          <cell r="F3354" t="str">
            <v>New Rating</v>
          </cell>
          <cell r="G3354">
            <v>38259</v>
          </cell>
          <cell r="H3354" t="str">
            <v>BBB-</v>
          </cell>
          <cell r="I3354" t="str">
            <v>Rating Outlook Stable</v>
          </cell>
        </row>
        <row r="3355">
          <cell r="A3355">
            <v>81391454</v>
          </cell>
          <cell r="B3355" t="str">
            <v>Gruma, S.A.de C.V.</v>
          </cell>
          <cell r="C3355" t="str">
            <v>Corporates</v>
          </cell>
          <cell r="D3355" t="str">
            <v>MEXICO</v>
          </cell>
          <cell r="E3355" t="str">
            <v>N</v>
          </cell>
          <cell r="F3355" t="str">
            <v>New Rating</v>
          </cell>
          <cell r="G3355">
            <v>38258</v>
          </cell>
          <cell r="H3355" t="str">
            <v>BBB-</v>
          </cell>
          <cell r="I3355" t="str">
            <v>Rating Outlook Stable</v>
          </cell>
        </row>
        <row r="3356">
          <cell r="A3356">
            <v>81393454</v>
          </cell>
          <cell r="B3356" t="str">
            <v>Clear Channel Communications, Inc.</v>
          </cell>
          <cell r="C3356" t="str">
            <v>Media &amp; Entertainment</v>
          </cell>
          <cell r="D3356" t="str">
            <v>UNITED STATES</v>
          </cell>
          <cell r="E3356" t="str">
            <v>Y</v>
          </cell>
          <cell r="F3356" t="str">
            <v>New Rating</v>
          </cell>
          <cell r="G3356">
            <v>38259</v>
          </cell>
          <cell r="H3356" t="str">
            <v>BBB-</v>
          </cell>
          <cell r="I3356" t="str">
            <v>Rating Outlook Stable</v>
          </cell>
        </row>
        <row r="3357">
          <cell r="A3357">
            <v>81414683</v>
          </cell>
          <cell r="B3357" t="str">
            <v>Anheuser-Busch Companies, Inc.</v>
          </cell>
          <cell r="C3357" t="str">
            <v>Food, Beverage &amp; Tobacco</v>
          </cell>
          <cell r="D3357" t="str">
            <v>UNITED STATES</v>
          </cell>
          <cell r="E3357" t="str">
            <v>Y</v>
          </cell>
          <cell r="F3357" t="str">
            <v>New Rating</v>
          </cell>
          <cell r="G3357">
            <v>38259</v>
          </cell>
          <cell r="H3357" t="str">
            <v>A+</v>
          </cell>
          <cell r="I3357" t="str">
            <v>Rating Outlook Stable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lobal Corporate Default Rates"/>
      <sheetName val="Global Corp Transitions"/>
      <sheetName val="NA Corp Transitions"/>
      <sheetName val="EMEA Transitions"/>
      <sheetName val="APAC Corp Transitions"/>
      <sheetName val="LATAM Corp Transitions"/>
      <sheetName val="EM - DM"/>
      <sheetName val="Global SF Impairment Rates"/>
      <sheetName val="Global SF Transitions"/>
      <sheetName val="NA SF Transitions"/>
      <sheetName val="EMEA SF Transitions"/>
      <sheetName val="APAC SF Transitions"/>
      <sheetName val="Covered Bonds"/>
      <sheetName val="Closed End Funds"/>
      <sheetName val="Sovereign Default Rates"/>
      <sheetName val="Sovereign Transition Rates"/>
      <sheetName val="Sovereign Local Currency T&amp;D"/>
      <sheetName val="Supranational Transition"/>
      <sheetName val="USPFin Default Rates"/>
      <sheetName val="USPFin Transition Rates"/>
      <sheetName val="Sector-Specific Transitions"/>
      <sheetName val="GIG Default Rates "/>
      <sheetName val="GIG Transition Rates"/>
      <sheetName val="IPF Default Rates"/>
      <sheetName val="IPF Transition Rates"/>
      <sheetName val="IPF Local Currency"/>
      <sheetName val="Methodology"/>
      <sheetName val="Gini coefficient"/>
      <sheetName val="Disclaim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gela.kim@fitchratings.com" TargetMode="External"/><Relationship Id="rId2" Type="http://schemas.openxmlformats.org/officeDocument/2006/relationships/hyperlink" Target="mailto:jake.han@fitchratings.com" TargetMode="External"/><Relationship Id="rId1" Type="http://schemas.openxmlformats.org/officeDocument/2006/relationships/hyperlink" Target="mailto:david.li@fitchratings.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www.fitchratings.com/site/re/10110041" TargetMode="External"/><Relationship Id="rId1" Type="http://schemas.openxmlformats.org/officeDocument/2006/relationships/hyperlink" Target="https://www.fitchratings.com/site/definitions" TargetMode="External"/><Relationship Id="rId4"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sheetPr>
  <dimension ref="A1:M34"/>
  <sheetViews>
    <sheetView showGridLines="0" tabSelected="1" zoomScaleNormal="100" zoomScalePageLayoutView="130" workbookViewId="0">
      <selection activeCell="L10" sqref="L9:L10"/>
    </sheetView>
  </sheetViews>
  <sheetFormatPr defaultColWidth="18.54296875" defaultRowHeight="15" customHeight="1" x14ac:dyDescent="0.45"/>
  <cols>
    <col min="1" max="1" width="1.453125" style="78" customWidth="1"/>
    <col min="2" max="2" width="1.453125" style="1" customWidth="1"/>
    <col min="3" max="3" width="30.54296875" style="37" customWidth="1"/>
    <col min="4" max="4" width="2" style="37" hidden="1" customWidth="1"/>
    <col min="5" max="5" width="1.26953125" style="37" customWidth="1"/>
    <col min="6" max="6" width="42.54296875" style="37" customWidth="1"/>
    <col min="7" max="7" width="2.26953125" style="37" hidden="1" customWidth="1"/>
    <col min="8" max="8" width="52.26953125" style="37" customWidth="1"/>
    <col min="9" max="9" width="7.7265625" style="37" hidden="1" customWidth="1"/>
    <col min="10" max="10" width="30.453125" style="37" customWidth="1"/>
    <col min="11" max="11" width="22.453125" style="37" customWidth="1"/>
    <col min="12" max="12" width="12.54296875" style="37" customWidth="1"/>
    <col min="13" max="13" width="28.7265625" style="37" customWidth="1"/>
    <col min="14" max="16384" width="18.54296875" style="37"/>
  </cols>
  <sheetData>
    <row r="1" spans="1:13" s="2" customFormat="1" ht="15" customHeight="1" x14ac:dyDescent="0.45">
      <c r="A1" s="78"/>
      <c r="B1" s="78"/>
      <c r="C1" s="78"/>
      <c r="D1" s="78"/>
      <c r="E1" s="78"/>
      <c r="F1" s="78"/>
      <c r="G1" s="81"/>
      <c r="H1" s="82"/>
      <c r="I1" s="3"/>
    </row>
    <row r="2" spans="1:13" s="8" customFormat="1" ht="15" customHeight="1" x14ac:dyDescent="0.45">
      <c r="A2" s="79"/>
      <c r="B2" s="4"/>
      <c r="C2" s="5"/>
      <c r="D2" s="5"/>
      <c r="E2" s="5"/>
      <c r="F2" s="5"/>
      <c r="G2" s="6"/>
      <c r="H2" s="38"/>
      <c r="I2" s="7"/>
    </row>
    <row r="3" spans="1:13" s="8" customFormat="1" ht="15" customHeight="1" x14ac:dyDescent="0.45">
      <c r="A3" s="79"/>
      <c r="B3" s="9"/>
      <c r="C3" s="10"/>
      <c r="D3" s="10"/>
      <c r="E3" s="10"/>
      <c r="F3" s="10"/>
      <c r="G3" s="11"/>
      <c r="H3" s="39"/>
      <c r="I3" s="12"/>
    </row>
    <row r="4" spans="1:13" s="8" customFormat="1" ht="15" customHeight="1" x14ac:dyDescent="0.45">
      <c r="A4" s="79"/>
      <c r="B4" s="9"/>
      <c r="C4" s="10"/>
      <c r="D4" s="10"/>
      <c r="E4" s="10"/>
      <c r="F4" s="10"/>
      <c r="G4" s="11"/>
      <c r="H4" s="39"/>
      <c r="I4" s="12"/>
    </row>
    <row r="5" spans="1:13" s="8" customFormat="1" ht="20.149999999999999" customHeight="1" x14ac:dyDescent="0.45">
      <c r="A5" s="79"/>
      <c r="B5" s="13"/>
      <c r="C5" s="613" t="s">
        <v>348</v>
      </c>
      <c r="D5" s="614"/>
      <c r="E5" s="614"/>
      <c r="F5" s="614"/>
      <c r="G5" s="614"/>
      <c r="H5" s="615"/>
      <c r="I5" s="14"/>
    </row>
    <row r="6" spans="1:13" s="83" customFormat="1" ht="15" customHeight="1" x14ac:dyDescent="0.45">
      <c r="I6" s="78"/>
    </row>
    <row r="7" spans="1:13" s="8" customFormat="1" ht="20.149999999999999" customHeight="1" x14ac:dyDescent="0.45">
      <c r="A7" s="79"/>
      <c r="B7" s="15"/>
      <c r="C7" s="570" t="s">
        <v>0</v>
      </c>
      <c r="D7" s="19"/>
      <c r="E7" s="18"/>
      <c r="F7" s="19"/>
      <c r="G7" s="20"/>
      <c r="H7" s="16"/>
      <c r="I7" s="16"/>
    </row>
    <row r="8" spans="1:13" s="17" customFormat="1" ht="15" customHeight="1" x14ac:dyDescent="0.45">
      <c r="A8" s="78"/>
      <c r="B8" s="514"/>
      <c r="C8" s="515"/>
      <c r="D8" s="516"/>
      <c r="E8" s="517"/>
      <c r="F8" s="518"/>
      <c r="G8" s="519"/>
      <c r="H8" s="520"/>
      <c r="I8" s="21"/>
      <c r="J8" s="8"/>
      <c r="K8" s="22"/>
      <c r="L8" s="23"/>
      <c r="M8" s="23"/>
    </row>
    <row r="9" spans="1:13" s="17" customFormat="1" ht="15" customHeight="1" x14ac:dyDescent="0.45">
      <c r="A9" s="78"/>
      <c r="B9" s="514"/>
      <c r="C9" s="571" t="s">
        <v>119</v>
      </c>
      <c r="D9" s="516"/>
      <c r="E9" s="517"/>
      <c r="F9" s="521" t="s">
        <v>139</v>
      </c>
      <c r="G9" s="522"/>
      <c r="H9" s="523" t="s">
        <v>118</v>
      </c>
      <c r="I9" s="21"/>
      <c r="J9" s="8"/>
      <c r="K9" s="24"/>
      <c r="L9" s="25"/>
      <c r="M9" s="24"/>
    </row>
    <row r="10" spans="1:13" s="17" customFormat="1" ht="15" customHeight="1" x14ac:dyDescent="0.45">
      <c r="A10" s="78"/>
      <c r="B10" s="514"/>
      <c r="C10" s="572" t="s">
        <v>184</v>
      </c>
      <c r="D10" s="516"/>
      <c r="E10" s="517"/>
      <c r="F10" s="553" t="s">
        <v>89</v>
      </c>
      <c r="G10" s="554"/>
      <c r="H10" s="568" t="s">
        <v>117</v>
      </c>
      <c r="I10" s="21"/>
      <c r="J10" s="8"/>
      <c r="K10" s="26"/>
      <c r="L10" s="27"/>
      <c r="M10" s="26"/>
    </row>
    <row r="11" spans="1:13" s="17" customFormat="1" ht="15" customHeight="1" x14ac:dyDescent="0.45">
      <c r="A11" s="78"/>
      <c r="B11" s="514"/>
      <c r="C11" s="573" t="s">
        <v>185</v>
      </c>
      <c r="D11" s="516"/>
      <c r="E11" s="517"/>
      <c r="F11" s="553" t="s">
        <v>108</v>
      </c>
      <c r="G11" s="554"/>
      <c r="H11" s="555" t="s">
        <v>86</v>
      </c>
      <c r="I11" s="21"/>
      <c r="K11" s="26"/>
      <c r="L11" s="27"/>
      <c r="M11" s="26"/>
    </row>
    <row r="12" spans="1:13" s="17" customFormat="1" ht="15" customHeight="1" x14ac:dyDescent="0.45">
      <c r="A12" s="78"/>
      <c r="B12" s="514"/>
      <c r="C12" s="574" t="s">
        <v>187</v>
      </c>
      <c r="D12" s="516"/>
      <c r="E12" s="517"/>
      <c r="F12" s="553" t="s">
        <v>141</v>
      </c>
      <c r="G12" s="556"/>
      <c r="H12" s="555" t="s">
        <v>107</v>
      </c>
      <c r="I12" s="21"/>
      <c r="K12" s="26"/>
      <c r="L12" s="28"/>
      <c r="M12" s="26"/>
    </row>
    <row r="13" spans="1:13" s="17" customFormat="1" ht="15" customHeight="1" x14ac:dyDescent="0.45">
      <c r="A13" s="78"/>
      <c r="B13" s="514"/>
      <c r="C13" s="552" t="s">
        <v>186</v>
      </c>
      <c r="D13" s="516"/>
      <c r="E13" s="517"/>
      <c r="F13" s="553" t="s">
        <v>109</v>
      </c>
      <c r="G13" s="556"/>
      <c r="H13" s="555" t="s">
        <v>113</v>
      </c>
      <c r="I13" s="21"/>
      <c r="K13" s="26"/>
      <c r="L13" s="29"/>
      <c r="M13" s="26"/>
    </row>
    <row r="14" spans="1:13" s="17" customFormat="1" ht="15" customHeight="1" x14ac:dyDescent="0.45">
      <c r="A14" s="78"/>
      <c r="B14" s="514"/>
      <c r="C14" s="524"/>
      <c r="D14" s="516"/>
      <c r="E14" s="517"/>
      <c r="F14" s="553" t="s">
        <v>110</v>
      </c>
      <c r="G14" s="557"/>
      <c r="H14" s="555" t="s">
        <v>115</v>
      </c>
      <c r="I14" s="21"/>
      <c r="K14" s="26"/>
      <c r="L14" s="30"/>
      <c r="M14" s="26"/>
    </row>
    <row r="15" spans="1:13" s="17" customFormat="1" ht="15" customHeight="1" x14ac:dyDescent="0.45">
      <c r="A15" s="78"/>
      <c r="B15" s="514"/>
      <c r="C15" s="575" t="s">
        <v>59</v>
      </c>
      <c r="D15" s="516"/>
      <c r="E15" s="517"/>
      <c r="F15" s="553" t="s">
        <v>159</v>
      </c>
      <c r="G15" s="558"/>
      <c r="H15" s="555" t="s">
        <v>114</v>
      </c>
      <c r="I15" s="21"/>
      <c r="K15" s="26"/>
      <c r="L15" s="31"/>
      <c r="M15" s="32"/>
    </row>
    <row r="16" spans="1:13" s="17" customFormat="1" ht="15" customHeight="1" x14ac:dyDescent="0.45">
      <c r="A16" s="78"/>
      <c r="B16" s="514"/>
      <c r="C16" s="574" t="s">
        <v>193</v>
      </c>
      <c r="D16" s="516"/>
      <c r="E16" s="517"/>
      <c r="F16" s="553" t="s">
        <v>140</v>
      </c>
      <c r="G16" s="556"/>
      <c r="H16" s="555"/>
      <c r="I16" s="21"/>
      <c r="K16" s="26"/>
      <c r="L16" s="29"/>
      <c r="M16" s="24"/>
    </row>
    <row r="17" spans="1:13" s="17" customFormat="1" ht="15" customHeight="1" x14ac:dyDescent="0.45">
      <c r="A17" s="78"/>
      <c r="B17" s="514"/>
      <c r="C17" s="574" t="s">
        <v>87</v>
      </c>
      <c r="D17" s="516"/>
      <c r="E17" s="517"/>
      <c r="F17" s="553" t="s">
        <v>126</v>
      </c>
      <c r="G17" s="556"/>
      <c r="H17" s="568" t="s">
        <v>84</v>
      </c>
      <c r="I17" s="21"/>
      <c r="K17" s="26"/>
      <c r="L17" s="28"/>
      <c r="M17" s="26"/>
    </row>
    <row r="18" spans="1:13" s="73" customFormat="1" ht="15" customHeight="1" x14ac:dyDescent="0.35">
      <c r="A18" s="80"/>
      <c r="B18" s="525"/>
      <c r="C18" s="552" t="s">
        <v>58</v>
      </c>
      <c r="D18" s="526"/>
      <c r="E18" s="527"/>
      <c r="F18" s="559"/>
      <c r="G18" s="560"/>
      <c r="H18" s="555" t="s">
        <v>53</v>
      </c>
      <c r="I18" s="21"/>
      <c r="K18" s="74"/>
      <c r="L18" s="75"/>
      <c r="M18" s="76"/>
    </row>
    <row r="19" spans="1:13" s="33" customFormat="1" ht="15" customHeight="1" x14ac:dyDescent="0.45">
      <c r="A19" s="78"/>
      <c r="B19" s="514"/>
      <c r="C19" s="524"/>
      <c r="D19" s="516"/>
      <c r="E19" s="517"/>
      <c r="F19" s="561"/>
      <c r="G19" s="562"/>
      <c r="H19" s="555" t="s">
        <v>111</v>
      </c>
      <c r="I19" s="21"/>
      <c r="J19" s="77"/>
      <c r="K19" s="25"/>
      <c r="L19" s="31"/>
      <c r="M19" s="26"/>
    </row>
    <row r="20" spans="1:13" s="33" customFormat="1" ht="15" customHeight="1" x14ac:dyDescent="0.45">
      <c r="A20" s="78"/>
      <c r="B20" s="514"/>
      <c r="C20" s="575" t="s">
        <v>189</v>
      </c>
      <c r="D20" s="516"/>
      <c r="E20" s="517"/>
      <c r="F20" s="567" t="s">
        <v>85</v>
      </c>
      <c r="G20" s="563"/>
      <c r="H20" s="555" t="s">
        <v>142</v>
      </c>
      <c r="I20" s="85"/>
      <c r="J20" s="86"/>
      <c r="K20" s="24"/>
      <c r="L20" s="34"/>
      <c r="M20" s="26"/>
    </row>
    <row r="21" spans="1:13" s="17" customFormat="1" ht="15" customHeight="1" x14ac:dyDescent="0.45">
      <c r="A21" s="78"/>
      <c r="B21" s="514"/>
      <c r="C21" s="574" t="s">
        <v>190</v>
      </c>
      <c r="D21" s="516"/>
      <c r="E21" s="517"/>
      <c r="F21" s="553" t="s">
        <v>56</v>
      </c>
      <c r="G21" s="558"/>
      <c r="H21" s="564"/>
      <c r="I21" s="85"/>
      <c r="J21" s="87"/>
      <c r="K21" s="26"/>
      <c r="L21" s="28"/>
      <c r="M21" s="35"/>
    </row>
    <row r="22" spans="1:13" s="33" customFormat="1" ht="15" customHeight="1" x14ac:dyDescent="0.45">
      <c r="A22" s="78"/>
      <c r="B22" s="514"/>
      <c r="C22" s="574" t="s">
        <v>191</v>
      </c>
      <c r="D22" s="516"/>
      <c r="E22" s="517"/>
      <c r="F22" s="553" t="s">
        <v>101</v>
      </c>
      <c r="G22" s="557"/>
      <c r="H22" s="568" t="s">
        <v>169</v>
      </c>
      <c r="I22" s="21"/>
      <c r="K22" s="26"/>
      <c r="L22" s="28"/>
      <c r="M22" s="24"/>
    </row>
    <row r="23" spans="1:13" s="17" customFormat="1" ht="15" customHeight="1" x14ac:dyDescent="0.45">
      <c r="A23" s="78"/>
      <c r="B23" s="514"/>
      <c r="C23" s="552" t="s">
        <v>213</v>
      </c>
      <c r="D23" s="516"/>
      <c r="E23" s="517"/>
      <c r="F23" s="553" t="s">
        <v>102</v>
      </c>
      <c r="G23" s="558"/>
      <c r="H23" s="555" t="s">
        <v>170</v>
      </c>
      <c r="I23" s="21"/>
      <c r="K23" s="26"/>
      <c r="L23" s="28"/>
      <c r="M23" s="26"/>
    </row>
    <row r="24" spans="1:13" s="8" customFormat="1" ht="15" customHeight="1" x14ac:dyDescent="0.45">
      <c r="A24" s="78"/>
      <c r="B24" s="514"/>
      <c r="C24" s="528"/>
      <c r="D24" s="516"/>
      <c r="E24" s="517"/>
      <c r="F24" s="553" t="s">
        <v>103</v>
      </c>
      <c r="G24" s="556"/>
      <c r="H24" s="564"/>
      <c r="I24" s="21"/>
      <c r="J24" s="375"/>
      <c r="K24" s="26"/>
      <c r="L24" s="28"/>
      <c r="M24" s="26"/>
    </row>
    <row r="25" spans="1:13" s="8" customFormat="1" ht="15" customHeight="1" x14ac:dyDescent="0.45">
      <c r="A25" s="78"/>
      <c r="B25" s="514"/>
      <c r="C25" s="529"/>
      <c r="D25" s="516"/>
      <c r="E25" s="517"/>
      <c r="F25" s="553" t="s">
        <v>104</v>
      </c>
      <c r="G25" s="556"/>
      <c r="H25" s="568" t="s">
        <v>204</v>
      </c>
      <c r="I25" s="21"/>
      <c r="J25" s="375"/>
      <c r="K25" s="26"/>
      <c r="L25" s="29"/>
      <c r="M25" s="26"/>
    </row>
    <row r="26" spans="1:13" s="8" customFormat="1" ht="15" customHeight="1" x14ac:dyDescent="0.45">
      <c r="A26" s="78"/>
      <c r="B26" s="514"/>
      <c r="C26" s="529"/>
      <c r="D26" s="516"/>
      <c r="E26" s="517"/>
      <c r="F26" s="553" t="s">
        <v>125</v>
      </c>
      <c r="G26" s="565"/>
      <c r="H26" s="555" t="s">
        <v>205</v>
      </c>
      <c r="I26" s="21"/>
      <c r="J26" s="412"/>
      <c r="K26" s="26"/>
      <c r="L26" s="25"/>
      <c r="M26" s="2"/>
    </row>
    <row r="27" spans="1:13" s="8" customFormat="1" ht="15" customHeight="1" x14ac:dyDescent="0.45">
      <c r="A27" s="78"/>
      <c r="B27" s="514"/>
      <c r="C27" s="520"/>
      <c r="D27" s="516"/>
      <c r="E27" s="517"/>
      <c r="F27" s="561"/>
      <c r="G27" s="558"/>
      <c r="H27" s="555"/>
      <c r="I27" s="21"/>
      <c r="K27" s="26"/>
      <c r="L27" s="31"/>
      <c r="M27" s="25"/>
    </row>
    <row r="28" spans="1:13" s="8" customFormat="1" ht="15" customHeight="1" x14ac:dyDescent="0.45">
      <c r="A28" s="78"/>
      <c r="B28" s="514"/>
      <c r="C28" s="520"/>
      <c r="D28" s="516"/>
      <c r="E28" s="517"/>
      <c r="F28" s="567" t="s">
        <v>55</v>
      </c>
      <c r="G28" s="562"/>
      <c r="H28" s="569" t="s">
        <v>69</v>
      </c>
      <c r="I28" s="21"/>
      <c r="J28" s="40"/>
      <c r="K28" s="26"/>
      <c r="L28" s="31"/>
      <c r="M28" s="25"/>
    </row>
    <row r="29" spans="1:13" s="8" customFormat="1" ht="15" customHeight="1" x14ac:dyDescent="0.45">
      <c r="A29" s="78"/>
      <c r="B29" s="514"/>
      <c r="C29" s="520"/>
      <c r="D29" s="516"/>
      <c r="E29" s="517"/>
      <c r="F29" s="553" t="s">
        <v>52</v>
      </c>
      <c r="G29" s="558"/>
      <c r="H29" s="555" t="s">
        <v>112</v>
      </c>
      <c r="I29" s="21"/>
      <c r="J29" s="40"/>
      <c r="K29" s="26"/>
      <c r="L29" s="31"/>
      <c r="M29" s="25"/>
    </row>
    <row r="30" spans="1:13" s="8" customFormat="1" ht="15" customHeight="1" x14ac:dyDescent="0.45">
      <c r="A30" s="78"/>
      <c r="B30" s="514"/>
      <c r="C30" s="520"/>
      <c r="D30" s="516"/>
      <c r="E30" s="517"/>
      <c r="F30" s="553" t="s">
        <v>105</v>
      </c>
      <c r="G30" s="558"/>
      <c r="H30" s="555" t="s">
        <v>68</v>
      </c>
      <c r="I30" s="21"/>
      <c r="J30" s="40"/>
      <c r="K30" s="26"/>
      <c r="L30" s="31"/>
      <c r="M30" s="25"/>
    </row>
    <row r="31" spans="1:13" s="8" customFormat="1" ht="15" customHeight="1" x14ac:dyDescent="0.45">
      <c r="A31" s="78"/>
      <c r="B31" s="514"/>
      <c r="C31" s="520"/>
      <c r="D31" s="516"/>
      <c r="E31" s="517"/>
      <c r="F31" s="553" t="s">
        <v>143</v>
      </c>
      <c r="G31" s="558"/>
      <c r="H31" s="566"/>
      <c r="I31" s="21"/>
      <c r="K31" s="26"/>
      <c r="L31" s="31"/>
      <c r="M31" s="25"/>
    </row>
    <row r="32" spans="1:13" s="8" customFormat="1" ht="15" customHeight="1" x14ac:dyDescent="0.45">
      <c r="A32" s="78"/>
      <c r="B32" s="514"/>
      <c r="C32" s="520"/>
      <c r="D32" s="516"/>
      <c r="E32" s="517"/>
      <c r="F32" s="553" t="s">
        <v>106</v>
      </c>
      <c r="G32" s="558"/>
      <c r="H32" s="569" t="s">
        <v>82</v>
      </c>
      <c r="I32" s="21"/>
      <c r="J32" s="40"/>
      <c r="K32" s="26"/>
      <c r="L32" s="31"/>
      <c r="M32" s="25"/>
    </row>
    <row r="33" spans="1:10" s="8" customFormat="1" ht="15" customHeight="1" x14ac:dyDescent="0.45">
      <c r="A33" s="78"/>
      <c r="B33" s="514"/>
      <c r="C33" s="520"/>
      <c r="D33" s="516"/>
      <c r="E33" s="517"/>
      <c r="F33" s="553"/>
      <c r="G33" s="558"/>
      <c r="H33" s="555" t="s">
        <v>116</v>
      </c>
      <c r="I33" s="36"/>
      <c r="J33" s="413"/>
    </row>
    <row r="34" spans="1:10" s="84" customFormat="1" ht="15" customHeight="1" x14ac:dyDescent="0.45">
      <c r="A34" s="78"/>
      <c r="B34" s="530"/>
      <c r="C34" s="531"/>
      <c r="D34" s="516"/>
      <c r="E34" s="532"/>
      <c r="F34" s="533"/>
      <c r="G34" s="534"/>
      <c r="H34" s="535"/>
      <c r="I34" s="36"/>
      <c r="J34" s="413"/>
    </row>
  </sheetData>
  <mergeCells count="1">
    <mergeCell ref="C5:H5"/>
  </mergeCells>
  <hyperlinks>
    <hyperlink ref="F29" location="Start15" display="Sovereign Default Rates" xr:uid="{00000000-0004-0000-0000-000000000000}"/>
    <hyperlink ref="F30" location="Start16" display="Sovereign Transition Rates" xr:uid="{00000000-0004-0000-0000-000001000000}"/>
    <hyperlink ref="F31" location="Start17" display="Sovereign Local Currency T&amp;D" xr:uid="{00000000-0004-0000-0000-000002000000}"/>
    <hyperlink ref="H11" location="Start18" display="USPFin Default Rates" xr:uid="{00000000-0004-0000-0000-000003000000}"/>
    <hyperlink ref="H12" location="Start19" display="USPFin Transition Rates" xr:uid="{00000000-0004-0000-0000-000004000000}"/>
    <hyperlink ref="H13" location="Start20" display="Sector-Specific Transitions" xr:uid="{00000000-0004-0000-0000-000005000000}"/>
    <hyperlink ref="H18" location="Start22" display="IPF Default Rates" xr:uid="{00000000-0004-0000-0000-000006000000}"/>
    <hyperlink ref="H19" location="Start23" display="IPF Transition Rates" xr:uid="{00000000-0004-0000-0000-000007000000}"/>
    <hyperlink ref="H20" location="Start24" display="IPF Local Currency" xr:uid="{00000000-0004-0000-0000-000008000000}"/>
    <hyperlink ref="F32" location="Start25" display="Supranational Transition" xr:uid="{00000000-0004-0000-0000-000009000000}"/>
    <hyperlink ref="F10" location="'Global CF Default Rates'!H1" display="Global Corporate Finance Default Rates" xr:uid="{00000000-0004-0000-0000-00000A000000}"/>
    <hyperlink ref="F11" location="Start4" display="Global Corp Transitions" xr:uid="{00000000-0004-0000-0000-00000B000000}"/>
    <hyperlink ref="F12" location="Start5" display="NA Corp Transitions" xr:uid="{00000000-0004-0000-0000-00000C000000}"/>
    <hyperlink ref="F13" location="Start6" display="EMEA Transitions" xr:uid="{00000000-0004-0000-0000-00000D000000}"/>
    <hyperlink ref="F14" location="Start7" display="APAC Corp Transitions" xr:uid="{00000000-0004-0000-0000-00000E000000}"/>
    <hyperlink ref="F15" location="Start8" display="LATAM Corp Transitions" xr:uid="{00000000-0004-0000-0000-00000F000000}"/>
    <hyperlink ref="F16" location="Start9" display="EM - DM" xr:uid="{00000000-0004-0000-0000-000010000000}"/>
    <hyperlink ref="F21" location="Start10" display="SF Appendix Impairments" xr:uid="{00000000-0004-0000-0000-000011000000}"/>
    <hyperlink ref="F22" location="Start11" display="SF Appendix Global" xr:uid="{00000000-0004-0000-0000-000012000000}"/>
    <hyperlink ref="F23" location="Start12" display="NASF Transitions" xr:uid="{00000000-0004-0000-0000-000013000000}"/>
    <hyperlink ref="F24" location="Start13" display="EMEASF Transitions" xr:uid="{00000000-0004-0000-0000-000014000000}"/>
    <hyperlink ref="F25" location="Start14" display="APACSF Transitions" xr:uid="{00000000-0004-0000-0000-000015000000}"/>
    <hyperlink ref="F26" location="'Covered Bonds Transition Rates'!A1" display="Covered Bond Transition Rates" xr:uid="{00000000-0004-0000-0000-000016000000}"/>
    <hyperlink ref="H14" location="Start21a" display="GIG Default Rates" xr:uid="{00000000-0004-0000-0000-00001A000000}"/>
    <hyperlink ref="H15" location="Start21b" display="GIG Transition Rates" xr:uid="{00000000-0004-0000-0000-00001B000000}"/>
    <hyperlink ref="C13" r:id="rId1" xr:uid="{00000000-0004-0000-0000-00001F000000}"/>
    <hyperlink ref="F17" location="'Closed-End Fund Trans Rates'!A1" display="Closed-End Fund Transition Rates" xr:uid="{30336390-69AB-4F6C-9E59-E45912A911A7}"/>
    <hyperlink ref="H23" location="'ST IDR Transition Rates'!A1" display="Short-Term Transition Rates" xr:uid="{6F996E6F-5D82-4F63-AE43-F085D6850A8F}"/>
    <hyperlink ref="C18" r:id="rId2" xr:uid="{6BE11DD3-B8AD-437F-80AC-E401DBA7E3C7}"/>
    <hyperlink ref="C23" r:id="rId3" xr:uid="{5E39FA17-E281-4B9A-9E14-0D15AB6C3E11}"/>
    <hyperlink ref="H30" location="'Gini Coefficient Methodology'!A1" display="Gini Coefficient Methodology" xr:uid="{0A3F982A-B5F6-43A4-A2B3-854673918DB1}"/>
    <hyperlink ref="H33" location="'T&amp;D Methodology'!A1" display="Transition &amp; Default Study Methodology" xr:uid="{7E386E41-760B-456E-84C6-17E405B61A64}"/>
    <hyperlink ref="H29" location="'Gini Coefficients by Sector'!A1" display="Gini Coefficients by Sector" xr:uid="{4D1A8F80-CBE0-4476-8237-DD8F5CF50CAC}"/>
    <hyperlink ref="H26" location="'VR Transition Rates'!A1" display="Viability Rating Transition Rates" xr:uid="{A1F93102-994B-414F-891A-6E3FB5B96176}"/>
  </hyperlinks>
  <printOptions gridLines="1"/>
  <pageMargins left="0.25" right="0.1" top="0.5" bottom="0.25" header="0.5" footer="0.5"/>
  <pageSetup scale="70" orientation="landscape" r:id="rId4"/>
  <headerFooter alignWithMargins="0"/>
  <drawing r:id="rId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rgb="FF00B0F0"/>
  </sheetPr>
  <dimension ref="A1:U151"/>
  <sheetViews>
    <sheetView zoomScaleNormal="100" workbookViewId="0"/>
  </sheetViews>
  <sheetFormatPr defaultColWidth="10.453125" defaultRowHeight="12" customHeight="1" x14ac:dyDescent="0.35"/>
  <cols>
    <col min="1" max="2" width="2.7265625" style="48" customWidth="1"/>
    <col min="3" max="3" width="1.453125" style="48" customWidth="1"/>
    <col min="4" max="4" width="19" style="118" customWidth="1"/>
    <col min="5" max="14" width="10.453125" style="49"/>
    <col min="15" max="16384" width="10.453125" style="114"/>
  </cols>
  <sheetData>
    <row r="1" spans="2:20" s="42" customFormat="1" ht="12" customHeight="1" x14ac:dyDescent="0.35">
      <c r="C1" s="90"/>
      <c r="H1" s="602"/>
      <c r="I1" s="601" t="s">
        <v>138</v>
      </c>
      <c r="J1" s="44"/>
      <c r="K1" s="44"/>
      <c r="L1" s="44"/>
      <c r="M1" s="44"/>
    </row>
    <row r="2" spans="2:20" s="48" customFormat="1" ht="12" customHeight="1" x14ac:dyDescent="0.35"/>
    <row r="3" spans="2:20" s="48" customFormat="1" ht="12" customHeight="1" x14ac:dyDescent="0.35">
      <c r="H3" s="547"/>
    </row>
    <row r="4" spans="2:20" s="48" customFormat="1" ht="12" customHeight="1" x14ac:dyDescent="0.35"/>
    <row r="5" spans="2:20" s="48" customFormat="1" ht="12" customHeight="1" x14ac:dyDescent="0.35">
      <c r="B5" s="234"/>
      <c r="C5" s="234"/>
      <c r="D5" s="234"/>
      <c r="E5" s="234"/>
      <c r="F5" s="234"/>
      <c r="G5" s="234"/>
      <c r="H5" s="234"/>
      <c r="I5" s="234"/>
      <c r="J5" s="234"/>
      <c r="K5" s="234"/>
      <c r="L5" s="234"/>
      <c r="M5" s="234"/>
      <c r="N5" s="234"/>
      <c r="O5" s="234"/>
    </row>
    <row r="6" spans="2:20" s="48" customFormat="1" ht="16.5" customHeight="1" x14ac:dyDescent="0.35">
      <c r="B6" s="234"/>
      <c r="C6" s="163" t="s">
        <v>295</v>
      </c>
      <c r="D6" s="240"/>
      <c r="E6" s="161"/>
      <c r="F6" s="161"/>
      <c r="G6" s="161"/>
      <c r="H6" s="161"/>
      <c r="I6" s="161"/>
      <c r="J6" s="161"/>
      <c r="K6" s="161"/>
      <c r="L6" s="161"/>
      <c r="M6" s="161"/>
      <c r="N6" s="161"/>
      <c r="O6" s="234"/>
      <c r="Q6" s="113"/>
      <c r="R6" s="99"/>
    </row>
    <row r="7" spans="2:20" ht="12" customHeight="1" x14ac:dyDescent="0.35">
      <c r="B7" s="234"/>
      <c r="C7" s="164"/>
      <c r="D7" s="165" t="s">
        <v>19</v>
      </c>
      <c r="E7" s="166" t="s">
        <v>26</v>
      </c>
      <c r="F7" s="166" t="s">
        <v>25</v>
      </c>
      <c r="G7" s="166" t="s">
        <v>24</v>
      </c>
      <c r="H7" s="166" t="s">
        <v>23</v>
      </c>
      <c r="I7" s="166" t="s">
        <v>22</v>
      </c>
      <c r="J7" s="166" t="s">
        <v>133</v>
      </c>
      <c r="K7" s="166" t="s">
        <v>134</v>
      </c>
      <c r="L7" s="166" t="s">
        <v>135</v>
      </c>
      <c r="M7" s="166" t="s">
        <v>136</v>
      </c>
      <c r="N7" s="167" t="s">
        <v>32</v>
      </c>
      <c r="O7" s="241"/>
    </row>
    <row r="8" spans="2:20" ht="12" customHeight="1" x14ac:dyDescent="0.35">
      <c r="B8" s="234"/>
      <c r="C8" s="168"/>
      <c r="D8" s="169" t="s">
        <v>3</v>
      </c>
      <c r="E8" s="170">
        <v>0.76624113748088007</v>
      </c>
      <c r="F8" s="170">
        <v>2.5886471345893791</v>
      </c>
      <c r="G8" s="170">
        <v>4.330217436511278</v>
      </c>
      <c r="H8" s="170">
        <v>5.5465935156394091</v>
      </c>
      <c r="I8" s="170">
        <v>6.3979014734335466</v>
      </c>
      <c r="J8" s="170">
        <v>6.9910018419503501</v>
      </c>
      <c r="K8" s="170">
        <v>7.4145525601112814</v>
      </c>
      <c r="L8" s="170">
        <v>7.7411388319815924</v>
      </c>
      <c r="M8" s="170">
        <v>8.0698357762719422</v>
      </c>
      <c r="N8" s="171">
        <v>8.3746977587649951</v>
      </c>
      <c r="O8" s="241"/>
      <c r="P8" s="115"/>
      <c r="Q8" s="116"/>
    </row>
    <row r="9" spans="2:20" ht="12" customHeight="1" x14ac:dyDescent="0.35">
      <c r="B9" s="234"/>
      <c r="C9" s="168"/>
      <c r="D9" s="169" t="s">
        <v>2</v>
      </c>
      <c r="E9" s="172">
        <v>1.203655721486786</v>
      </c>
      <c r="F9" s="172">
        <v>4.3861361972174757</v>
      </c>
      <c r="G9" s="172">
        <v>7.2078640386162478</v>
      </c>
      <c r="H9" s="172">
        <v>9.4710294878427312</v>
      </c>
      <c r="I9" s="172">
        <v>11.200319552626329</v>
      </c>
      <c r="J9" s="172">
        <v>12.657482471516209</v>
      </c>
      <c r="K9" s="172">
        <v>13.85791518837642</v>
      </c>
      <c r="L9" s="172">
        <v>14.894942761918559</v>
      </c>
      <c r="M9" s="172">
        <v>15.83487552981911</v>
      </c>
      <c r="N9" s="173">
        <v>16.801394588257072</v>
      </c>
      <c r="O9" s="241"/>
      <c r="Q9" s="116"/>
    </row>
    <row r="10" spans="2:20" ht="12" customHeight="1" x14ac:dyDescent="0.35">
      <c r="B10" s="234"/>
      <c r="C10" s="168"/>
      <c r="D10" s="169" t="s">
        <v>1</v>
      </c>
      <c r="E10" s="170">
        <v>2.1503902233624821</v>
      </c>
      <c r="F10" s="170">
        <v>6.3340198654667574</v>
      </c>
      <c r="G10" s="170">
        <v>10.17812240260082</v>
      </c>
      <c r="H10" s="170">
        <v>13.663420207845911</v>
      </c>
      <c r="I10" s="170">
        <v>16.492822588829632</v>
      </c>
      <c r="J10" s="170">
        <v>18.805607192545569</v>
      </c>
      <c r="K10" s="170">
        <v>20.69183767861924</v>
      </c>
      <c r="L10" s="170">
        <v>22.423662905590618</v>
      </c>
      <c r="M10" s="170">
        <v>24.06092733006777</v>
      </c>
      <c r="N10" s="171">
        <v>25.605029106234227</v>
      </c>
      <c r="O10" s="241"/>
      <c r="Q10" s="116"/>
      <c r="T10" s="52"/>
    </row>
    <row r="11" spans="2:20" ht="12" customHeight="1" x14ac:dyDescent="0.35">
      <c r="B11" s="234"/>
      <c r="C11" s="168"/>
      <c r="D11" s="169" t="s">
        <v>4</v>
      </c>
      <c r="E11" s="172">
        <v>4.3878186477188033</v>
      </c>
      <c r="F11" s="172">
        <v>10.989923189273821</v>
      </c>
      <c r="G11" s="172">
        <v>16.733007234194861</v>
      </c>
      <c r="H11" s="172">
        <v>21.368976291534612</v>
      </c>
      <c r="I11" s="172">
        <v>25.070066939985651</v>
      </c>
      <c r="J11" s="172">
        <v>27.705720769138896</v>
      </c>
      <c r="K11" s="172">
        <v>29.688442458485671</v>
      </c>
      <c r="L11" s="172">
        <v>31.344498276936388</v>
      </c>
      <c r="M11" s="172">
        <v>32.9332541097247</v>
      </c>
      <c r="N11" s="173">
        <v>34.503116676277564</v>
      </c>
      <c r="O11" s="241"/>
      <c r="Q11" s="116"/>
      <c r="S11" s="117"/>
      <c r="T11" s="52"/>
    </row>
    <row r="12" spans="2:20" ht="12" customHeight="1" x14ac:dyDescent="0.35">
      <c r="B12" s="234"/>
      <c r="C12" s="168"/>
      <c r="D12" s="169" t="s">
        <v>5</v>
      </c>
      <c r="E12" s="170">
        <v>8.4096983581519655</v>
      </c>
      <c r="F12" s="170">
        <v>15.08564871731825</v>
      </c>
      <c r="G12" s="170">
        <v>20.27944721741197</v>
      </c>
      <c r="H12" s="170">
        <v>24.421813520394529</v>
      </c>
      <c r="I12" s="170">
        <v>28.028570357316941</v>
      </c>
      <c r="J12" s="170">
        <v>31.196944812711468</v>
      </c>
      <c r="K12" s="170">
        <v>34.14265945401938</v>
      </c>
      <c r="L12" s="170">
        <v>36.911630393620101</v>
      </c>
      <c r="M12" s="170">
        <v>39.460172405671493</v>
      </c>
      <c r="N12" s="171">
        <v>42.071326818783888</v>
      </c>
      <c r="O12" s="241"/>
      <c r="Q12" s="116"/>
      <c r="T12" s="52"/>
    </row>
    <row r="13" spans="2:20" ht="12" customHeight="1" x14ac:dyDescent="0.35">
      <c r="B13" s="234"/>
      <c r="C13" s="168"/>
      <c r="D13" s="169" t="s">
        <v>6</v>
      </c>
      <c r="E13" s="172">
        <v>14.324505055826869</v>
      </c>
      <c r="F13" s="172">
        <v>23.512547781286361</v>
      </c>
      <c r="G13" s="172">
        <v>29.652740677422791</v>
      </c>
      <c r="H13" s="172">
        <v>34.42340791738382</v>
      </c>
      <c r="I13" s="172">
        <v>38.375701702341289</v>
      </c>
      <c r="J13" s="172">
        <v>41.673180321656126</v>
      </c>
      <c r="K13" s="172">
        <v>44.260721931054853</v>
      </c>
      <c r="L13" s="172">
        <v>46.70464211150346</v>
      </c>
      <c r="M13" s="172">
        <v>49.303173825466814</v>
      </c>
      <c r="N13" s="173">
        <v>52.023355301190897</v>
      </c>
      <c r="O13" s="241"/>
      <c r="Q13" s="116"/>
    </row>
    <row r="14" spans="2:20" ht="12" customHeight="1" x14ac:dyDescent="0.35">
      <c r="B14" s="234"/>
      <c r="C14" s="168"/>
      <c r="D14" s="169" t="s">
        <v>21</v>
      </c>
      <c r="E14" s="170">
        <v>37.207397372483541</v>
      </c>
      <c r="F14" s="170">
        <v>48.516868236791851</v>
      </c>
      <c r="G14" s="170">
        <v>53.344934261407587</v>
      </c>
      <c r="H14" s="170">
        <v>56.224886478716797</v>
      </c>
      <c r="I14" s="170">
        <v>58.27757535607816</v>
      </c>
      <c r="J14" s="170">
        <v>60.045986339352119</v>
      </c>
      <c r="K14" s="170">
        <v>61.584454409566511</v>
      </c>
      <c r="L14" s="170">
        <v>62.871698522238695</v>
      </c>
      <c r="M14" s="170">
        <v>65.084208899876387</v>
      </c>
      <c r="N14" s="171">
        <v>68.202608842961212</v>
      </c>
      <c r="O14" s="241"/>
      <c r="Q14" s="116"/>
    </row>
    <row r="15" spans="2:20" ht="12" customHeight="1" x14ac:dyDescent="0.35">
      <c r="B15" s="234"/>
      <c r="C15" s="168"/>
      <c r="D15" s="169"/>
      <c r="E15" s="172"/>
      <c r="F15" s="172"/>
      <c r="G15" s="172"/>
      <c r="H15" s="172"/>
      <c r="I15" s="172"/>
      <c r="J15" s="172"/>
      <c r="K15" s="172"/>
      <c r="L15" s="172"/>
      <c r="M15" s="172"/>
      <c r="N15" s="173"/>
      <c r="O15" s="241"/>
      <c r="R15" s="115"/>
    </row>
    <row r="16" spans="2:20" ht="12" customHeight="1" x14ac:dyDescent="0.35">
      <c r="B16" s="234"/>
      <c r="C16" s="168"/>
      <c r="D16" s="169" t="s">
        <v>7</v>
      </c>
      <c r="E16" s="170">
        <v>1.52715981380694</v>
      </c>
      <c r="F16" s="170">
        <v>4.5234346169848969</v>
      </c>
      <c r="G16" s="170">
        <v>7.246922655727686</v>
      </c>
      <c r="H16" s="170">
        <v>9.3730039706899344</v>
      </c>
      <c r="I16" s="170">
        <v>10.976762303718409</v>
      </c>
      <c r="J16" s="170">
        <v>12.161533953820319</v>
      </c>
      <c r="K16" s="170">
        <v>13.041620374326978</v>
      </c>
      <c r="L16" s="170">
        <v>13.75310346248545</v>
      </c>
      <c r="M16" s="170">
        <v>14.405045757577359</v>
      </c>
      <c r="N16" s="171">
        <v>15.017939239984148</v>
      </c>
      <c r="O16" s="241"/>
    </row>
    <row r="17" spans="1:15" ht="12" customHeight="1" x14ac:dyDescent="0.35">
      <c r="B17" s="234"/>
      <c r="C17" s="168"/>
      <c r="D17" s="169" t="s">
        <v>8</v>
      </c>
      <c r="E17" s="172">
        <v>16.78754532949856</v>
      </c>
      <c r="F17" s="172">
        <v>25.444468949424092</v>
      </c>
      <c r="G17" s="172">
        <v>30.991962202605162</v>
      </c>
      <c r="H17" s="172">
        <v>35.22286821705427</v>
      </c>
      <c r="I17" s="172">
        <v>38.759677748637664</v>
      </c>
      <c r="J17" s="172">
        <v>41.786969672198147</v>
      </c>
      <c r="K17" s="172">
        <v>44.395484278663041</v>
      </c>
      <c r="L17" s="172">
        <v>46.775019081399009</v>
      </c>
      <c r="M17" s="172">
        <v>49.213962163602446</v>
      </c>
      <c r="N17" s="173">
        <v>51.858563850907643</v>
      </c>
      <c r="O17" s="241"/>
    </row>
    <row r="18" spans="1:15" ht="12" customHeight="1" x14ac:dyDescent="0.35">
      <c r="B18" s="234"/>
      <c r="C18" s="175"/>
      <c r="D18" s="176" t="s">
        <v>20</v>
      </c>
      <c r="E18" s="177">
        <v>4.1276203825154729</v>
      </c>
      <c r="F18" s="177">
        <v>8.1064418261791324</v>
      </c>
      <c r="G18" s="177">
        <v>11.316148002571911</v>
      </c>
      <c r="H18" s="177">
        <v>13.77583452494388</v>
      </c>
      <c r="I18" s="177">
        <v>15.670978441127689</v>
      </c>
      <c r="J18" s="177">
        <v>17.10403574234093</v>
      </c>
      <c r="K18" s="177">
        <v>18.18497645873871</v>
      </c>
      <c r="L18" s="177">
        <v>19.053762076972642</v>
      </c>
      <c r="M18" s="177">
        <v>19.843992321543549</v>
      </c>
      <c r="N18" s="178">
        <v>20.577029435260862</v>
      </c>
      <c r="O18" s="241"/>
    </row>
    <row r="19" spans="1:15" ht="15.75" customHeight="1" x14ac:dyDescent="0.35">
      <c r="B19" s="234"/>
      <c r="C19" s="242" t="s">
        <v>152</v>
      </c>
      <c r="D19" s="241"/>
      <c r="E19" s="243"/>
      <c r="F19" s="243"/>
      <c r="G19" s="243"/>
      <c r="H19" s="243"/>
      <c r="I19" s="243"/>
      <c r="J19" s="243"/>
      <c r="K19" s="243"/>
      <c r="L19" s="243"/>
      <c r="M19" s="243"/>
      <c r="N19" s="243"/>
      <c r="O19" s="241"/>
    </row>
    <row r="20" spans="1:15" ht="12" customHeight="1" x14ac:dyDescent="0.35">
      <c r="A20" s="42"/>
      <c r="B20" s="186"/>
      <c r="C20" s="241"/>
      <c r="D20" s="241"/>
      <c r="E20" s="243"/>
      <c r="F20" s="243"/>
      <c r="G20" s="243"/>
      <c r="H20" s="243"/>
      <c r="I20" s="243"/>
      <c r="J20" s="243"/>
      <c r="K20" s="243"/>
      <c r="L20" s="243"/>
      <c r="M20" s="243"/>
      <c r="N20" s="243"/>
      <c r="O20" s="241"/>
    </row>
    <row r="21" spans="1:15" ht="16.5" customHeight="1" x14ac:dyDescent="0.35">
      <c r="A21" s="42"/>
      <c r="B21" s="186"/>
      <c r="C21" s="163" t="s">
        <v>295</v>
      </c>
      <c r="D21" s="241"/>
      <c r="E21" s="243"/>
      <c r="F21" s="243"/>
      <c r="G21" s="243"/>
      <c r="H21" s="243"/>
      <c r="I21" s="243"/>
      <c r="J21" s="243"/>
      <c r="K21" s="243"/>
      <c r="L21" s="243"/>
      <c r="M21" s="243"/>
      <c r="N21" s="243"/>
      <c r="O21" s="241"/>
    </row>
    <row r="22" spans="1:15" ht="12" customHeight="1" x14ac:dyDescent="0.35">
      <c r="A22" s="42"/>
      <c r="B22" s="186"/>
      <c r="C22" s="238"/>
      <c r="D22" s="165" t="s">
        <v>19</v>
      </c>
      <c r="E22" s="182" t="s">
        <v>26</v>
      </c>
      <c r="F22" s="182" t="s">
        <v>25</v>
      </c>
      <c r="G22" s="182" t="s">
        <v>24</v>
      </c>
      <c r="H22" s="182" t="s">
        <v>23</v>
      </c>
      <c r="I22" s="182" t="s">
        <v>22</v>
      </c>
      <c r="J22" s="166" t="s">
        <v>133</v>
      </c>
      <c r="K22" s="166" t="s">
        <v>134</v>
      </c>
      <c r="L22" s="166" t="s">
        <v>135</v>
      </c>
      <c r="M22" s="166" t="s">
        <v>136</v>
      </c>
      <c r="N22" s="167" t="s">
        <v>32</v>
      </c>
      <c r="O22" s="241"/>
    </row>
    <row r="23" spans="1:15" ht="12" customHeight="1" x14ac:dyDescent="0.35">
      <c r="A23" s="42"/>
      <c r="B23" s="186"/>
      <c r="C23" s="174"/>
      <c r="D23" s="169" t="s">
        <v>3</v>
      </c>
      <c r="E23" s="170">
        <v>0.76624113748088007</v>
      </c>
      <c r="F23" s="170">
        <v>2.5886471345893791</v>
      </c>
      <c r="G23" s="170">
        <v>4.330217436511278</v>
      </c>
      <c r="H23" s="170">
        <v>5.5465935156394091</v>
      </c>
      <c r="I23" s="183">
        <v>6.3979014734335466</v>
      </c>
      <c r="J23" s="183">
        <v>6.9910018419503501</v>
      </c>
      <c r="K23" s="183">
        <v>7.4145525601112814</v>
      </c>
      <c r="L23" s="183">
        <v>7.7411388319815924</v>
      </c>
      <c r="M23" s="183">
        <v>8.0698357762719422</v>
      </c>
      <c r="N23" s="171">
        <v>8.3746977587649951</v>
      </c>
      <c r="O23" s="241"/>
    </row>
    <row r="24" spans="1:15" ht="12" customHeight="1" x14ac:dyDescent="0.35">
      <c r="A24" s="42"/>
      <c r="B24" s="186"/>
      <c r="C24" s="244"/>
      <c r="D24" s="169" t="s">
        <v>9</v>
      </c>
      <c r="E24" s="172">
        <v>1.2728658536585371</v>
      </c>
      <c r="F24" s="172">
        <v>5.5006377551020398</v>
      </c>
      <c r="G24" s="172">
        <v>9.1569411572676085</v>
      </c>
      <c r="H24" s="172">
        <v>10.9976759628154</v>
      </c>
      <c r="I24" s="172">
        <v>12.167075336095371</v>
      </c>
      <c r="J24" s="172">
        <v>13.073019695536251</v>
      </c>
      <c r="K24" s="172">
        <v>13.797035347776509</v>
      </c>
      <c r="L24" s="172">
        <v>14.503197910098189</v>
      </c>
      <c r="M24" s="172">
        <v>15.27185006494711</v>
      </c>
      <c r="N24" s="173">
        <v>16.142034548944338</v>
      </c>
      <c r="O24" s="241"/>
    </row>
    <row r="25" spans="1:15" ht="12" customHeight="1" x14ac:dyDescent="0.35">
      <c r="A25" s="42"/>
      <c r="B25" s="186"/>
      <c r="C25" s="174"/>
      <c r="D25" s="169" t="s">
        <v>2</v>
      </c>
      <c r="E25" s="170">
        <v>1.0819501900949628</v>
      </c>
      <c r="F25" s="170">
        <v>3.7415376134778042</v>
      </c>
      <c r="G25" s="170">
        <v>6.130566211175732</v>
      </c>
      <c r="H25" s="170">
        <v>8.1786005989654242</v>
      </c>
      <c r="I25" s="170">
        <v>9.8237811372937429</v>
      </c>
      <c r="J25" s="170">
        <v>11.22331217541835</v>
      </c>
      <c r="K25" s="170">
        <v>12.44830520212914</v>
      </c>
      <c r="L25" s="170">
        <v>13.483466362599769</v>
      </c>
      <c r="M25" s="170">
        <v>14.415775120620941</v>
      </c>
      <c r="N25" s="171">
        <v>15.377432244614312</v>
      </c>
      <c r="O25" s="241"/>
    </row>
    <row r="26" spans="1:15" ht="12" customHeight="1" x14ac:dyDescent="0.35">
      <c r="A26" s="42"/>
      <c r="B26" s="186"/>
      <c r="C26" s="174"/>
      <c r="D26" s="169" t="s">
        <v>10</v>
      </c>
      <c r="E26" s="172">
        <v>1.7299892393013832</v>
      </c>
      <c r="F26" s="172">
        <v>6.4521815777875702</v>
      </c>
      <c r="G26" s="172">
        <v>10.661696178937561</v>
      </c>
      <c r="H26" s="172">
        <v>14.66050899086175</v>
      </c>
      <c r="I26" s="172">
        <v>17.57296466973887</v>
      </c>
      <c r="J26" s="172">
        <v>20.07016051876262</v>
      </c>
      <c r="K26" s="172">
        <v>21.771177117711773</v>
      </c>
      <c r="L26" s="172">
        <v>23.26929635102876</v>
      </c>
      <c r="M26" s="172">
        <v>24.450677886863019</v>
      </c>
      <c r="N26" s="173">
        <v>25.472827388077569</v>
      </c>
      <c r="O26" s="241"/>
    </row>
    <row r="27" spans="1:15" ht="12" customHeight="1" x14ac:dyDescent="0.35">
      <c r="A27" s="42"/>
      <c r="B27" s="186"/>
      <c r="C27" s="174"/>
      <c r="D27" s="169" t="s">
        <v>11</v>
      </c>
      <c r="E27" s="170">
        <v>1.927820329741659</v>
      </c>
      <c r="F27" s="170">
        <v>6.7959848073792726</v>
      </c>
      <c r="G27" s="170">
        <v>11.033755274261599</v>
      </c>
      <c r="H27" s="170">
        <v>14.591467823571941</v>
      </c>
      <c r="I27" s="170">
        <v>17.272252480787881</v>
      </c>
      <c r="J27" s="170">
        <v>19.398634655212092</v>
      </c>
      <c r="K27" s="170">
        <v>20.900574667401401</v>
      </c>
      <c r="L27" s="170">
        <v>22.016494178525232</v>
      </c>
      <c r="M27" s="170">
        <v>23.014816047944059</v>
      </c>
      <c r="N27" s="171">
        <v>23.97740886530892</v>
      </c>
      <c r="O27" s="241"/>
    </row>
    <row r="28" spans="1:15" ht="12" customHeight="1" x14ac:dyDescent="0.35">
      <c r="A28" s="42"/>
      <c r="B28" s="186"/>
      <c r="C28" s="174"/>
      <c r="D28" s="169" t="s">
        <v>1</v>
      </c>
      <c r="E28" s="172">
        <v>1.8144427967880021</v>
      </c>
      <c r="F28" s="172">
        <v>5.0966430764352317</v>
      </c>
      <c r="G28" s="172">
        <v>8.1217518204696741</v>
      </c>
      <c r="H28" s="172">
        <v>10.99681719636515</v>
      </c>
      <c r="I28" s="172">
        <v>13.311471234359578</v>
      </c>
      <c r="J28" s="172">
        <v>15.361634701086061</v>
      </c>
      <c r="K28" s="172">
        <v>17.159620778058809</v>
      </c>
      <c r="L28" s="172">
        <v>18.84928532657861</v>
      </c>
      <c r="M28" s="172">
        <v>20.48714998082087</v>
      </c>
      <c r="N28" s="173">
        <v>22.05159455616494</v>
      </c>
      <c r="O28" s="241"/>
    </row>
    <row r="29" spans="1:15" ht="12" customHeight="1" x14ac:dyDescent="0.35">
      <c r="A29" s="42"/>
      <c r="B29" s="186"/>
      <c r="C29" s="174"/>
      <c r="D29" s="169" t="s">
        <v>12</v>
      </c>
      <c r="E29" s="170">
        <v>3.9519464320882296</v>
      </c>
      <c r="F29" s="170">
        <v>11.807479224376729</v>
      </c>
      <c r="G29" s="170">
        <v>19.387158110282279</v>
      </c>
      <c r="H29" s="170">
        <v>25.990175007675781</v>
      </c>
      <c r="I29" s="170">
        <v>31.693418940609952</v>
      </c>
      <c r="J29" s="170">
        <v>35.675902602854741</v>
      </c>
      <c r="K29" s="170">
        <v>38.567395906845448</v>
      </c>
      <c r="L29" s="170">
        <v>41.187366861165145</v>
      </c>
      <c r="M29" s="170">
        <v>43.258372743943639</v>
      </c>
      <c r="N29" s="171">
        <v>44.940683879972084</v>
      </c>
      <c r="O29" s="241"/>
    </row>
    <row r="30" spans="1:15" ht="12" customHeight="1" x14ac:dyDescent="0.35">
      <c r="A30" s="42"/>
      <c r="B30" s="186"/>
      <c r="C30" s="174"/>
      <c r="D30" s="169" t="s">
        <v>13</v>
      </c>
      <c r="E30" s="172">
        <v>4.7493036211699167</v>
      </c>
      <c r="F30" s="172">
        <v>13.36898395721925</v>
      </c>
      <c r="G30" s="172">
        <v>21.612950269797292</v>
      </c>
      <c r="H30" s="172">
        <v>28.17215490968557</v>
      </c>
      <c r="I30" s="172">
        <v>32.958431491754695</v>
      </c>
      <c r="J30" s="172">
        <v>35.892870965244974</v>
      </c>
      <c r="K30" s="172">
        <v>37.759303246239114</v>
      </c>
      <c r="L30" s="172">
        <v>38.981548626218682</v>
      </c>
      <c r="M30" s="172">
        <v>40.52753815527538</v>
      </c>
      <c r="N30" s="173">
        <v>42.05711354309166</v>
      </c>
      <c r="O30" s="241"/>
    </row>
    <row r="31" spans="1:15" ht="12" customHeight="1" x14ac:dyDescent="0.35">
      <c r="A31" s="42"/>
      <c r="B31" s="186"/>
      <c r="C31" s="174"/>
      <c r="D31" s="169" t="s">
        <v>4</v>
      </c>
      <c r="E31" s="170">
        <v>3.8914333138659196</v>
      </c>
      <c r="F31" s="170">
        <v>9.5997483683258622</v>
      </c>
      <c r="G31" s="170">
        <v>14.23400129282482</v>
      </c>
      <c r="H31" s="170">
        <v>18.012918692148901</v>
      </c>
      <c r="I31" s="170">
        <v>21.117372182517872</v>
      </c>
      <c r="J31" s="170">
        <v>23.468232630536299</v>
      </c>
      <c r="K31" s="170">
        <v>25.38078473577643</v>
      </c>
      <c r="L31" s="170">
        <v>27.032289776164546</v>
      </c>
      <c r="M31" s="170">
        <v>28.587762182621031</v>
      </c>
      <c r="N31" s="171">
        <v>30.164191096186734</v>
      </c>
      <c r="O31" s="241"/>
    </row>
    <row r="32" spans="1:15" ht="12" customHeight="1" x14ac:dyDescent="0.35">
      <c r="A32" s="42"/>
      <c r="B32" s="186"/>
      <c r="C32" s="174"/>
      <c r="D32" s="169" t="s">
        <v>14</v>
      </c>
      <c r="E32" s="172">
        <v>5.850920278512441</v>
      </c>
      <c r="F32" s="172">
        <v>14.123811150976708</v>
      </c>
      <c r="G32" s="172">
        <v>22.01481303064973</v>
      </c>
      <c r="H32" s="172">
        <v>28.34770479330458</v>
      </c>
      <c r="I32" s="172">
        <v>33.500233660457965</v>
      </c>
      <c r="J32" s="172">
        <v>37.078809106830121</v>
      </c>
      <c r="K32" s="172">
        <v>39.42405338749456</v>
      </c>
      <c r="L32" s="172">
        <v>41.344134413441338</v>
      </c>
      <c r="M32" s="172">
        <v>42.884719326692903</v>
      </c>
      <c r="N32" s="173">
        <v>44.208938636183234</v>
      </c>
      <c r="O32" s="241"/>
    </row>
    <row r="33" spans="1:16" ht="12" customHeight="1" x14ac:dyDescent="0.35">
      <c r="A33" s="42"/>
      <c r="B33" s="186"/>
      <c r="C33" s="174"/>
      <c r="D33" s="169" t="s">
        <v>15</v>
      </c>
      <c r="E33" s="170">
        <v>8.3444673873436166</v>
      </c>
      <c r="F33" s="170">
        <v>18.441525315648512</v>
      </c>
      <c r="G33" s="170">
        <v>26.588968694945109</v>
      </c>
      <c r="H33" s="170">
        <v>32.410562180579213</v>
      </c>
      <c r="I33" s="170">
        <v>37.017151379567458</v>
      </c>
      <c r="J33" s="170">
        <v>40.018455859735468</v>
      </c>
      <c r="K33" s="170">
        <v>42.61957554640481</v>
      </c>
      <c r="L33" s="170">
        <v>44.631852092118059</v>
      </c>
      <c r="M33" s="170">
        <v>46.320489498925085</v>
      </c>
      <c r="N33" s="171">
        <v>47.667171972376622</v>
      </c>
      <c r="O33" s="241"/>
    </row>
    <row r="34" spans="1:16" ht="12" customHeight="1" x14ac:dyDescent="0.35">
      <c r="A34" s="42"/>
      <c r="B34" s="186"/>
      <c r="C34" s="245"/>
      <c r="D34" s="169" t="s">
        <v>5</v>
      </c>
      <c r="E34" s="172">
        <v>8.6476327237403403</v>
      </c>
      <c r="F34" s="172">
        <v>14.764970607868049</v>
      </c>
      <c r="G34" s="172">
        <v>19.2910431289454</v>
      </c>
      <c r="H34" s="172">
        <v>22.841635619336738</v>
      </c>
      <c r="I34" s="172">
        <v>26.001735859973962</v>
      </c>
      <c r="J34" s="172">
        <v>28.822004168996912</v>
      </c>
      <c r="K34" s="172">
        <v>31.58592334117774</v>
      </c>
      <c r="L34" s="172">
        <v>34.322341135183734</v>
      </c>
      <c r="M34" s="172">
        <v>36.89930641565519</v>
      </c>
      <c r="N34" s="173">
        <v>39.717728513414549</v>
      </c>
      <c r="O34" s="241"/>
    </row>
    <row r="35" spans="1:16" ht="12" customHeight="1" x14ac:dyDescent="0.35">
      <c r="B35" s="234"/>
      <c r="C35" s="245"/>
      <c r="D35" s="169" t="s">
        <v>16</v>
      </c>
      <c r="E35" s="170">
        <v>6.9335534461411497</v>
      </c>
      <c r="F35" s="170">
        <v>13.386880856760369</v>
      </c>
      <c r="G35" s="170">
        <v>19.993566028631172</v>
      </c>
      <c r="H35" s="170">
        <v>26.626484665839389</v>
      </c>
      <c r="I35" s="170">
        <v>32.641984880790851</v>
      </c>
      <c r="J35" s="170">
        <v>38.875878220140507</v>
      </c>
      <c r="K35" s="170">
        <v>43.436862389480844</v>
      </c>
      <c r="L35" s="170">
        <v>46.726330664154496</v>
      </c>
      <c r="M35" s="170">
        <v>49.477521263669502</v>
      </c>
      <c r="N35" s="171">
        <v>51.363411006445212</v>
      </c>
      <c r="O35" s="241"/>
    </row>
    <row r="36" spans="1:16" ht="12" customHeight="1" x14ac:dyDescent="0.35">
      <c r="B36" s="234"/>
      <c r="C36" s="245"/>
      <c r="D36" s="169" t="s">
        <v>17</v>
      </c>
      <c r="E36" s="172">
        <v>12.40268456375839</v>
      </c>
      <c r="F36" s="172">
        <v>20.361111111111111</v>
      </c>
      <c r="G36" s="172">
        <v>29.071449233439413</v>
      </c>
      <c r="H36" s="172">
        <v>37.292734398552909</v>
      </c>
      <c r="I36" s="172">
        <v>44.44095477386935</v>
      </c>
      <c r="J36" s="172">
        <v>49.359795134443019</v>
      </c>
      <c r="K36" s="172">
        <v>53.58440700363397</v>
      </c>
      <c r="L36" s="172">
        <v>56.523201075991935</v>
      </c>
      <c r="M36" s="172">
        <v>58.761483497788369</v>
      </c>
      <c r="N36" s="173">
        <v>60.447504302925992</v>
      </c>
      <c r="O36" s="241"/>
    </row>
    <row r="37" spans="1:16" ht="12" customHeight="1" x14ac:dyDescent="0.35">
      <c r="B37" s="234"/>
      <c r="C37" s="245"/>
      <c r="D37" s="169" t="s">
        <v>6</v>
      </c>
      <c r="E37" s="170">
        <v>14.438998542853351</v>
      </c>
      <c r="F37" s="170">
        <v>22.733259858605951</v>
      </c>
      <c r="G37" s="170">
        <v>28.054719562243502</v>
      </c>
      <c r="H37" s="170">
        <v>32.05523190678916</v>
      </c>
      <c r="I37" s="170">
        <v>35.281771132834969</v>
      </c>
      <c r="J37" s="170">
        <v>38.050014885382538</v>
      </c>
      <c r="K37" s="170">
        <v>40.207618871072398</v>
      </c>
      <c r="L37" s="170">
        <v>42.364899974019231</v>
      </c>
      <c r="M37" s="170">
        <v>44.755461981845166</v>
      </c>
      <c r="N37" s="171">
        <v>47.408559158892352</v>
      </c>
      <c r="O37" s="241"/>
    </row>
    <row r="38" spans="1:16" ht="12" customHeight="1" x14ac:dyDescent="0.35">
      <c r="B38" s="234"/>
      <c r="C38" s="245"/>
      <c r="D38" s="169" t="s">
        <v>18</v>
      </c>
      <c r="E38" s="172">
        <v>14.684604645259562</v>
      </c>
      <c r="F38" s="172">
        <v>29.011588275391947</v>
      </c>
      <c r="G38" s="172">
        <v>38.553329404832049</v>
      </c>
      <c r="H38" s="172">
        <v>46.339526758774021</v>
      </c>
      <c r="I38" s="172">
        <v>53.448275862068961</v>
      </c>
      <c r="J38" s="172">
        <v>59.41871026339691</v>
      </c>
      <c r="K38" s="172">
        <v>63.884124261482746</v>
      </c>
      <c r="L38" s="172">
        <v>67.461737229179093</v>
      </c>
      <c r="M38" s="172">
        <v>70.845420638209688</v>
      </c>
      <c r="N38" s="173">
        <v>73.434494550117549</v>
      </c>
      <c r="O38" s="241"/>
    </row>
    <row r="39" spans="1:16" ht="12" customHeight="1" x14ac:dyDescent="0.35">
      <c r="B39" s="234"/>
      <c r="C39" s="245"/>
      <c r="D39" s="169" t="s">
        <v>21</v>
      </c>
      <c r="E39" s="170">
        <v>37.207397372483541</v>
      </c>
      <c r="F39" s="170">
        <v>48.516868236791851</v>
      </c>
      <c r="G39" s="170">
        <v>53.344934261407587</v>
      </c>
      <c r="H39" s="170">
        <v>56.224886478716797</v>
      </c>
      <c r="I39" s="170">
        <v>58.27757535607816</v>
      </c>
      <c r="J39" s="170">
        <v>60.045986339352119</v>
      </c>
      <c r="K39" s="170">
        <v>61.584454409566511</v>
      </c>
      <c r="L39" s="170">
        <v>62.871698522238695</v>
      </c>
      <c r="M39" s="170">
        <v>65.084208899876387</v>
      </c>
      <c r="N39" s="171">
        <v>68.202608842961212</v>
      </c>
      <c r="O39" s="241"/>
    </row>
    <row r="40" spans="1:16" ht="12" customHeight="1" x14ac:dyDescent="0.35">
      <c r="B40" s="234"/>
      <c r="C40" s="245"/>
      <c r="D40" s="169"/>
      <c r="E40" s="172"/>
      <c r="F40" s="172"/>
      <c r="G40" s="172"/>
      <c r="H40" s="172"/>
      <c r="I40" s="172"/>
      <c r="J40" s="172"/>
      <c r="K40" s="172"/>
      <c r="L40" s="172"/>
      <c r="M40" s="172"/>
      <c r="N40" s="173"/>
      <c r="O40" s="241"/>
    </row>
    <row r="41" spans="1:16" ht="12" customHeight="1" x14ac:dyDescent="0.35">
      <c r="B41" s="234"/>
      <c r="C41" s="245"/>
      <c r="D41" s="169" t="s">
        <v>7</v>
      </c>
      <c r="E41" s="170">
        <v>1.52715981380694</v>
      </c>
      <c r="F41" s="170">
        <v>4.5234346169848969</v>
      </c>
      <c r="G41" s="170">
        <v>7.246922655727686</v>
      </c>
      <c r="H41" s="170">
        <v>9.3730039706899344</v>
      </c>
      <c r="I41" s="170">
        <v>10.976762303718409</v>
      </c>
      <c r="J41" s="170">
        <v>12.161533953820319</v>
      </c>
      <c r="K41" s="170">
        <v>13.041620374326978</v>
      </c>
      <c r="L41" s="170">
        <v>13.75310346248545</v>
      </c>
      <c r="M41" s="170">
        <v>14.405045757577359</v>
      </c>
      <c r="N41" s="171">
        <v>15.017939239984148</v>
      </c>
      <c r="O41" s="241"/>
    </row>
    <row r="42" spans="1:16" ht="12" customHeight="1" x14ac:dyDescent="0.35">
      <c r="B42" s="234"/>
      <c r="C42" s="174"/>
      <c r="D42" s="169" t="s">
        <v>8</v>
      </c>
      <c r="E42" s="172">
        <v>16.78754532949856</v>
      </c>
      <c r="F42" s="172">
        <v>25.444468949424092</v>
      </c>
      <c r="G42" s="172">
        <v>30.991962202605162</v>
      </c>
      <c r="H42" s="172">
        <v>35.22286821705427</v>
      </c>
      <c r="I42" s="172">
        <v>38.759677748637664</v>
      </c>
      <c r="J42" s="172">
        <v>41.786969672198147</v>
      </c>
      <c r="K42" s="172">
        <v>44.395484278663041</v>
      </c>
      <c r="L42" s="172">
        <v>46.775019081399009</v>
      </c>
      <c r="M42" s="172">
        <v>49.213962163602446</v>
      </c>
      <c r="N42" s="173">
        <v>51.858563850907643</v>
      </c>
      <c r="O42" s="241"/>
    </row>
    <row r="43" spans="1:16" ht="12" customHeight="1" x14ac:dyDescent="0.35">
      <c r="B43" s="234"/>
      <c r="C43" s="246"/>
      <c r="D43" s="176" t="s">
        <v>20</v>
      </c>
      <c r="E43" s="177">
        <v>4.1276203825154729</v>
      </c>
      <c r="F43" s="177">
        <v>8.1064418261791324</v>
      </c>
      <c r="G43" s="177">
        <v>11.316148002571911</v>
      </c>
      <c r="H43" s="177">
        <v>13.77583452494388</v>
      </c>
      <c r="I43" s="177">
        <v>15.670978441127689</v>
      </c>
      <c r="J43" s="177">
        <v>17.10403574234093</v>
      </c>
      <c r="K43" s="177">
        <v>18.18497645873871</v>
      </c>
      <c r="L43" s="177">
        <v>19.053762076972642</v>
      </c>
      <c r="M43" s="177">
        <v>19.843992321543549</v>
      </c>
      <c r="N43" s="178">
        <v>20.577029435260862</v>
      </c>
      <c r="O43" s="241"/>
    </row>
    <row r="44" spans="1:16" ht="16.5" customHeight="1" x14ac:dyDescent="0.35">
      <c r="B44" s="234"/>
      <c r="C44" s="242" t="s">
        <v>152</v>
      </c>
      <c r="D44" s="247"/>
      <c r="E44" s="243"/>
      <c r="F44" s="243"/>
      <c r="G44" s="243"/>
      <c r="H44" s="243"/>
      <c r="I44" s="243"/>
      <c r="J44" s="243"/>
      <c r="K44" s="243"/>
      <c r="L44" s="243"/>
      <c r="M44" s="243"/>
      <c r="N44" s="243"/>
      <c r="O44" s="241"/>
    </row>
    <row r="45" spans="1:16" ht="12" customHeight="1" x14ac:dyDescent="0.35">
      <c r="B45" s="234"/>
      <c r="C45" s="186"/>
      <c r="D45" s="239"/>
      <c r="E45" s="243"/>
      <c r="F45" s="243"/>
      <c r="G45" s="243"/>
      <c r="H45" s="243"/>
      <c r="I45" s="243"/>
      <c r="J45" s="243"/>
      <c r="K45" s="243"/>
      <c r="L45" s="243"/>
      <c r="M45" s="243"/>
      <c r="N45" s="243"/>
      <c r="O45" s="241"/>
    </row>
    <row r="46" spans="1:16" ht="16.5" customHeight="1" x14ac:dyDescent="0.35">
      <c r="B46" s="234"/>
      <c r="C46" s="163" t="s">
        <v>250</v>
      </c>
      <c r="D46" s="241"/>
      <c r="E46" s="243"/>
      <c r="F46" s="243"/>
      <c r="G46" s="243"/>
      <c r="H46" s="243"/>
      <c r="I46" s="243"/>
      <c r="J46" s="243"/>
      <c r="K46" s="243"/>
      <c r="L46" s="243"/>
      <c r="M46" s="243"/>
      <c r="N46" s="243"/>
      <c r="O46" s="241"/>
    </row>
    <row r="47" spans="1:16" ht="12" customHeight="1" x14ac:dyDescent="0.35">
      <c r="B47" s="234"/>
      <c r="C47" s="238"/>
      <c r="D47" s="165" t="s">
        <v>19</v>
      </c>
      <c r="E47" s="166" t="s">
        <v>26</v>
      </c>
      <c r="F47" s="166" t="s">
        <v>25</v>
      </c>
      <c r="G47" s="166" t="s">
        <v>24</v>
      </c>
      <c r="H47" s="166" t="s">
        <v>23</v>
      </c>
      <c r="I47" s="166" t="s">
        <v>22</v>
      </c>
      <c r="J47" s="166" t="s">
        <v>133</v>
      </c>
      <c r="K47" s="166" t="s">
        <v>134</v>
      </c>
      <c r="L47" s="166" t="s">
        <v>135</v>
      </c>
      <c r="M47" s="166" t="s">
        <v>136</v>
      </c>
      <c r="N47" s="167" t="s">
        <v>32</v>
      </c>
      <c r="O47" s="241"/>
    </row>
    <row r="48" spans="1:16" ht="12" customHeight="1" x14ac:dyDescent="0.35">
      <c r="B48" s="234"/>
      <c r="C48" s="245"/>
      <c r="D48" s="169" t="s">
        <v>3</v>
      </c>
      <c r="E48" s="248">
        <v>3.936465447674533E-3</v>
      </c>
      <c r="F48" s="170">
        <v>1.8242626938279112E-2</v>
      </c>
      <c r="G48" s="170">
        <v>4.8042778961440442E-2</v>
      </c>
      <c r="H48" s="170">
        <v>0.12304902532219419</v>
      </c>
      <c r="I48" s="170">
        <v>0.24643233192194822</v>
      </c>
      <c r="J48" s="170">
        <v>0.37280395172188824</v>
      </c>
      <c r="K48" s="170">
        <v>0.50245157531919027</v>
      </c>
      <c r="L48" s="170">
        <v>0.58219004708145594</v>
      </c>
      <c r="M48" s="170">
        <v>0.64466493341115294</v>
      </c>
      <c r="N48" s="171">
        <v>0.68579075018817426</v>
      </c>
      <c r="O48" s="249"/>
      <c r="P48" s="115"/>
    </row>
    <row r="49" spans="1:15" ht="12" customHeight="1" x14ac:dyDescent="0.35">
      <c r="B49" s="234"/>
      <c r="C49" s="245"/>
      <c r="D49" s="169" t="s">
        <v>2</v>
      </c>
      <c r="E49" s="172">
        <v>1.118318049653321E-2</v>
      </c>
      <c r="F49" s="172">
        <v>0.11712344811431251</v>
      </c>
      <c r="G49" s="172">
        <v>0.47893896598305297</v>
      </c>
      <c r="H49" s="172">
        <v>0.90732339598185374</v>
      </c>
      <c r="I49" s="172">
        <v>1.3003181629547649</v>
      </c>
      <c r="J49" s="172">
        <v>1.7203025359632209</v>
      </c>
      <c r="K49" s="172">
        <v>2.1631148854350259</v>
      </c>
      <c r="L49" s="172">
        <v>2.49523479466297</v>
      </c>
      <c r="M49" s="172">
        <v>2.753649972278692</v>
      </c>
      <c r="N49" s="173">
        <v>3.1360946745562139</v>
      </c>
      <c r="O49" s="249"/>
    </row>
    <row r="50" spans="1:15" ht="12" customHeight="1" x14ac:dyDescent="0.35">
      <c r="B50" s="234"/>
      <c r="C50" s="245"/>
      <c r="D50" s="169" t="s">
        <v>1</v>
      </c>
      <c r="E50" s="170">
        <v>0.10416666666666671</v>
      </c>
      <c r="F50" s="170">
        <v>0.3270526213023528</v>
      </c>
      <c r="G50" s="170">
        <v>0.63172790215798269</v>
      </c>
      <c r="H50" s="170">
        <v>1.03303618248558</v>
      </c>
      <c r="I50" s="170">
        <v>1.443332786616369</v>
      </c>
      <c r="J50" s="170">
        <v>1.8419251824817522</v>
      </c>
      <c r="K50" s="170">
        <v>2.2102425876010789</v>
      </c>
      <c r="L50" s="170">
        <v>2.5367833587011672</v>
      </c>
      <c r="M50" s="170">
        <v>2.8812986134595873</v>
      </c>
      <c r="N50" s="171">
        <v>3.1744889144831547</v>
      </c>
      <c r="O50" s="249"/>
    </row>
    <row r="51" spans="1:15" ht="12" customHeight="1" x14ac:dyDescent="0.35">
      <c r="B51" s="234"/>
      <c r="C51" s="245"/>
      <c r="D51" s="169" t="s">
        <v>4</v>
      </c>
      <c r="E51" s="172">
        <v>0.29750836742283371</v>
      </c>
      <c r="F51" s="172">
        <v>1.0623662488535621</v>
      </c>
      <c r="G51" s="172">
        <v>1.9395367098547309</v>
      </c>
      <c r="H51" s="172">
        <v>2.6762613195342819</v>
      </c>
      <c r="I51" s="172">
        <v>3.1437625083388938</v>
      </c>
      <c r="J51" s="172">
        <v>3.5363628464679815</v>
      </c>
      <c r="K51" s="172">
        <v>3.8388753717220871</v>
      </c>
      <c r="L51" s="172">
        <v>4.0738678544914624</v>
      </c>
      <c r="M51" s="172">
        <v>4.3537151702786367</v>
      </c>
      <c r="N51" s="173">
        <v>4.5695094646855283</v>
      </c>
      <c r="O51" s="249"/>
    </row>
    <row r="52" spans="1:15" ht="12" customHeight="1" x14ac:dyDescent="0.35">
      <c r="B52" s="234"/>
      <c r="C52" s="245"/>
      <c r="D52" s="169" t="s">
        <v>5</v>
      </c>
      <c r="E52" s="170">
        <v>1.910321040063677</v>
      </c>
      <c r="F52" s="170">
        <v>5.1860202931228869</v>
      </c>
      <c r="G52" s="170">
        <v>7.685352622061485</v>
      </c>
      <c r="H52" s="170">
        <v>9.3790426908150053</v>
      </c>
      <c r="I52" s="170">
        <v>10.751932536893879</v>
      </c>
      <c r="J52" s="170">
        <v>11.81015452538632</v>
      </c>
      <c r="K52" s="170">
        <v>12.83627978478094</v>
      </c>
      <c r="L52" s="170">
        <v>13.75852386682711</v>
      </c>
      <c r="M52" s="170">
        <v>14.6218487394958</v>
      </c>
      <c r="N52" s="171">
        <v>15.598762704374719</v>
      </c>
      <c r="O52" s="249"/>
    </row>
    <row r="53" spans="1:15" ht="12" customHeight="1" x14ac:dyDescent="0.35">
      <c r="B53" s="234"/>
      <c r="C53" s="245"/>
      <c r="D53" s="169" t="s">
        <v>6</v>
      </c>
      <c r="E53" s="172">
        <v>7.8313253012048207</v>
      </c>
      <c r="F53" s="172">
        <v>14.195583596214508</v>
      </c>
      <c r="G53" s="172">
        <v>18.473451327433629</v>
      </c>
      <c r="H53" s="172">
        <v>22.024866785079929</v>
      </c>
      <c r="I53" s="172">
        <v>24.419334588826118</v>
      </c>
      <c r="J53" s="172">
        <v>25.765645805592552</v>
      </c>
      <c r="K53" s="172">
        <v>26.38297872340425</v>
      </c>
      <c r="L53" s="172">
        <v>27.657992565055771</v>
      </c>
      <c r="M53" s="172">
        <v>29.727497935590421</v>
      </c>
      <c r="N53" s="173">
        <v>33.20860617399439</v>
      </c>
      <c r="O53" s="249"/>
    </row>
    <row r="54" spans="1:15" ht="12" customHeight="1" x14ac:dyDescent="0.35">
      <c r="B54" s="234"/>
      <c r="C54" s="174"/>
      <c r="D54" s="169" t="s">
        <v>21</v>
      </c>
      <c r="E54" s="170">
        <v>31.612903225806438</v>
      </c>
      <c r="F54" s="170">
        <v>45.959595959595958</v>
      </c>
      <c r="G54" s="170">
        <v>55.221238938053098</v>
      </c>
      <c r="H54" s="170">
        <v>61.641221374045799</v>
      </c>
      <c r="I54" s="170">
        <v>65.079365079365076</v>
      </c>
      <c r="J54" s="170">
        <v>67.078189300411537</v>
      </c>
      <c r="K54" s="170">
        <v>68.277310924369743</v>
      </c>
      <c r="L54" s="170">
        <v>68.181818181818187</v>
      </c>
      <c r="M54" s="170">
        <v>68.502202643171799</v>
      </c>
      <c r="N54" s="171">
        <v>68.778280542986423</v>
      </c>
      <c r="O54" s="249"/>
    </row>
    <row r="55" spans="1:15" ht="12" customHeight="1" x14ac:dyDescent="0.35">
      <c r="B55" s="234"/>
      <c r="C55" s="245"/>
      <c r="D55" s="169"/>
      <c r="E55" s="172"/>
      <c r="F55" s="172"/>
      <c r="G55" s="172"/>
      <c r="H55" s="172"/>
      <c r="I55" s="172"/>
      <c r="J55" s="172"/>
      <c r="K55" s="172"/>
      <c r="L55" s="172"/>
      <c r="M55" s="172"/>
      <c r="N55" s="173"/>
      <c r="O55" s="249"/>
    </row>
    <row r="56" spans="1:15" ht="12" customHeight="1" x14ac:dyDescent="0.35">
      <c r="B56" s="234"/>
      <c r="C56" s="245"/>
      <c r="D56" s="169" t="s">
        <v>7</v>
      </c>
      <c r="E56" s="170">
        <v>6.8918718323896774E-2</v>
      </c>
      <c r="F56" s="170">
        <v>0.24605491945802302</v>
      </c>
      <c r="G56" s="170">
        <v>0.49017946893459374</v>
      </c>
      <c r="H56" s="170">
        <v>0.76629697224952043</v>
      </c>
      <c r="I56" s="170">
        <v>1.0286187293819768</v>
      </c>
      <c r="J56" s="170">
        <v>1.2781744720859909</v>
      </c>
      <c r="K56" s="170">
        <v>1.511345057223751</v>
      </c>
      <c r="L56" s="170">
        <v>1.6889210676543069</v>
      </c>
      <c r="M56" s="170">
        <v>1.858529006537097</v>
      </c>
      <c r="N56" s="171">
        <v>2.002814766699144</v>
      </c>
      <c r="O56" s="249"/>
    </row>
    <row r="57" spans="1:15" ht="12" customHeight="1" x14ac:dyDescent="0.35">
      <c r="B57" s="234"/>
      <c r="C57" s="245"/>
      <c r="D57" s="169" t="s">
        <v>8</v>
      </c>
      <c r="E57" s="172">
        <v>6.6447265318915534</v>
      </c>
      <c r="F57" s="172">
        <v>12.02845797485109</v>
      </c>
      <c r="G57" s="172">
        <v>15.83201546301177</v>
      </c>
      <c r="H57" s="172">
        <v>18.567389255419407</v>
      </c>
      <c r="I57" s="172">
        <v>20.695933643536311</v>
      </c>
      <c r="J57" s="172">
        <v>21.971950701232469</v>
      </c>
      <c r="K57" s="172">
        <v>22.97237076648841</v>
      </c>
      <c r="L57" s="172">
        <v>23.95348837209302</v>
      </c>
      <c r="M57" s="172">
        <v>25.191594561186648</v>
      </c>
      <c r="N57" s="173">
        <v>26.815050344462112</v>
      </c>
      <c r="O57" s="249"/>
    </row>
    <row r="58" spans="1:15" ht="12" customHeight="1" x14ac:dyDescent="0.35">
      <c r="A58" s="42"/>
      <c r="B58" s="186"/>
      <c r="C58" s="246"/>
      <c r="D58" s="176" t="s">
        <v>31</v>
      </c>
      <c r="E58" s="177">
        <v>0.48562490689706539</v>
      </c>
      <c r="F58" s="177">
        <v>0.97654046180516374</v>
      </c>
      <c r="G58" s="177">
        <v>1.4167462591531361</v>
      </c>
      <c r="H58" s="177">
        <v>1.8065454225003033</v>
      </c>
      <c r="I58" s="177">
        <v>2.144858310751848</v>
      </c>
      <c r="J58" s="177">
        <v>2.4456912674435332</v>
      </c>
      <c r="K58" s="177">
        <v>2.7195524279030101</v>
      </c>
      <c r="L58" s="177">
        <v>2.946624453173238</v>
      </c>
      <c r="M58" s="177">
        <v>3.1644781447606922</v>
      </c>
      <c r="N58" s="178">
        <v>3.3711805707772569</v>
      </c>
      <c r="O58" s="249"/>
    </row>
    <row r="59" spans="1:15" ht="12" customHeight="1" x14ac:dyDescent="0.35">
      <c r="B59" s="234"/>
      <c r="C59" s="241"/>
      <c r="D59" s="241"/>
      <c r="E59" s="243"/>
      <c r="F59" s="243"/>
      <c r="G59" s="243"/>
      <c r="H59" s="243"/>
      <c r="I59" s="243"/>
      <c r="J59" s="243"/>
      <c r="K59" s="243"/>
      <c r="L59" s="243"/>
      <c r="M59" s="243"/>
      <c r="N59" s="243"/>
      <c r="O59" s="241"/>
    </row>
    <row r="60" spans="1:15" ht="12" customHeight="1" x14ac:dyDescent="0.35">
      <c r="B60" s="234"/>
      <c r="C60" s="186"/>
      <c r="D60" s="239"/>
      <c r="E60" s="243"/>
      <c r="F60" s="243"/>
      <c r="G60" s="243"/>
      <c r="H60" s="243"/>
      <c r="I60" s="243"/>
      <c r="J60" s="376"/>
      <c r="K60" s="376"/>
      <c r="L60" s="376"/>
      <c r="M60" s="243"/>
      <c r="N60" s="243"/>
      <c r="O60" s="241"/>
    </row>
    <row r="61" spans="1:15" ht="16.5" customHeight="1" x14ac:dyDescent="0.35">
      <c r="B61" s="234"/>
      <c r="C61" s="163" t="s">
        <v>251</v>
      </c>
      <c r="D61" s="241"/>
      <c r="E61" s="243"/>
      <c r="F61" s="243"/>
      <c r="G61" s="243"/>
      <c r="H61" s="243"/>
      <c r="I61" s="243"/>
      <c r="J61" s="376"/>
      <c r="K61" s="376"/>
      <c r="L61" s="376"/>
      <c r="M61" s="243"/>
      <c r="N61" s="243"/>
      <c r="O61" s="241"/>
    </row>
    <row r="62" spans="1:15" ht="12" customHeight="1" x14ac:dyDescent="0.35">
      <c r="A62" s="42"/>
      <c r="B62" s="186"/>
      <c r="C62" s="238"/>
      <c r="D62" s="165" t="s">
        <v>19</v>
      </c>
      <c r="E62" s="166" t="s">
        <v>26</v>
      </c>
      <c r="F62" s="166" t="s">
        <v>25</v>
      </c>
      <c r="G62" s="166" t="s">
        <v>24</v>
      </c>
      <c r="H62" s="166" t="s">
        <v>23</v>
      </c>
      <c r="I62" s="166" t="s">
        <v>22</v>
      </c>
      <c r="J62" s="166" t="s">
        <v>133</v>
      </c>
      <c r="K62" s="166" t="s">
        <v>134</v>
      </c>
      <c r="L62" s="166" t="s">
        <v>135</v>
      </c>
      <c r="M62" s="166" t="s">
        <v>136</v>
      </c>
      <c r="N62" s="167" t="s">
        <v>32</v>
      </c>
      <c r="O62" s="241"/>
    </row>
    <row r="63" spans="1:15" ht="12" customHeight="1" x14ac:dyDescent="0.35">
      <c r="B63" s="234"/>
      <c r="C63" s="245"/>
      <c r="D63" s="169" t="s">
        <v>3</v>
      </c>
      <c r="E63" s="170">
        <v>6.5490743974851561E-3</v>
      </c>
      <c r="F63" s="170">
        <v>3.4990319344981223E-2</v>
      </c>
      <c r="G63" s="170">
        <v>8.5042521260630319E-2</v>
      </c>
      <c r="H63" s="170">
        <v>0.19319523451754861</v>
      </c>
      <c r="I63" s="170">
        <v>0.36532044643884481</v>
      </c>
      <c r="J63" s="170">
        <v>0.52193669214945804</v>
      </c>
      <c r="K63" s="170">
        <v>0.65626224369857644</v>
      </c>
      <c r="L63" s="170">
        <v>0.76733446755321</v>
      </c>
      <c r="M63" s="170">
        <v>0.89768588352157752</v>
      </c>
      <c r="N63" s="171">
        <v>1.0194914261161669</v>
      </c>
      <c r="O63" s="241"/>
    </row>
    <row r="64" spans="1:15" ht="12" customHeight="1" x14ac:dyDescent="0.35">
      <c r="B64" s="234"/>
      <c r="C64" s="245"/>
      <c r="D64" s="169" t="s">
        <v>2</v>
      </c>
      <c r="E64" s="172">
        <v>0.10936645574564491</v>
      </c>
      <c r="F64" s="172">
        <v>0.37597057621577445</v>
      </c>
      <c r="G64" s="172">
        <v>0.88139654287181235</v>
      </c>
      <c r="H64" s="172">
        <v>2.0807287015538489</v>
      </c>
      <c r="I64" s="172">
        <v>3.6319612590799029</v>
      </c>
      <c r="J64" s="172">
        <v>4.9578774087343858</v>
      </c>
      <c r="K64" s="172">
        <v>5.7885232744783313</v>
      </c>
      <c r="L64" s="172">
        <v>6.4312344656172318</v>
      </c>
      <c r="M64" s="172">
        <v>6.9377735083786947</v>
      </c>
      <c r="N64" s="173">
        <v>7.4041524772053169</v>
      </c>
      <c r="O64" s="241"/>
    </row>
    <row r="65" spans="2:17" ht="12" customHeight="1" x14ac:dyDescent="0.35">
      <c r="B65" s="234"/>
      <c r="C65" s="245"/>
      <c r="D65" s="169" t="s">
        <v>1</v>
      </c>
      <c r="E65" s="170">
        <v>0.2449033624569765</v>
      </c>
      <c r="F65" s="170">
        <v>0.97557600498166475</v>
      </c>
      <c r="G65" s="170">
        <v>2.4853271502065071</v>
      </c>
      <c r="H65" s="170">
        <v>4.7186245550253716</v>
      </c>
      <c r="I65" s="170">
        <v>6.758576974883133</v>
      </c>
      <c r="J65" s="170">
        <v>8.2732919254658377</v>
      </c>
      <c r="K65" s="170">
        <v>9.4116624663248434</v>
      </c>
      <c r="L65" s="170">
        <v>10.452674897119341</v>
      </c>
      <c r="M65" s="170">
        <v>11.38680515483747</v>
      </c>
      <c r="N65" s="171">
        <v>12.141703673798949</v>
      </c>
      <c r="O65" s="241"/>
    </row>
    <row r="66" spans="2:17" ht="12" customHeight="1" x14ac:dyDescent="0.35">
      <c r="B66" s="234"/>
      <c r="C66" s="245"/>
      <c r="D66" s="169" t="s">
        <v>4</v>
      </c>
      <c r="E66" s="172">
        <v>0.7236277873070327</v>
      </c>
      <c r="F66" s="172">
        <v>2.8768893633758492</v>
      </c>
      <c r="G66" s="172">
        <v>6.7515773335691991</v>
      </c>
      <c r="H66" s="172">
        <v>10.920784119720491</v>
      </c>
      <c r="I66" s="172">
        <v>14.09500356425378</v>
      </c>
      <c r="J66" s="172">
        <v>16.461933045356368</v>
      </c>
      <c r="K66" s="172">
        <v>18.230187622514702</v>
      </c>
      <c r="L66" s="172">
        <v>19.555298037227491</v>
      </c>
      <c r="M66" s="172">
        <v>20.659735208317738</v>
      </c>
      <c r="N66" s="173">
        <v>21.616177268149059</v>
      </c>
      <c r="O66" s="241"/>
    </row>
    <row r="67" spans="2:17" ht="12" customHeight="1" x14ac:dyDescent="0.35">
      <c r="B67" s="234"/>
      <c r="C67" s="245"/>
      <c r="D67" s="169" t="s">
        <v>5</v>
      </c>
      <c r="E67" s="170">
        <v>2.4411859490815351</v>
      </c>
      <c r="F67" s="170">
        <v>7.4977039325373642</v>
      </c>
      <c r="G67" s="170">
        <v>14.421827631009098</v>
      </c>
      <c r="H67" s="170">
        <v>20.696481598128319</v>
      </c>
      <c r="I67" s="170">
        <v>25.466129485617913</v>
      </c>
      <c r="J67" s="170">
        <v>29.47019867549669</v>
      </c>
      <c r="K67" s="170">
        <v>32.809649300628408</v>
      </c>
      <c r="L67" s="170">
        <v>35.730076850194749</v>
      </c>
      <c r="M67" s="170">
        <v>38.25327510917031</v>
      </c>
      <c r="N67" s="171">
        <v>40.242795552530062</v>
      </c>
      <c r="O67" s="241"/>
    </row>
    <row r="68" spans="2:17" ht="12" customHeight="1" x14ac:dyDescent="0.35">
      <c r="B68" s="234"/>
      <c r="C68" s="245"/>
      <c r="D68" s="169" t="s">
        <v>6</v>
      </c>
      <c r="E68" s="172">
        <v>9.8762157382847064</v>
      </c>
      <c r="F68" s="172">
        <v>22.698209718670078</v>
      </c>
      <c r="G68" s="172">
        <v>32.829189904527837</v>
      </c>
      <c r="H68" s="172">
        <v>40.55403288958496</v>
      </c>
      <c r="I68" s="172">
        <v>46.992595597930823</v>
      </c>
      <c r="J68" s="172">
        <v>52.223620725823352</v>
      </c>
      <c r="K68" s="172">
        <v>56.503360069369165</v>
      </c>
      <c r="L68" s="172">
        <v>59.930664280921484</v>
      </c>
      <c r="M68" s="172">
        <v>62.830428258109208</v>
      </c>
      <c r="N68" s="173">
        <v>65.279272814256657</v>
      </c>
      <c r="O68" s="241"/>
    </row>
    <row r="69" spans="2:17" ht="12" customHeight="1" x14ac:dyDescent="0.35">
      <c r="B69" s="234"/>
      <c r="C69" s="174"/>
      <c r="D69" s="169" t="s">
        <v>21</v>
      </c>
      <c r="E69" s="170">
        <v>32.803095442820293</v>
      </c>
      <c r="F69" s="170">
        <v>46.535097555505715</v>
      </c>
      <c r="G69" s="170">
        <v>52.538011695906441</v>
      </c>
      <c r="H69" s="170">
        <v>55.837563451776653</v>
      </c>
      <c r="I69" s="170">
        <v>58.190289357528194</v>
      </c>
      <c r="J69" s="170">
        <v>59.875930521091817</v>
      </c>
      <c r="K69" s="170">
        <v>61.382628513547743</v>
      </c>
      <c r="L69" s="170">
        <v>62.625197680548226</v>
      </c>
      <c r="M69" s="170">
        <v>64.177852348993298</v>
      </c>
      <c r="N69" s="171">
        <v>67.299315494710626</v>
      </c>
      <c r="O69" s="241"/>
    </row>
    <row r="70" spans="2:17" ht="12" customHeight="1" x14ac:dyDescent="0.35">
      <c r="B70" s="234"/>
      <c r="C70" s="174"/>
      <c r="D70" s="169"/>
      <c r="E70" s="172"/>
      <c r="F70" s="172"/>
      <c r="G70" s="172"/>
      <c r="H70" s="172"/>
      <c r="I70" s="172"/>
      <c r="J70" s="172"/>
      <c r="K70" s="172"/>
      <c r="L70" s="172"/>
      <c r="M70" s="172"/>
      <c r="N70" s="173"/>
      <c r="O70" s="241"/>
    </row>
    <row r="71" spans="2:17" ht="12" customHeight="1" x14ac:dyDescent="0.35">
      <c r="B71" s="234"/>
      <c r="C71" s="174"/>
      <c r="D71" s="169" t="s">
        <v>7</v>
      </c>
      <c r="E71" s="170">
        <v>0.20460524179143252</v>
      </c>
      <c r="F71" s="170">
        <v>0.81736382993337453</v>
      </c>
      <c r="G71" s="170">
        <v>1.9714653143425611</v>
      </c>
      <c r="H71" s="170">
        <v>3.4609455292908544</v>
      </c>
      <c r="I71" s="170">
        <v>4.8195883296625608</v>
      </c>
      <c r="J71" s="170">
        <v>5.9035091490062896</v>
      </c>
      <c r="K71" s="170">
        <v>6.7257143717896568</v>
      </c>
      <c r="L71" s="170">
        <v>7.4130919793034682</v>
      </c>
      <c r="M71" s="170">
        <v>8.024271764179252</v>
      </c>
      <c r="N71" s="171">
        <v>8.5676037483266416</v>
      </c>
      <c r="O71" s="241"/>
      <c r="Q71" s="52"/>
    </row>
    <row r="72" spans="2:17" ht="12" customHeight="1" x14ac:dyDescent="0.35">
      <c r="B72" s="234"/>
      <c r="C72" s="174"/>
      <c r="D72" s="169" t="s">
        <v>8</v>
      </c>
      <c r="E72" s="172">
        <v>10.38274476633538</v>
      </c>
      <c r="F72" s="172">
        <v>19.931346771837568</v>
      </c>
      <c r="G72" s="172">
        <v>27.97075646804802</v>
      </c>
      <c r="H72" s="172">
        <v>34.371318620906301</v>
      </c>
      <c r="I72" s="172">
        <v>39.512393336042265</v>
      </c>
      <c r="J72" s="172">
        <v>43.71433366901644</v>
      </c>
      <c r="K72" s="172">
        <v>47.19413219912331</v>
      </c>
      <c r="L72" s="172">
        <v>50.051720260850004</v>
      </c>
      <c r="M72" s="172">
        <v>52.535165194635269</v>
      </c>
      <c r="N72" s="173">
        <v>54.774633380744518</v>
      </c>
      <c r="O72" s="241"/>
    </row>
    <row r="73" spans="2:17" ht="12" customHeight="1" x14ac:dyDescent="0.35">
      <c r="B73" s="234"/>
      <c r="C73" s="250"/>
      <c r="D73" s="176" t="s">
        <v>30</v>
      </c>
      <c r="E73" s="177">
        <v>2.5963377972123531</v>
      </c>
      <c r="F73" s="177">
        <v>5.3792117694225086</v>
      </c>
      <c r="G73" s="177">
        <v>8.2784286698828389</v>
      </c>
      <c r="H73" s="177">
        <v>11.08067295220026</v>
      </c>
      <c r="I73" s="177">
        <v>13.517175339228229</v>
      </c>
      <c r="J73" s="177">
        <v>15.528567308616658</v>
      </c>
      <c r="K73" s="177">
        <v>17.152346021380328</v>
      </c>
      <c r="L73" s="177">
        <v>18.510195004330829</v>
      </c>
      <c r="M73" s="177">
        <v>19.68035635616036</v>
      </c>
      <c r="N73" s="178">
        <v>20.660265954715822</v>
      </c>
      <c r="O73" s="241"/>
    </row>
    <row r="74" spans="2:17" ht="12" customHeight="1" x14ac:dyDescent="0.35">
      <c r="B74" s="234"/>
      <c r="C74" s="241"/>
      <c r="D74" s="239"/>
      <c r="E74" s="243"/>
      <c r="F74" s="243"/>
      <c r="G74" s="243"/>
      <c r="H74" s="243"/>
      <c r="I74" s="243"/>
      <c r="J74" s="243"/>
      <c r="K74" s="243"/>
      <c r="L74" s="243"/>
      <c r="M74" s="243"/>
      <c r="N74" s="243"/>
      <c r="O74" s="241"/>
    </row>
    <row r="75" spans="2:17" ht="12" customHeight="1" x14ac:dyDescent="0.35">
      <c r="B75" s="234"/>
      <c r="C75" s="251"/>
      <c r="D75" s="239"/>
      <c r="E75" s="243"/>
      <c r="F75" s="243"/>
      <c r="G75" s="243"/>
      <c r="H75" s="243"/>
      <c r="I75" s="243"/>
      <c r="J75" s="243"/>
      <c r="K75" s="243"/>
      <c r="L75" s="243"/>
      <c r="M75" s="243"/>
      <c r="N75" s="243"/>
      <c r="O75" s="241"/>
    </row>
    <row r="76" spans="2:17" ht="16.5" customHeight="1" x14ac:dyDescent="0.35">
      <c r="B76" s="234"/>
      <c r="C76" s="163" t="s">
        <v>252</v>
      </c>
      <c r="D76" s="241"/>
      <c r="E76" s="243"/>
      <c r="F76" s="243"/>
      <c r="G76" s="243"/>
      <c r="H76" s="243"/>
      <c r="I76" s="243"/>
      <c r="J76" s="243"/>
      <c r="K76" s="243"/>
      <c r="L76" s="243"/>
      <c r="M76" s="243"/>
      <c r="N76" s="243"/>
      <c r="O76" s="241"/>
    </row>
    <row r="77" spans="2:17" ht="12" customHeight="1" x14ac:dyDescent="0.35">
      <c r="B77" s="234"/>
      <c r="C77" s="238"/>
      <c r="D77" s="165" t="s">
        <v>19</v>
      </c>
      <c r="E77" s="166" t="s">
        <v>26</v>
      </c>
      <c r="F77" s="166" t="s">
        <v>25</v>
      </c>
      <c r="G77" s="166" t="s">
        <v>24</v>
      </c>
      <c r="H77" s="166" t="s">
        <v>23</v>
      </c>
      <c r="I77" s="166" t="s">
        <v>22</v>
      </c>
      <c r="J77" s="166" t="s">
        <v>133</v>
      </c>
      <c r="K77" s="166" t="s">
        <v>134</v>
      </c>
      <c r="L77" s="166" t="s">
        <v>135</v>
      </c>
      <c r="M77" s="166" t="s">
        <v>136</v>
      </c>
      <c r="N77" s="167" t="s">
        <v>32</v>
      </c>
      <c r="O77" s="241"/>
    </row>
    <row r="78" spans="2:17" ht="12" customHeight="1" x14ac:dyDescent="0.35">
      <c r="B78" s="234"/>
      <c r="C78" s="174"/>
      <c r="D78" s="169" t="s">
        <v>3</v>
      </c>
      <c r="E78" s="170">
        <v>1.0398909537859731</v>
      </c>
      <c r="F78" s="170">
        <v>3.4591184244181084</v>
      </c>
      <c r="G78" s="170">
        <v>5.6702298217729901</v>
      </c>
      <c r="H78" s="170">
        <v>7.0816240019898906</v>
      </c>
      <c r="I78" s="170">
        <v>7.9799581045122565</v>
      </c>
      <c r="J78" s="170">
        <v>8.5643117396626245</v>
      </c>
      <c r="K78" s="170">
        <v>8.9484647153887593</v>
      </c>
      <c r="L78" s="170">
        <v>9.2304078350589975</v>
      </c>
      <c r="M78" s="170">
        <v>9.5261680098765087</v>
      </c>
      <c r="N78" s="171">
        <v>9.799132475603173</v>
      </c>
      <c r="O78" s="241"/>
    </row>
    <row r="79" spans="2:17" ht="12" customHeight="1" x14ac:dyDescent="0.35">
      <c r="B79" s="234"/>
      <c r="C79" s="174"/>
      <c r="D79" s="169" t="s">
        <v>2</v>
      </c>
      <c r="E79" s="172">
        <v>1.6335948315643751</v>
      </c>
      <c r="F79" s="172">
        <v>5.823573857196827</v>
      </c>
      <c r="G79" s="172">
        <v>9.2469439532559381</v>
      </c>
      <c r="H79" s="172">
        <v>11.68562564632885</v>
      </c>
      <c r="I79" s="172">
        <v>13.37508919368905</v>
      </c>
      <c r="J79" s="172">
        <v>14.795116644506228</v>
      </c>
      <c r="K79" s="172">
        <v>16.018799770133811</v>
      </c>
      <c r="L79" s="172">
        <v>17.10129129632735</v>
      </c>
      <c r="M79" s="172">
        <v>18.13923506660937</v>
      </c>
      <c r="N79" s="173">
        <v>19.236052643240132</v>
      </c>
      <c r="O79" s="241"/>
    </row>
    <row r="80" spans="2:17" ht="12" customHeight="1" x14ac:dyDescent="0.35">
      <c r="B80" s="234"/>
      <c r="C80" s="174"/>
      <c r="D80" s="169" t="s">
        <v>1</v>
      </c>
      <c r="E80" s="170">
        <v>3.1421685038811904</v>
      </c>
      <c r="F80" s="170">
        <v>9.368546102531301</v>
      </c>
      <c r="G80" s="170">
        <v>14.676057933795338</v>
      </c>
      <c r="H80" s="170">
        <v>19.319196862014071</v>
      </c>
      <c r="I80" s="170">
        <v>23.012</v>
      </c>
      <c r="J80" s="170">
        <v>26.090905337901987</v>
      </c>
      <c r="K80" s="170">
        <v>28.604765676850292</v>
      </c>
      <c r="L80" s="170">
        <v>30.917669156120031</v>
      </c>
      <c r="M80" s="170">
        <v>33.109219991536982</v>
      </c>
      <c r="N80" s="171">
        <v>35.190297771642683</v>
      </c>
      <c r="O80" s="241"/>
    </row>
    <row r="81" spans="2:21" ht="12" customHeight="1" x14ac:dyDescent="0.35">
      <c r="B81" s="234"/>
      <c r="C81" s="174"/>
      <c r="D81" s="169" t="s">
        <v>4</v>
      </c>
      <c r="E81" s="172">
        <v>6.6171602397781148</v>
      </c>
      <c r="F81" s="172">
        <v>15.967918337586589</v>
      </c>
      <c r="G81" s="172">
        <v>23.234270314780851</v>
      </c>
      <c r="H81" s="172">
        <v>28.771019506101659</v>
      </c>
      <c r="I81" s="172">
        <v>33.285177122501494</v>
      </c>
      <c r="J81" s="172">
        <v>36.344452560668792</v>
      </c>
      <c r="K81" s="172">
        <v>38.678596008258772</v>
      </c>
      <c r="L81" s="172">
        <v>40.750641343479849</v>
      </c>
      <c r="M81" s="172">
        <v>42.831183398766122</v>
      </c>
      <c r="N81" s="173">
        <v>44.882385886306345</v>
      </c>
      <c r="O81" s="241"/>
    </row>
    <row r="82" spans="2:21" ht="12" customHeight="1" x14ac:dyDescent="0.35">
      <c r="B82" s="234"/>
      <c r="C82" s="174"/>
      <c r="D82" s="169" t="s">
        <v>5</v>
      </c>
      <c r="E82" s="170">
        <v>11.083811083811081</v>
      </c>
      <c r="F82" s="170">
        <v>18.346024437754561</v>
      </c>
      <c r="G82" s="170">
        <v>23.171558150445708</v>
      </c>
      <c r="H82" s="170">
        <v>26.913613996719533</v>
      </c>
      <c r="I82" s="170">
        <v>30.42563614881416</v>
      </c>
      <c r="J82" s="170">
        <v>33.634692001225879</v>
      </c>
      <c r="K82" s="170">
        <v>36.826730560934791</v>
      </c>
      <c r="L82" s="170">
        <v>39.882822150848831</v>
      </c>
      <c r="M82" s="170">
        <v>42.736588306208574</v>
      </c>
      <c r="N82" s="171">
        <v>45.91667676890129</v>
      </c>
      <c r="O82" s="241"/>
    </row>
    <row r="83" spans="2:21" ht="12" customHeight="1" x14ac:dyDescent="0.35">
      <c r="B83" s="234"/>
      <c r="C83" s="245"/>
      <c r="D83" s="169" t="s">
        <v>6</v>
      </c>
      <c r="E83" s="172">
        <v>16.461932181701851</v>
      </c>
      <c r="F83" s="172">
        <v>24.63217382831531</v>
      </c>
      <c r="G83" s="172">
        <v>29.620169182285622</v>
      </c>
      <c r="H83" s="172">
        <v>33.52947178667393</v>
      </c>
      <c r="I83" s="172">
        <v>36.756113773921562</v>
      </c>
      <c r="J83" s="172">
        <v>39.518351951254886</v>
      </c>
      <c r="K83" s="172">
        <v>41.683011466505732</v>
      </c>
      <c r="L83" s="172">
        <v>43.811832015574709</v>
      </c>
      <c r="M83" s="172">
        <v>46.206488678607641</v>
      </c>
      <c r="N83" s="173">
        <v>48.856858846918492</v>
      </c>
      <c r="O83" s="241"/>
    </row>
    <row r="84" spans="2:21" ht="12" customHeight="1" x14ac:dyDescent="0.35">
      <c r="B84" s="234"/>
      <c r="C84" s="245"/>
      <c r="D84" s="169" t="s">
        <v>21</v>
      </c>
      <c r="E84" s="170">
        <v>37.832487937646903</v>
      </c>
      <c r="F84" s="170">
        <v>48.558886864336593</v>
      </c>
      <c r="G84" s="170">
        <v>53.249082415749086</v>
      </c>
      <c r="H84" s="170">
        <v>56.116774791473588</v>
      </c>
      <c r="I84" s="170">
        <v>58.22649572649572</v>
      </c>
      <c r="J84" s="170">
        <v>60.155771418570048</v>
      </c>
      <c r="K84" s="170">
        <v>61.83681762766966</v>
      </c>
      <c r="L84" s="170">
        <v>63.234671309585423</v>
      </c>
      <c r="M84" s="170">
        <v>65.789607097591869</v>
      </c>
      <c r="N84" s="171">
        <v>69.183057666517655</v>
      </c>
      <c r="O84" s="241"/>
    </row>
    <row r="85" spans="2:21" ht="12" customHeight="1" x14ac:dyDescent="0.35">
      <c r="B85" s="234"/>
      <c r="C85" s="245"/>
      <c r="D85" s="169"/>
      <c r="E85" s="172"/>
      <c r="F85" s="172"/>
      <c r="G85" s="172"/>
      <c r="H85" s="172"/>
      <c r="I85" s="172"/>
      <c r="J85" s="172"/>
      <c r="K85" s="172"/>
      <c r="L85" s="172"/>
      <c r="M85" s="172"/>
      <c r="N85" s="173"/>
      <c r="O85" s="241"/>
    </row>
    <row r="86" spans="2:21" ht="12" customHeight="1" x14ac:dyDescent="0.35">
      <c r="B86" s="234"/>
      <c r="C86" s="245"/>
      <c r="D86" s="169" t="s">
        <v>7</v>
      </c>
      <c r="E86" s="170">
        <v>2.0342955437295061</v>
      </c>
      <c r="F86" s="170">
        <v>5.9490060121999386</v>
      </c>
      <c r="G86" s="170">
        <v>9.2513997960680463</v>
      </c>
      <c r="H86" s="170">
        <v>11.612872449895169</v>
      </c>
      <c r="I86" s="170">
        <v>13.290205032403879</v>
      </c>
      <c r="J86" s="170">
        <v>14.475348991671911</v>
      </c>
      <c r="K86" s="170">
        <v>15.3210282766599</v>
      </c>
      <c r="L86" s="170">
        <v>15.987033052719729</v>
      </c>
      <c r="M86" s="170">
        <v>16.601836156808179</v>
      </c>
      <c r="N86" s="171">
        <v>17.182397217724528</v>
      </c>
      <c r="O86" s="241"/>
    </row>
    <row r="87" spans="2:21" ht="12" customHeight="1" x14ac:dyDescent="0.35">
      <c r="B87" s="234"/>
      <c r="C87" s="245"/>
      <c r="D87" s="169" t="s">
        <v>8</v>
      </c>
      <c r="E87" s="172">
        <v>19.60919396254776</v>
      </c>
      <c r="F87" s="172">
        <v>28.118053056126008</v>
      </c>
      <c r="G87" s="172">
        <v>33.070593705061256</v>
      </c>
      <c r="H87" s="172">
        <v>36.808256890959548</v>
      </c>
      <c r="I87" s="172">
        <v>40.017765677633697</v>
      </c>
      <c r="J87" s="172">
        <v>42.885523020612595</v>
      </c>
      <c r="K87" s="172">
        <v>45.454085888330006</v>
      </c>
      <c r="L87" s="172">
        <v>47.844233676240421</v>
      </c>
      <c r="M87" s="172">
        <v>50.412490527730512</v>
      </c>
      <c r="N87" s="173">
        <v>53.349285989965267</v>
      </c>
      <c r="O87" s="241"/>
    </row>
    <row r="88" spans="2:21" ht="12" customHeight="1" x14ac:dyDescent="0.35">
      <c r="B88" s="234"/>
      <c r="C88" s="246"/>
      <c r="D88" s="176" t="s">
        <v>29</v>
      </c>
      <c r="E88" s="177">
        <v>5.0362200625092486</v>
      </c>
      <c r="F88" s="177">
        <v>9.7552553043769095</v>
      </c>
      <c r="G88" s="177">
        <v>13.333271570053451</v>
      </c>
      <c r="H88" s="177">
        <v>15.878410253120128</v>
      </c>
      <c r="I88" s="177">
        <v>17.743342930840289</v>
      </c>
      <c r="J88" s="177">
        <v>19.096241028503169</v>
      </c>
      <c r="K88" s="177">
        <v>20.080525712734403</v>
      </c>
      <c r="L88" s="177">
        <v>20.844390143410479</v>
      </c>
      <c r="M88" s="177">
        <v>21.547099971768251</v>
      </c>
      <c r="N88" s="178">
        <v>22.214012946791009</v>
      </c>
      <c r="O88" s="241"/>
    </row>
    <row r="89" spans="2:21" ht="12" customHeight="1" x14ac:dyDescent="0.35">
      <c r="B89" s="234"/>
      <c r="C89" s="234"/>
      <c r="D89" s="239"/>
      <c r="E89" s="243"/>
      <c r="F89" s="243"/>
      <c r="G89" s="243"/>
      <c r="H89" s="243"/>
      <c r="I89" s="243"/>
      <c r="J89" s="243"/>
      <c r="K89" s="243"/>
      <c r="L89" s="243"/>
      <c r="M89" s="243"/>
      <c r="N89" s="243"/>
      <c r="O89" s="241"/>
    </row>
    <row r="90" spans="2:21" ht="12" customHeight="1" x14ac:dyDescent="0.35">
      <c r="B90" s="234"/>
      <c r="C90" s="234"/>
      <c r="D90" s="239"/>
      <c r="E90" s="243"/>
      <c r="F90" s="243"/>
      <c r="G90" s="243"/>
      <c r="H90" s="243"/>
      <c r="I90" s="243"/>
      <c r="J90" s="243"/>
      <c r="K90" s="243"/>
      <c r="L90" s="243"/>
      <c r="M90" s="243"/>
      <c r="N90" s="243"/>
      <c r="O90" s="241"/>
    </row>
    <row r="91" spans="2:21" ht="16.5" customHeight="1" x14ac:dyDescent="0.35">
      <c r="B91" s="234"/>
      <c r="C91" s="163" t="s">
        <v>253</v>
      </c>
      <c r="D91" s="241"/>
      <c r="E91" s="243"/>
      <c r="F91" s="243"/>
      <c r="G91" s="252"/>
      <c r="H91" s="252"/>
      <c r="I91" s="252"/>
      <c r="J91" s="377"/>
      <c r="K91" s="378"/>
      <c r="L91" s="377"/>
      <c r="M91" s="252"/>
      <c r="N91" s="252"/>
      <c r="O91" s="241"/>
    </row>
    <row r="92" spans="2:21" ht="12" customHeight="1" x14ac:dyDescent="0.35">
      <c r="B92" s="234"/>
      <c r="C92" s="253"/>
      <c r="D92" s="165" t="s">
        <v>19</v>
      </c>
      <c r="E92" s="166" t="s">
        <v>26</v>
      </c>
      <c r="F92" s="166" t="s">
        <v>25</v>
      </c>
      <c r="G92" s="166" t="s">
        <v>24</v>
      </c>
      <c r="H92" s="166" t="s">
        <v>23</v>
      </c>
      <c r="I92" s="166" t="s">
        <v>22</v>
      </c>
      <c r="J92" s="166" t="s">
        <v>133</v>
      </c>
      <c r="K92" s="166" t="s">
        <v>134</v>
      </c>
      <c r="L92" s="166" t="s">
        <v>135</v>
      </c>
      <c r="M92" s="166" t="s">
        <v>136</v>
      </c>
      <c r="N92" s="167" t="s">
        <v>32</v>
      </c>
      <c r="O92" s="241"/>
    </row>
    <row r="93" spans="2:21" ht="12" customHeight="1" x14ac:dyDescent="0.35">
      <c r="B93" s="234"/>
      <c r="C93" s="245"/>
      <c r="D93" s="169" t="s">
        <v>3</v>
      </c>
      <c r="E93" s="170">
        <v>0.36911121903836808</v>
      </c>
      <c r="F93" s="170">
        <v>1.594461344802266</v>
      </c>
      <c r="G93" s="170">
        <v>3.6374950500650574</v>
      </c>
      <c r="H93" s="170">
        <v>6.3375416117078069</v>
      </c>
      <c r="I93" s="170">
        <v>9.0086297621553353</v>
      </c>
      <c r="J93" s="170">
        <v>11.16185463271151</v>
      </c>
      <c r="K93" s="170">
        <v>12.78008298755187</v>
      </c>
      <c r="L93" s="170">
        <v>14.068575468363381</v>
      </c>
      <c r="M93" s="170">
        <v>15.058275058275061</v>
      </c>
      <c r="N93" s="171">
        <v>15.74422872597315</v>
      </c>
      <c r="O93" s="241"/>
      <c r="Q93" s="52"/>
    </row>
    <row r="94" spans="2:21" ht="12" customHeight="1" x14ac:dyDescent="0.35">
      <c r="B94" s="234"/>
      <c r="C94" s="245"/>
      <c r="D94" s="169" t="s">
        <v>2</v>
      </c>
      <c r="E94" s="172">
        <v>1.357516412595972</v>
      </c>
      <c r="F94" s="172">
        <v>5.5325875486381326</v>
      </c>
      <c r="G94" s="172">
        <v>10.153406136245451</v>
      </c>
      <c r="H94" s="172">
        <v>14.413532783447511</v>
      </c>
      <c r="I94" s="172">
        <v>17.65674098458776</v>
      </c>
      <c r="J94" s="172">
        <v>20.133058767622369</v>
      </c>
      <c r="K94" s="172">
        <v>21.766250820748521</v>
      </c>
      <c r="L94" s="172">
        <v>23.07692307692308</v>
      </c>
      <c r="M94" s="172">
        <v>24.09787009329343</v>
      </c>
      <c r="N94" s="173">
        <v>24.963715529753262</v>
      </c>
      <c r="O94" s="241"/>
    </row>
    <row r="95" spans="2:21" ht="12" customHeight="1" x14ac:dyDescent="0.35">
      <c r="B95" s="234"/>
      <c r="C95" s="245"/>
      <c r="D95" s="169" t="s">
        <v>1</v>
      </c>
      <c r="E95" s="170">
        <v>3.8481869119357226</v>
      </c>
      <c r="F95" s="170">
        <v>10.21233569261881</v>
      </c>
      <c r="G95" s="170">
        <v>16.882505297857307</v>
      </c>
      <c r="H95" s="170">
        <v>22.01823558403154</v>
      </c>
      <c r="I95" s="170">
        <v>25.808529828630327</v>
      </c>
      <c r="J95" s="170">
        <v>28.427959292983402</v>
      </c>
      <c r="K95" s="170">
        <v>30.211355159552422</v>
      </c>
      <c r="L95" s="170">
        <v>31.6766638103399</v>
      </c>
      <c r="M95" s="170">
        <v>32.935455349248436</v>
      </c>
      <c r="N95" s="171">
        <v>34.180490031958598</v>
      </c>
      <c r="O95" s="241"/>
    </row>
    <row r="96" spans="2:21" ht="12" customHeight="1" x14ac:dyDescent="0.35">
      <c r="B96" s="234"/>
      <c r="C96" s="245"/>
      <c r="D96" s="169" t="s">
        <v>4</v>
      </c>
      <c r="E96" s="172">
        <v>4.2644992976118807</v>
      </c>
      <c r="F96" s="172">
        <v>11.11700434920972</v>
      </c>
      <c r="G96" s="172">
        <v>17.868165784832449</v>
      </c>
      <c r="H96" s="172">
        <v>23.090158293186519</v>
      </c>
      <c r="I96" s="172">
        <v>27.121067683508098</v>
      </c>
      <c r="J96" s="172">
        <v>30.049261083743851</v>
      </c>
      <c r="K96" s="172">
        <v>32.152795345307361</v>
      </c>
      <c r="L96" s="172">
        <v>33.99843505477309</v>
      </c>
      <c r="M96" s="172">
        <v>35.390394419103835</v>
      </c>
      <c r="N96" s="173">
        <v>36.672185430463571</v>
      </c>
      <c r="O96" s="241"/>
      <c r="P96" s="120"/>
      <c r="R96" s="49"/>
      <c r="S96" s="49"/>
      <c r="T96" s="49"/>
      <c r="U96" s="49"/>
    </row>
    <row r="97" spans="2:17" ht="12" customHeight="1" x14ac:dyDescent="0.35">
      <c r="B97" s="234"/>
      <c r="C97" s="245"/>
      <c r="D97" s="169" t="s">
        <v>5</v>
      </c>
      <c r="E97" s="170">
        <v>6.9727358194923221</v>
      </c>
      <c r="F97" s="170">
        <v>14.60258780036968</v>
      </c>
      <c r="G97" s="170">
        <v>20.007050943063632</v>
      </c>
      <c r="H97" s="170">
        <v>23.820141211445563</v>
      </c>
      <c r="I97" s="170">
        <v>26.727840687231559</v>
      </c>
      <c r="J97" s="170">
        <v>29.343629343629342</v>
      </c>
      <c r="K97" s="170">
        <v>31.372137003572192</v>
      </c>
      <c r="L97" s="170">
        <v>33.574244415243101</v>
      </c>
      <c r="M97" s="170">
        <v>35.619570187471425</v>
      </c>
      <c r="N97" s="171">
        <v>37.502984005729303</v>
      </c>
      <c r="O97" s="241"/>
    </row>
    <row r="98" spans="2:17" ht="12" customHeight="1" x14ac:dyDescent="0.35">
      <c r="B98" s="234"/>
      <c r="C98" s="245"/>
      <c r="D98" s="169" t="s">
        <v>6</v>
      </c>
      <c r="E98" s="172">
        <v>13.578441612701059</v>
      </c>
      <c r="F98" s="172">
        <v>21.770068934845447</v>
      </c>
      <c r="G98" s="172">
        <v>26.741731175228711</v>
      </c>
      <c r="H98" s="172">
        <v>30.583250249252249</v>
      </c>
      <c r="I98" s="172">
        <v>34.037496699234232</v>
      </c>
      <c r="J98" s="172">
        <v>36.887288839656598</v>
      </c>
      <c r="K98" s="172">
        <v>38.705983395362146</v>
      </c>
      <c r="L98" s="172">
        <v>40.766237653397191</v>
      </c>
      <c r="M98" s="172">
        <v>42.982456140350877</v>
      </c>
      <c r="N98" s="173">
        <v>45.220830586684244</v>
      </c>
      <c r="O98" s="241"/>
    </row>
    <row r="99" spans="2:17" ht="12" customHeight="1" x14ac:dyDescent="0.35">
      <c r="B99" s="234"/>
      <c r="C99" s="245"/>
      <c r="D99" s="169" t="s">
        <v>21</v>
      </c>
      <c r="E99" s="170">
        <v>41.17117117117116</v>
      </c>
      <c r="F99" s="170">
        <v>52.726453357368172</v>
      </c>
      <c r="G99" s="170">
        <v>55.460288808664259</v>
      </c>
      <c r="H99" s="170">
        <v>56.826401446654593</v>
      </c>
      <c r="I99" s="170">
        <v>57.427536231884055</v>
      </c>
      <c r="J99" s="170">
        <v>57.667876588021784</v>
      </c>
      <c r="K99" s="170">
        <v>57.949886104783587</v>
      </c>
      <c r="L99" s="170">
        <v>58.61751152073731</v>
      </c>
      <c r="M99" s="170">
        <v>59.353023909985922</v>
      </c>
      <c r="N99" s="171">
        <v>60.970873786407751</v>
      </c>
      <c r="O99" s="241"/>
    </row>
    <row r="100" spans="2:17" ht="12" customHeight="1" x14ac:dyDescent="0.35">
      <c r="B100" s="234"/>
      <c r="C100" s="245"/>
      <c r="D100" s="169"/>
      <c r="E100" s="172"/>
      <c r="F100" s="172"/>
      <c r="G100" s="172"/>
      <c r="H100" s="172"/>
      <c r="I100" s="172"/>
      <c r="J100" s="172"/>
      <c r="K100" s="172"/>
      <c r="L100" s="172"/>
      <c r="M100" s="172"/>
      <c r="N100" s="173"/>
      <c r="O100" s="241"/>
    </row>
    <row r="101" spans="2:17" ht="12" customHeight="1" x14ac:dyDescent="0.35">
      <c r="B101" s="234"/>
      <c r="C101" s="245"/>
      <c r="D101" s="169" t="s">
        <v>7</v>
      </c>
      <c r="E101" s="170">
        <v>2.0142035018978812</v>
      </c>
      <c r="F101" s="170">
        <v>5.9537901705467151</v>
      </c>
      <c r="G101" s="170">
        <v>10.43204844532433</v>
      </c>
      <c r="H101" s="170">
        <v>14.633657412047709</v>
      </c>
      <c r="I101" s="170">
        <v>18.180592628542161</v>
      </c>
      <c r="J101" s="170">
        <v>20.896036760482481</v>
      </c>
      <c r="K101" s="170">
        <v>22.816715234175501</v>
      </c>
      <c r="L101" s="170">
        <v>24.395832025610439</v>
      </c>
      <c r="M101" s="170">
        <v>25.63792990928669</v>
      </c>
      <c r="N101" s="171">
        <v>26.647352108880202</v>
      </c>
      <c r="O101" s="241"/>
    </row>
    <row r="102" spans="2:17" ht="12" customHeight="1" x14ac:dyDescent="0.35">
      <c r="B102" s="234"/>
      <c r="C102" s="245"/>
      <c r="D102" s="169" t="s">
        <v>8</v>
      </c>
      <c r="E102" s="172">
        <v>15.004854731496001</v>
      </c>
      <c r="F102" s="172">
        <v>23.825688797663219</v>
      </c>
      <c r="G102" s="172">
        <v>28.83475971033576</v>
      </c>
      <c r="H102" s="172">
        <v>32.448733413751512</v>
      </c>
      <c r="I102" s="172">
        <v>35.315282900062961</v>
      </c>
      <c r="J102" s="172">
        <v>37.695603576751118</v>
      </c>
      <c r="K102" s="172">
        <v>39.408442615104825</v>
      </c>
      <c r="L102" s="172">
        <v>41.351592735933309</v>
      </c>
      <c r="M102" s="172">
        <v>43.26219197855449</v>
      </c>
      <c r="N102" s="173">
        <v>45.233222018743952</v>
      </c>
      <c r="O102" s="241"/>
    </row>
    <row r="103" spans="2:17" ht="12" customHeight="1" x14ac:dyDescent="0.35">
      <c r="B103" s="234"/>
      <c r="C103" s="246"/>
      <c r="D103" s="176" t="s">
        <v>28</v>
      </c>
      <c r="E103" s="177">
        <v>4.8019746437787507</v>
      </c>
      <c r="F103" s="177">
        <v>9.837865660118382</v>
      </c>
      <c r="G103" s="177">
        <v>14.491622342839511</v>
      </c>
      <c r="H103" s="177">
        <v>18.647357999767049</v>
      </c>
      <c r="I103" s="177">
        <v>22.132099738621751</v>
      </c>
      <c r="J103" s="177">
        <v>24.85512336465009</v>
      </c>
      <c r="K103" s="177">
        <v>26.780079571957739</v>
      </c>
      <c r="L103" s="177">
        <v>28.46992059896516</v>
      </c>
      <c r="M103" s="177">
        <v>29.874829594745322</v>
      </c>
      <c r="N103" s="178">
        <v>31.075012189801633</v>
      </c>
      <c r="O103" s="241"/>
    </row>
    <row r="104" spans="2:17" ht="12" customHeight="1" x14ac:dyDescent="0.35">
      <c r="B104" s="234"/>
      <c r="C104" s="234"/>
      <c r="D104" s="239"/>
      <c r="E104" s="243"/>
      <c r="F104" s="243"/>
      <c r="G104" s="243"/>
      <c r="H104" s="243"/>
      <c r="I104" s="243"/>
      <c r="J104" s="243"/>
      <c r="K104" s="243"/>
      <c r="L104" s="243"/>
      <c r="M104" s="243"/>
      <c r="N104" s="243"/>
      <c r="O104" s="241"/>
    </row>
    <row r="105" spans="2:17" ht="12" customHeight="1" x14ac:dyDescent="0.35">
      <c r="B105" s="234"/>
      <c r="C105" s="234"/>
      <c r="D105" s="239"/>
      <c r="E105" s="243"/>
      <c r="F105" s="243"/>
      <c r="G105" s="243"/>
      <c r="H105" s="243"/>
      <c r="I105" s="243"/>
      <c r="J105" s="243"/>
      <c r="K105" s="243"/>
      <c r="L105" s="243"/>
      <c r="M105" s="243"/>
      <c r="N105" s="243"/>
      <c r="O105" s="241"/>
    </row>
    <row r="106" spans="2:17" ht="16.5" customHeight="1" x14ac:dyDescent="0.35">
      <c r="B106" s="234"/>
      <c r="C106" s="163" t="s">
        <v>296</v>
      </c>
      <c r="D106" s="241"/>
      <c r="E106" s="243"/>
      <c r="F106" s="243"/>
      <c r="G106" s="243"/>
      <c r="H106" s="243"/>
      <c r="I106" s="243"/>
      <c r="J106" s="243"/>
      <c r="K106" s="243"/>
      <c r="L106" s="243"/>
      <c r="M106" s="243"/>
      <c r="N106" s="243"/>
      <c r="O106" s="241"/>
    </row>
    <row r="107" spans="2:17" ht="12" customHeight="1" x14ac:dyDescent="0.35">
      <c r="B107" s="234"/>
      <c r="C107" s="253"/>
      <c r="D107" s="165" t="s">
        <v>19</v>
      </c>
      <c r="E107" s="166" t="s">
        <v>26</v>
      </c>
      <c r="F107" s="166" t="s">
        <v>25</v>
      </c>
      <c r="G107" s="166" t="s">
        <v>24</v>
      </c>
      <c r="H107" s="166" t="s">
        <v>23</v>
      </c>
      <c r="I107" s="166" t="s">
        <v>22</v>
      </c>
      <c r="J107" s="166" t="s">
        <v>133</v>
      </c>
      <c r="K107" s="166" t="s">
        <v>134</v>
      </c>
      <c r="L107" s="166" t="s">
        <v>135</v>
      </c>
      <c r="M107" s="166" t="s">
        <v>136</v>
      </c>
      <c r="N107" s="167" t="s">
        <v>32</v>
      </c>
      <c r="O107" s="241"/>
    </row>
    <row r="108" spans="2:17" ht="12" customHeight="1" x14ac:dyDescent="0.35">
      <c r="B108" s="234"/>
      <c r="C108" s="245"/>
      <c r="D108" s="169" t="s">
        <v>3</v>
      </c>
      <c r="E108" s="170">
        <v>0.83303503747999674</v>
      </c>
      <c r="F108" s="170">
        <v>2.8068355845818509</v>
      </c>
      <c r="G108" s="170">
        <v>4.6782784731709741</v>
      </c>
      <c r="H108" s="170">
        <v>5.9701787915455693</v>
      </c>
      <c r="I108" s="170">
        <v>6.8607050606790869</v>
      </c>
      <c r="J108" s="170">
        <v>7.4724622173096291</v>
      </c>
      <c r="K108" s="170">
        <v>7.9037472424796933</v>
      </c>
      <c r="L108" s="170">
        <v>8.2315133966161671</v>
      </c>
      <c r="M108" s="170">
        <v>8.5593506932702077</v>
      </c>
      <c r="N108" s="171">
        <v>8.8593100134477822</v>
      </c>
      <c r="O108" s="241"/>
      <c r="P108" s="52"/>
      <c r="Q108" s="52"/>
    </row>
    <row r="109" spans="2:17" ht="12" customHeight="1" x14ac:dyDescent="0.35">
      <c r="B109" s="234"/>
      <c r="C109" s="245"/>
      <c r="D109" s="169" t="s">
        <v>2</v>
      </c>
      <c r="E109" s="172">
        <v>1.4294638058021119</v>
      </c>
      <c r="F109" s="172">
        <v>5.2156334231805923</v>
      </c>
      <c r="G109" s="172">
        <v>8.5091700913942212</v>
      </c>
      <c r="H109" s="172">
        <v>11.065136982007399</v>
      </c>
      <c r="I109" s="172">
        <v>12.966465760451401</v>
      </c>
      <c r="J109" s="172">
        <v>14.527785516461538</v>
      </c>
      <c r="K109" s="172">
        <v>15.807640750670249</v>
      </c>
      <c r="L109" s="172">
        <v>16.875149936598241</v>
      </c>
      <c r="M109" s="172">
        <v>17.825911711616978</v>
      </c>
      <c r="N109" s="173">
        <v>18.775040873892809</v>
      </c>
      <c r="O109" s="241"/>
    </row>
    <row r="110" spans="2:17" ht="12" customHeight="1" x14ac:dyDescent="0.35">
      <c r="B110" s="234"/>
      <c r="C110" s="245"/>
      <c r="D110" s="169" t="s">
        <v>1</v>
      </c>
      <c r="E110" s="170">
        <v>2.5236255572065378</v>
      </c>
      <c r="F110" s="170">
        <v>7.4300023322326822</v>
      </c>
      <c r="G110" s="170">
        <v>11.90436912300293</v>
      </c>
      <c r="H110" s="170">
        <v>15.90947717972519</v>
      </c>
      <c r="I110" s="170">
        <v>19.1185800094486</v>
      </c>
      <c r="J110" s="170">
        <v>21.71250836866772</v>
      </c>
      <c r="K110" s="170">
        <v>23.811315838990289</v>
      </c>
      <c r="L110" s="170">
        <v>25.725946640465569</v>
      </c>
      <c r="M110" s="170">
        <v>27.527492581366943</v>
      </c>
      <c r="N110" s="171">
        <v>29.210364485515321</v>
      </c>
      <c r="O110" s="241"/>
    </row>
    <row r="111" spans="2:17" ht="12" customHeight="1" x14ac:dyDescent="0.35">
      <c r="B111" s="234"/>
      <c r="C111" s="245"/>
      <c r="D111" s="169" t="s">
        <v>4</v>
      </c>
      <c r="E111" s="172">
        <v>5.0928181641005645</v>
      </c>
      <c r="F111" s="172">
        <v>12.70073723605323</v>
      </c>
      <c r="G111" s="172">
        <v>19.251972061918231</v>
      </c>
      <c r="H111" s="172">
        <v>24.474640333249052</v>
      </c>
      <c r="I111" s="172">
        <v>28.615803290405051</v>
      </c>
      <c r="J111" s="172">
        <v>31.499413352935363</v>
      </c>
      <c r="K111" s="172">
        <v>33.629926869338924</v>
      </c>
      <c r="L111" s="172">
        <v>35.391785173752098</v>
      </c>
      <c r="M111" s="172">
        <v>37.092467242128805</v>
      </c>
      <c r="N111" s="173">
        <v>38.72742187123027</v>
      </c>
      <c r="O111" s="241"/>
    </row>
    <row r="112" spans="2:17" ht="12" customHeight="1" x14ac:dyDescent="0.35">
      <c r="B112" s="234"/>
      <c r="C112" s="245"/>
      <c r="D112" s="169" t="s">
        <v>5</v>
      </c>
      <c r="E112" s="170">
        <v>9.4441476131694806</v>
      </c>
      <c r="F112" s="170">
        <v>16.681133713250553</v>
      </c>
      <c r="G112" s="170">
        <v>22.191333424055678</v>
      </c>
      <c r="H112" s="170">
        <v>26.5890669754403</v>
      </c>
      <c r="I112" s="170">
        <v>30.382984164872873</v>
      </c>
      <c r="J112" s="170">
        <v>33.759636780472469</v>
      </c>
      <c r="K112" s="170">
        <v>36.891702163101158</v>
      </c>
      <c r="L112" s="170">
        <v>39.78692787357047</v>
      </c>
      <c r="M112" s="170">
        <v>42.357009843043372</v>
      </c>
      <c r="N112" s="171">
        <v>44.983127109111351</v>
      </c>
      <c r="O112" s="241"/>
    </row>
    <row r="113" spans="2:16" ht="12" customHeight="1" x14ac:dyDescent="0.35">
      <c r="B113" s="234"/>
      <c r="C113" s="245"/>
      <c r="D113" s="169" t="s">
        <v>6</v>
      </c>
      <c r="E113" s="172">
        <v>15.405848163192029</v>
      </c>
      <c r="F113" s="172">
        <v>25.056603773584911</v>
      </c>
      <c r="G113" s="172">
        <v>31.395267186293101</v>
      </c>
      <c r="H113" s="172">
        <v>36.253035512490676</v>
      </c>
      <c r="I113" s="172">
        <v>40.230624566960309</v>
      </c>
      <c r="J113" s="172">
        <v>43.56329194931525</v>
      </c>
      <c r="K113" s="172">
        <v>46.163842257405783</v>
      </c>
      <c r="L113" s="172">
        <v>48.560194927455981</v>
      </c>
      <c r="M113" s="172">
        <v>51.121925632358078</v>
      </c>
      <c r="N113" s="173">
        <v>53.75793822060546</v>
      </c>
      <c r="O113" s="241"/>
    </row>
    <row r="114" spans="2:16" ht="12" customHeight="1" x14ac:dyDescent="0.35">
      <c r="B114" s="234"/>
      <c r="C114" s="245"/>
      <c r="D114" s="169" t="s">
        <v>21</v>
      </c>
      <c r="E114" s="170">
        <v>38.30675262979301</v>
      </c>
      <c r="F114" s="170">
        <v>49.597533824284966</v>
      </c>
      <c r="G114" s="170">
        <v>54.346997470459812</v>
      </c>
      <c r="H114" s="170">
        <v>57.19349970166018</v>
      </c>
      <c r="I114" s="170">
        <v>59.251751484761193</v>
      </c>
      <c r="J114" s="170">
        <v>60.998875630191165</v>
      </c>
      <c r="K114" s="170">
        <v>62.482774032552427</v>
      </c>
      <c r="L114" s="170">
        <v>63.710893692718194</v>
      </c>
      <c r="M114" s="170">
        <v>65.915388114635448</v>
      </c>
      <c r="N114" s="171">
        <v>69.059922037893202</v>
      </c>
      <c r="O114" s="241"/>
    </row>
    <row r="115" spans="2:16" ht="12" customHeight="1" x14ac:dyDescent="0.35">
      <c r="B115" s="234"/>
      <c r="C115" s="245"/>
      <c r="D115" s="169"/>
      <c r="E115" s="172"/>
      <c r="F115" s="172"/>
      <c r="G115" s="172"/>
      <c r="H115" s="172"/>
      <c r="I115" s="172"/>
      <c r="J115" s="172"/>
      <c r="K115" s="172"/>
      <c r="L115" s="172"/>
      <c r="M115" s="172"/>
      <c r="N115" s="173"/>
      <c r="O115" s="241"/>
    </row>
    <row r="116" spans="2:16" ht="12" customHeight="1" x14ac:dyDescent="0.35">
      <c r="B116" s="234"/>
      <c r="C116" s="245"/>
      <c r="D116" s="169" t="s">
        <v>7</v>
      </c>
      <c r="E116" s="170">
        <v>1.699691379102886</v>
      </c>
      <c r="F116" s="170">
        <v>5.0260787895297145</v>
      </c>
      <c r="G116" s="170">
        <v>8.0194423196320095</v>
      </c>
      <c r="H116" s="170">
        <v>10.32013212917736</v>
      </c>
      <c r="I116" s="170">
        <v>12.02851790736719</v>
      </c>
      <c r="J116" s="170">
        <v>13.269024533365709</v>
      </c>
      <c r="K116" s="170">
        <v>14.17594447772292</v>
      </c>
      <c r="L116" s="170">
        <v>14.894784082975971</v>
      </c>
      <c r="M116" s="170">
        <v>15.546863045892009</v>
      </c>
      <c r="N116" s="171">
        <v>16.14790831658302</v>
      </c>
      <c r="O116" s="241"/>
    </row>
    <row r="117" spans="2:16" ht="12" customHeight="1" x14ac:dyDescent="0.35">
      <c r="B117" s="234"/>
      <c r="C117" s="245"/>
      <c r="D117" s="169" t="s">
        <v>8</v>
      </c>
      <c r="E117" s="172">
        <v>18.143841381675347</v>
      </c>
      <c r="F117" s="172">
        <v>27.221754530870268</v>
      </c>
      <c r="G117" s="172">
        <v>32.930963006315991</v>
      </c>
      <c r="H117" s="172">
        <v>37.266258203488427</v>
      </c>
      <c r="I117" s="172">
        <v>40.861137095935966</v>
      </c>
      <c r="J117" s="172">
        <v>43.964113131822153</v>
      </c>
      <c r="K117" s="172">
        <v>46.61893994126423</v>
      </c>
      <c r="L117" s="172">
        <v>48.995924635284389</v>
      </c>
      <c r="M117" s="172">
        <v>51.415904336694872</v>
      </c>
      <c r="N117" s="173">
        <v>54.041749944481452</v>
      </c>
      <c r="O117" s="241"/>
    </row>
    <row r="118" spans="2:16" ht="12" customHeight="1" x14ac:dyDescent="0.35">
      <c r="B118" s="234"/>
      <c r="C118" s="246"/>
      <c r="D118" s="176" t="s">
        <v>90</v>
      </c>
      <c r="E118" s="177">
        <v>4.5382630478594148</v>
      </c>
      <c r="F118" s="177">
        <v>8.8846640793159697</v>
      </c>
      <c r="G118" s="177">
        <v>12.359806763832371</v>
      </c>
      <c r="H118" s="177">
        <v>14.989926632183359</v>
      </c>
      <c r="I118" s="177">
        <v>16.988168475191941</v>
      </c>
      <c r="J118" s="177">
        <v>18.478695815527661</v>
      </c>
      <c r="K118" s="177">
        <v>19.58608841504439</v>
      </c>
      <c r="L118" s="177">
        <v>20.455384516605399</v>
      </c>
      <c r="M118" s="177">
        <v>21.2356544287438</v>
      </c>
      <c r="N118" s="178">
        <v>21.946350232262578</v>
      </c>
      <c r="O118" s="241"/>
    </row>
    <row r="119" spans="2:16" ht="16.5" customHeight="1" x14ac:dyDescent="0.35">
      <c r="B119" s="234"/>
      <c r="C119" s="242" t="s">
        <v>152</v>
      </c>
      <c r="D119" s="239"/>
      <c r="E119" s="243"/>
      <c r="F119" s="243"/>
      <c r="G119" s="243"/>
      <c r="H119" s="243"/>
      <c r="I119" s="243"/>
      <c r="J119" s="243"/>
      <c r="K119" s="243"/>
      <c r="L119" s="243"/>
      <c r="M119" s="243"/>
      <c r="N119" s="243"/>
      <c r="O119" s="241"/>
    </row>
    <row r="120" spans="2:16" ht="12" customHeight="1" x14ac:dyDescent="0.35">
      <c r="B120" s="234"/>
      <c r="C120" s="234"/>
      <c r="D120" s="239"/>
      <c r="E120" s="243"/>
      <c r="F120" s="243"/>
      <c r="G120" s="243"/>
      <c r="H120" s="243"/>
      <c r="I120" s="243"/>
      <c r="J120" s="243"/>
      <c r="K120" s="243"/>
      <c r="L120" s="243"/>
      <c r="M120" s="243"/>
      <c r="N120" s="243"/>
      <c r="O120" s="241"/>
    </row>
    <row r="121" spans="2:16" ht="16.5" customHeight="1" x14ac:dyDescent="0.35">
      <c r="B121" s="234"/>
      <c r="C121" s="163" t="s">
        <v>297</v>
      </c>
      <c r="D121" s="241"/>
      <c r="E121" s="243"/>
      <c r="F121" s="243"/>
      <c r="G121" s="243"/>
      <c r="H121" s="243"/>
      <c r="I121" s="243"/>
      <c r="J121" s="243"/>
      <c r="K121" s="243"/>
      <c r="L121" s="243"/>
      <c r="M121" s="243"/>
      <c r="N121" s="243"/>
      <c r="O121" s="241"/>
    </row>
    <row r="122" spans="2:16" ht="12" customHeight="1" x14ac:dyDescent="0.35">
      <c r="B122" s="234"/>
      <c r="C122" s="253"/>
      <c r="D122" s="165" t="s">
        <v>19</v>
      </c>
      <c r="E122" s="166" t="s">
        <v>26</v>
      </c>
      <c r="F122" s="166" t="s">
        <v>25</v>
      </c>
      <c r="G122" s="166" t="s">
        <v>24</v>
      </c>
      <c r="H122" s="166" t="s">
        <v>23</v>
      </c>
      <c r="I122" s="166" t="s">
        <v>22</v>
      </c>
      <c r="J122" s="166" t="s">
        <v>133</v>
      </c>
      <c r="K122" s="166" t="s">
        <v>134</v>
      </c>
      <c r="L122" s="166" t="s">
        <v>135</v>
      </c>
      <c r="M122" s="166" t="s">
        <v>136</v>
      </c>
      <c r="N122" s="167" t="s">
        <v>32</v>
      </c>
      <c r="O122" s="241"/>
    </row>
    <row r="123" spans="2:16" ht="12" customHeight="1" x14ac:dyDescent="0.35">
      <c r="B123" s="234"/>
      <c r="C123" s="245"/>
      <c r="D123" s="169" t="s">
        <v>3</v>
      </c>
      <c r="E123" s="170">
        <v>7.1070679791052208E-2</v>
      </c>
      <c r="F123" s="170">
        <v>0.269492025989368</v>
      </c>
      <c r="G123" s="170">
        <v>0.55602423498734577</v>
      </c>
      <c r="H123" s="170">
        <v>0.87810329687874189</v>
      </c>
      <c r="I123" s="170">
        <v>1.191021530004581</v>
      </c>
      <c r="J123" s="170">
        <v>1.4576755049958912</v>
      </c>
      <c r="K123" s="170">
        <v>1.6683812676119329</v>
      </c>
      <c r="L123" s="170">
        <v>1.8239344872510701</v>
      </c>
      <c r="M123" s="170">
        <v>1.9664151861766861</v>
      </c>
      <c r="N123" s="171">
        <v>2.0877040372511901</v>
      </c>
      <c r="O123" s="241"/>
      <c r="P123" s="52"/>
    </row>
    <row r="124" spans="2:16" ht="12" customHeight="1" x14ac:dyDescent="0.35">
      <c r="B124" s="234"/>
      <c r="C124" s="245"/>
      <c r="D124" s="169" t="s">
        <v>2</v>
      </c>
      <c r="E124" s="172">
        <v>0.22564102564102559</v>
      </c>
      <c r="F124" s="172">
        <v>0.71226106548441026</v>
      </c>
      <c r="G124" s="172">
        <v>1.3164985757179151</v>
      </c>
      <c r="H124" s="172">
        <v>1.996399934544264</v>
      </c>
      <c r="I124" s="172">
        <v>2.600678437853353</v>
      </c>
      <c r="J124" s="172">
        <v>3.2341288123099603</v>
      </c>
      <c r="K124" s="172">
        <v>3.7152304999027428</v>
      </c>
      <c r="L124" s="172">
        <v>4.1869623795211934</v>
      </c>
      <c r="M124" s="172">
        <v>4.5681893964654874</v>
      </c>
      <c r="N124" s="173">
        <v>5.0030211480362539</v>
      </c>
      <c r="O124" s="241"/>
    </row>
    <row r="125" spans="2:16" ht="12" customHeight="1" x14ac:dyDescent="0.35">
      <c r="B125" s="234"/>
      <c r="C125" s="245"/>
      <c r="D125" s="169" t="s">
        <v>1</v>
      </c>
      <c r="E125" s="170">
        <v>0.3694889779559119</v>
      </c>
      <c r="F125" s="170">
        <v>1.0187206456307469</v>
      </c>
      <c r="G125" s="170">
        <v>1.7311182465447439</v>
      </c>
      <c r="H125" s="170">
        <v>2.495385751199704</v>
      </c>
      <c r="I125" s="170">
        <v>3.2104358693954089</v>
      </c>
      <c r="J125" s="170">
        <v>3.8385339276869739</v>
      </c>
      <c r="K125" s="170">
        <v>4.337939478747594</v>
      </c>
      <c r="L125" s="170">
        <v>4.8067070330693982</v>
      </c>
      <c r="M125" s="170">
        <v>5.2484812269694254</v>
      </c>
      <c r="N125" s="171">
        <v>5.6730054180388834</v>
      </c>
      <c r="O125" s="241"/>
    </row>
    <row r="126" spans="2:16" ht="12" customHeight="1" x14ac:dyDescent="0.35">
      <c r="B126" s="234"/>
      <c r="C126" s="245"/>
      <c r="D126" s="169" t="s">
        <v>4</v>
      </c>
      <c r="E126" s="172">
        <v>0.78811761139739311</v>
      </c>
      <c r="F126" s="172">
        <v>2.1624596996146899</v>
      </c>
      <c r="G126" s="172">
        <v>3.5975907537034022</v>
      </c>
      <c r="H126" s="172">
        <v>5.0177996270554317</v>
      </c>
      <c r="I126" s="172">
        <v>6.2522045855379185</v>
      </c>
      <c r="J126" s="172">
        <v>7.2767568565887899</v>
      </c>
      <c r="K126" s="172">
        <v>8.1978254594438589</v>
      </c>
      <c r="L126" s="172">
        <v>8.9648241206030157</v>
      </c>
      <c r="M126" s="172">
        <v>9.6123375937466982</v>
      </c>
      <c r="N126" s="173">
        <v>10.296918767507</v>
      </c>
      <c r="O126" s="241"/>
    </row>
    <row r="127" spans="2:16" ht="12" customHeight="1" x14ac:dyDescent="0.35">
      <c r="B127" s="234"/>
      <c r="C127" s="245"/>
      <c r="D127" s="169" t="s">
        <v>5</v>
      </c>
      <c r="E127" s="170">
        <v>1.9150370869858391</v>
      </c>
      <c r="F127" s="170">
        <v>4.7446314567614634</v>
      </c>
      <c r="G127" s="170">
        <v>7.4241950609565466</v>
      </c>
      <c r="H127" s="170">
        <v>9.4282341035587791</v>
      </c>
      <c r="I127" s="170">
        <v>11.29622848773343</v>
      </c>
      <c r="J127" s="170">
        <v>12.974868497954409</v>
      </c>
      <c r="K127" s="170">
        <v>14.565126924677491</v>
      </c>
      <c r="L127" s="170">
        <v>16.374663072776279</v>
      </c>
      <c r="M127" s="170">
        <v>18.397844194022539</v>
      </c>
      <c r="N127" s="171">
        <v>20.393318965517242</v>
      </c>
      <c r="O127" s="241"/>
    </row>
    <row r="128" spans="2:16" ht="12" customHeight="1" x14ac:dyDescent="0.35">
      <c r="B128" s="234"/>
      <c r="C128" s="245"/>
      <c r="D128" s="169" t="s">
        <v>6</v>
      </c>
      <c r="E128" s="172">
        <v>3.828623518687329</v>
      </c>
      <c r="F128" s="172">
        <v>7.288051561725335</v>
      </c>
      <c r="G128" s="172">
        <v>10.355029585798819</v>
      </c>
      <c r="H128" s="172">
        <v>12.94603361840165</v>
      </c>
      <c r="I128" s="172">
        <v>15.312398834574289</v>
      </c>
      <c r="J128" s="172">
        <v>17.211099402880219</v>
      </c>
      <c r="K128" s="172">
        <v>18.742900416508903</v>
      </c>
      <c r="L128" s="172">
        <v>20.701168614357272</v>
      </c>
      <c r="M128" s="172">
        <v>22.780102278010229</v>
      </c>
      <c r="N128" s="173">
        <v>25.368421052631579</v>
      </c>
      <c r="O128" s="241"/>
    </row>
    <row r="129" spans="2:16" ht="12" customHeight="1" x14ac:dyDescent="0.35">
      <c r="B129" s="234"/>
      <c r="C129" s="245"/>
      <c r="D129" s="169" t="s">
        <v>21</v>
      </c>
      <c r="E129" s="170">
        <v>21.408450704225352</v>
      </c>
      <c r="F129" s="170">
        <v>32.343076185912793</v>
      </c>
      <c r="G129" s="170">
        <v>38.125613346418056</v>
      </c>
      <c r="H129" s="170">
        <v>41.419224962254653</v>
      </c>
      <c r="I129" s="170">
        <v>43.298969072164937</v>
      </c>
      <c r="J129" s="170">
        <v>45.24572649572648</v>
      </c>
      <c r="K129" s="170">
        <v>47.34488541084405</v>
      </c>
      <c r="L129" s="170">
        <v>49.440188568061288</v>
      </c>
      <c r="M129" s="170">
        <v>51.952141057934512</v>
      </c>
      <c r="N129" s="171">
        <v>54.748603351955317</v>
      </c>
      <c r="O129" s="241"/>
    </row>
    <row r="130" spans="2:16" ht="12" customHeight="1" x14ac:dyDescent="0.35">
      <c r="B130" s="234"/>
      <c r="C130" s="245"/>
      <c r="D130" s="169"/>
      <c r="E130" s="172"/>
      <c r="F130" s="172"/>
      <c r="G130" s="172"/>
      <c r="H130" s="172"/>
      <c r="I130" s="172"/>
      <c r="J130" s="172"/>
      <c r="K130" s="172"/>
      <c r="L130" s="172"/>
      <c r="M130" s="172"/>
      <c r="N130" s="173"/>
      <c r="O130" s="241"/>
    </row>
    <row r="131" spans="2:16" ht="12" customHeight="1" x14ac:dyDescent="0.35">
      <c r="B131" s="234"/>
      <c r="C131" s="245"/>
      <c r="D131" s="169" t="s">
        <v>7</v>
      </c>
      <c r="E131" s="170">
        <v>0.30029195050743768</v>
      </c>
      <c r="F131" s="170">
        <v>0.87360405352280845</v>
      </c>
      <c r="G131" s="170">
        <v>1.531692017235341</v>
      </c>
      <c r="H131" s="170">
        <v>2.2261613887158851</v>
      </c>
      <c r="I131" s="170">
        <v>2.858244484677797</v>
      </c>
      <c r="J131" s="170">
        <v>3.4103487657032407</v>
      </c>
      <c r="K131" s="170">
        <v>3.8611243711673349</v>
      </c>
      <c r="L131" s="170">
        <v>4.2526916991471451</v>
      </c>
      <c r="M131" s="170">
        <v>4.5912334352701336</v>
      </c>
      <c r="N131" s="171">
        <v>4.9289366496230169</v>
      </c>
      <c r="O131" s="241"/>
    </row>
    <row r="132" spans="2:16" ht="12" customHeight="1" x14ac:dyDescent="0.35">
      <c r="B132" s="234"/>
      <c r="C132" s="245"/>
      <c r="D132" s="169" t="s">
        <v>8</v>
      </c>
      <c r="E132" s="172">
        <v>5.4977391803631672</v>
      </c>
      <c r="F132" s="172">
        <v>9.9592714977330363</v>
      </c>
      <c r="G132" s="172">
        <v>13.468816850419611</v>
      </c>
      <c r="H132" s="172">
        <v>16.105067657203502</v>
      </c>
      <c r="I132" s="172">
        <v>18.39672099895148</v>
      </c>
      <c r="J132" s="172">
        <v>20.33089727974016</v>
      </c>
      <c r="K132" s="172">
        <v>22.109138155045471</v>
      </c>
      <c r="L132" s="172">
        <v>24.154476301930949</v>
      </c>
      <c r="M132" s="172">
        <v>26.416059327451741</v>
      </c>
      <c r="N132" s="173">
        <v>28.719477569562752</v>
      </c>
      <c r="O132" s="241"/>
    </row>
    <row r="133" spans="2:16" ht="12" customHeight="1" x14ac:dyDescent="0.35">
      <c r="B133" s="234"/>
      <c r="C133" s="246"/>
      <c r="D133" s="176" t="s">
        <v>91</v>
      </c>
      <c r="E133" s="177">
        <v>1.1436823777412861</v>
      </c>
      <c r="F133" s="177">
        <v>2.3208558768085781</v>
      </c>
      <c r="G133" s="177">
        <v>3.3957318875027287</v>
      </c>
      <c r="H133" s="177">
        <v>4.348943538132727</v>
      </c>
      <c r="I133" s="177">
        <v>5.1822705045407238</v>
      </c>
      <c r="J133" s="177">
        <v>5.9071097997513746</v>
      </c>
      <c r="K133" s="177">
        <v>6.5068600671878434</v>
      </c>
      <c r="L133" s="177">
        <v>7.0696195193056282</v>
      </c>
      <c r="M133" s="177">
        <v>7.5926218986829843</v>
      </c>
      <c r="N133" s="178">
        <v>8.0789473684210531</v>
      </c>
      <c r="O133" s="241"/>
    </row>
    <row r="134" spans="2:16" ht="16.5" customHeight="1" x14ac:dyDescent="0.35">
      <c r="B134" s="234"/>
      <c r="C134" s="242" t="s">
        <v>152</v>
      </c>
      <c r="D134" s="239"/>
      <c r="E134" s="243"/>
      <c r="F134" s="243"/>
      <c r="G134" s="243"/>
      <c r="H134" s="243"/>
      <c r="I134" s="243"/>
      <c r="J134" s="243"/>
      <c r="K134" s="243"/>
      <c r="L134" s="243"/>
      <c r="M134" s="243"/>
      <c r="N134" s="243"/>
      <c r="O134" s="241"/>
    </row>
    <row r="135" spans="2:16" ht="12" customHeight="1" x14ac:dyDescent="0.35">
      <c r="B135" s="234"/>
      <c r="C135" s="234"/>
      <c r="D135" s="239"/>
      <c r="E135" s="243"/>
      <c r="F135" s="243"/>
      <c r="G135" s="243"/>
      <c r="H135" s="243"/>
      <c r="I135" s="243"/>
      <c r="J135" s="243"/>
      <c r="K135" s="243"/>
      <c r="L135" s="243"/>
      <c r="M135" s="243"/>
      <c r="N135" s="243"/>
      <c r="O135" s="241"/>
    </row>
    <row r="136" spans="2:16" ht="16.5" customHeight="1" x14ac:dyDescent="0.35">
      <c r="B136" s="234"/>
      <c r="C136" s="163" t="s">
        <v>298</v>
      </c>
      <c r="D136" s="241"/>
      <c r="E136" s="243"/>
      <c r="F136" s="243"/>
      <c r="G136" s="243"/>
      <c r="H136" s="243"/>
      <c r="I136" s="243"/>
      <c r="J136" s="243"/>
      <c r="K136" s="243"/>
      <c r="L136" s="243"/>
      <c r="M136" s="243"/>
      <c r="N136" s="243"/>
      <c r="O136" s="241"/>
    </row>
    <row r="137" spans="2:16" ht="12" customHeight="1" x14ac:dyDescent="0.35">
      <c r="B137" s="234"/>
      <c r="C137" s="253"/>
      <c r="D137" s="165" t="s">
        <v>19</v>
      </c>
      <c r="E137" s="166" t="s">
        <v>26</v>
      </c>
      <c r="F137" s="166" t="s">
        <v>25</v>
      </c>
      <c r="G137" s="166" t="s">
        <v>24</v>
      </c>
      <c r="H137" s="166" t="s">
        <v>23</v>
      </c>
      <c r="I137" s="166" t="s">
        <v>22</v>
      </c>
      <c r="J137" s="166" t="s">
        <v>133</v>
      </c>
      <c r="K137" s="166" t="s">
        <v>134</v>
      </c>
      <c r="L137" s="166" t="s">
        <v>135</v>
      </c>
      <c r="M137" s="166" t="s">
        <v>136</v>
      </c>
      <c r="N137" s="167" t="s">
        <v>32</v>
      </c>
      <c r="O137" s="241"/>
    </row>
    <row r="138" spans="2:16" ht="12" customHeight="1" x14ac:dyDescent="0.35">
      <c r="B138" s="234"/>
      <c r="C138" s="245"/>
      <c r="D138" s="169" t="s">
        <v>3</v>
      </c>
      <c r="E138" s="170">
        <v>1.3245033112582778E-2</v>
      </c>
      <c r="F138" s="170">
        <v>8.5616438356164379E-2</v>
      </c>
      <c r="G138" s="170">
        <v>0.21528525296017229</v>
      </c>
      <c r="H138" s="170">
        <v>0.2480979159775058</v>
      </c>
      <c r="I138" s="170">
        <v>0.26728439059158948</v>
      </c>
      <c r="J138" s="170">
        <v>0.28823981552651812</v>
      </c>
      <c r="K138" s="170">
        <v>0.30966143682906688</v>
      </c>
      <c r="L138" s="170">
        <v>0.32959789057350031</v>
      </c>
      <c r="M138" s="170">
        <v>0.35260930888575459</v>
      </c>
      <c r="N138" s="171">
        <v>0.38109756097560982</v>
      </c>
      <c r="O138" s="241"/>
      <c r="P138" s="52"/>
    </row>
    <row r="139" spans="2:16" ht="12" customHeight="1" x14ac:dyDescent="0.35">
      <c r="B139" s="234"/>
      <c r="C139" s="245"/>
      <c r="D139" s="169" t="s">
        <v>2</v>
      </c>
      <c r="E139" s="172">
        <v>0.35486160397444999</v>
      </c>
      <c r="F139" s="172">
        <v>0.95238095238095244</v>
      </c>
      <c r="G139" s="172">
        <v>1.063829787234043</v>
      </c>
      <c r="H139" s="172">
        <v>1.5079365079365079</v>
      </c>
      <c r="I139" s="172">
        <v>2.0151133501259451</v>
      </c>
      <c r="J139" s="172">
        <v>2.4150268336314848</v>
      </c>
      <c r="K139" s="172">
        <v>2.611218568665377</v>
      </c>
      <c r="L139" s="172">
        <v>2.780638516992791</v>
      </c>
      <c r="M139" s="172">
        <v>2.9605263157894739</v>
      </c>
      <c r="N139" s="173">
        <v>3.1542056074766354</v>
      </c>
      <c r="O139" s="241"/>
    </row>
    <row r="140" spans="2:16" ht="12" customHeight="1" x14ac:dyDescent="0.35">
      <c r="B140" s="234"/>
      <c r="C140" s="245"/>
      <c r="D140" s="169" t="s">
        <v>1</v>
      </c>
      <c r="E140" s="170">
        <v>0.9831460674157303</v>
      </c>
      <c r="F140" s="170">
        <v>2.3205221174764321</v>
      </c>
      <c r="G140" s="170">
        <v>3.0896759608138651</v>
      </c>
      <c r="H140" s="170">
        <v>3.515625</v>
      </c>
      <c r="I140" s="170">
        <v>3.8242473555736374</v>
      </c>
      <c r="J140" s="170">
        <v>4.166666666666667</v>
      </c>
      <c r="K140" s="170">
        <v>4.4183949504057711</v>
      </c>
      <c r="L140" s="170">
        <v>4.6711153479504306</v>
      </c>
      <c r="M140" s="170">
        <v>4.9544994944388279</v>
      </c>
      <c r="N140" s="171">
        <v>5.2858683926645096</v>
      </c>
      <c r="O140" s="241"/>
    </row>
    <row r="141" spans="2:16" ht="12" customHeight="1" x14ac:dyDescent="0.35">
      <c r="B141" s="234"/>
      <c r="C141" s="245"/>
      <c r="D141" s="169" t="s">
        <v>4</v>
      </c>
      <c r="E141" s="172">
        <v>0.67294751009421261</v>
      </c>
      <c r="F141" s="172">
        <v>1.8118466898954708</v>
      </c>
      <c r="G141" s="172">
        <v>3.5455861070911734</v>
      </c>
      <c r="H141" s="172">
        <v>4.966139954853273</v>
      </c>
      <c r="I141" s="172">
        <v>6.0582218725413064</v>
      </c>
      <c r="J141" s="172">
        <v>6.5573770491803272</v>
      </c>
      <c r="K141" s="172">
        <v>7.0811744386873903</v>
      </c>
      <c r="L141" s="172">
        <v>7.5436982520699178</v>
      </c>
      <c r="M141" s="172">
        <v>8</v>
      </c>
      <c r="N141" s="173">
        <v>8.5953878406708597</v>
      </c>
      <c r="O141" s="241"/>
    </row>
    <row r="142" spans="2:16" ht="12" customHeight="1" x14ac:dyDescent="0.35">
      <c r="B142" s="234"/>
      <c r="C142" s="245"/>
      <c r="D142" s="169" t="s">
        <v>5</v>
      </c>
      <c r="E142" s="170">
        <v>1.306413301662708</v>
      </c>
      <c r="F142" s="170">
        <v>3.1901840490797544</v>
      </c>
      <c r="G142" s="170">
        <v>5.4707379134860048</v>
      </c>
      <c r="H142" s="170">
        <v>6.8874172185430478</v>
      </c>
      <c r="I142" s="170">
        <v>8.044382801664355</v>
      </c>
      <c r="J142" s="170">
        <v>8.4179970972423792</v>
      </c>
      <c r="K142" s="170">
        <v>8.8957055214723919</v>
      </c>
      <c r="L142" s="170">
        <v>9.3097913322632433</v>
      </c>
      <c r="M142" s="170">
        <v>9.8138747884940774</v>
      </c>
      <c r="N142" s="171">
        <v>10.54545454545454</v>
      </c>
      <c r="O142" s="241"/>
    </row>
    <row r="143" spans="2:16" ht="12" customHeight="1" x14ac:dyDescent="0.35">
      <c r="B143" s="234"/>
      <c r="C143" s="245"/>
      <c r="D143" s="169" t="s">
        <v>6</v>
      </c>
      <c r="E143" s="172">
        <v>8.8607594936708853</v>
      </c>
      <c r="F143" s="172">
        <v>16.01307189542484</v>
      </c>
      <c r="G143" s="172">
        <v>18.64406779661017</v>
      </c>
      <c r="H143" s="172">
        <v>20.422535211267601</v>
      </c>
      <c r="I143" s="172">
        <v>21.897810218978101</v>
      </c>
      <c r="J143" s="172">
        <v>22.900763358778629</v>
      </c>
      <c r="K143" s="172">
        <v>23.904382470119518</v>
      </c>
      <c r="L143" s="172">
        <v>24.590163934426229</v>
      </c>
      <c r="M143" s="172">
        <v>25.316455696202528</v>
      </c>
      <c r="N143" s="173">
        <v>26.431718061673998</v>
      </c>
      <c r="O143" s="241"/>
    </row>
    <row r="144" spans="2:16" ht="12" customHeight="1" x14ac:dyDescent="0.35">
      <c r="B144" s="234"/>
      <c r="C144" s="245"/>
      <c r="D144" s="169" t="s">
        <v>21</v>
      </c>
      <c r="E144" s="170">
        <v>49.056603773584904</v>
      </c>
      <c r="F144" s="170">
        <v>68.867924528301884</v>
      </c>
      <c r="G144" s="170">
        <v>71.698113207547181</v>
      </c>
      <c r="H144" s="170">
        <v>71.698113207547181</v>
      </c>
      <c r="I144" s="170">
        <v>71.698113207547181</v>
      </c>
      <c r="J144" s="170">
        <v>71.698113207547181</v>
      </c>
      <c r="K144" s="170">
        <v>71.698113207547181</v>
      </c>
      <c r="L144" s="170">
        <v>71.698113207547181</v>
      </c>
      <c r="M144" s="170">
        <v>71.698113207547181</v>
      </c>
      <c r="N144" s="171">
        <v>71.698113207547181</v>
      </c>
      <c r="O144" s="241"/>
    </row>
    <row r="145" spans="2:15" ht="12" customHeight="1" x14ac:dyDescent="0.35">
      <c r="B145" s="234"/>
      <c r="C145" s="245"/>
      <c r="D145" s="169"/>
      <c r="E145" s="172"/>
      <c r="F145" s="172"/>
      <c r="G145" s="172"/>
      <c r="H145" s="172"/>
      <c r="I145" s="172"/>
      <c r="J145" s="172"/>
      <c r="K145" s="172"/>
      <c r="L145" s="172"/>
      <c r="M145" s="172"/>
      <c r="N145" s="173"/>
      <c r="O145" s="241"/>
    </row>
    <row r="146" spans="2:15" ht="12" customHeight="1" x14ac:dyDescent="0.35">
      <c r="B146" s="234"/>
      <c r="C146" s="245"/>
      <c r="D146" s="169" t="s">
        <v>7</v>
      </c>
      <c r="E146" s="170">
        <v>0.25275928890386723</v>
      </c>
      <c r="F146" s="170">
        <v>0.68829891838741386</v>
      </c>
      <c r="G146" s="170">
        <v>1.1208206686930089</v>
      </c>
      <c r="H146" s="170">
        <v>1.46243066061523</v>
      </c>
      <c r="I146" s="170">
        <v>1.752122971084596</v>
      </c>
      <c r="J146" s="170">
        <v>1.9614590502408811</v>
      </c>
      <c r="K146" s="170">
        <v>2.1240024554941681</v>
      </c>
      <c r="L146" s="170">
        <v>2.259075476625751</v>
      </c>
      <c r="M146" s="170">
        <v>2.4094707520891361</v>
      </c>
      <c r="N146" s="171">
        <v>2.5925370897647229</v>
      </c>
      <c r="O146" s="241"/>
    </row>
    <row r="147" spans="2:15" ht="12" customHeight="1" x14ac:dyDescent="0.35">
      <c r="B147" s="234"/>
      <c r="C147" s="245"/>
      <c r="D147" s="169" t="s">
        <v>8</v>
      </c>
      <c r="E147" s="172">
        <v>7.1993670886075947</v>
      </c>
      <c r="F147" s="172">
        <v>12.06193969030155</v>
      </c>
      <c r="G147" s="172">
        <v>14.658803706823932</v>
      </c>
      <c r="H147" s="172">
        <v>16.244541484716159</v>
      </c>
      <c r="I147" s="172">
        <v>17.620345140781112</v>
      </c>
      <c r="J147" s="172">
        <v>18.353831598864708</v>
      </c>
      <c r="K147" s="172">
        <v>19.226957383548072</v>
      </c>
      <c r="L147" s="172">
        <v>19.93833504624871</v>
      </c>
      <c r="M147" s="172">
        <v>20.770877944325481</v>
      </c>
      <c r="N147" s="173">
        <v>21.970554926387319</v>
      </c>
      <c r="O147" s="241"/>
    </row>
    <row r="148" spans="2:15" ht="12" customHeight="1" x14ac:dyDescent="0.35">
      <c r="B148" s="234"/>
      <c r="C148" s="246"/>
      <c r="D148" s="176" t="s">
        <v>92</v>
      </c>
      <c r="E148" s="177">
        <v>0.92134318129901782</v>
      </c>
      <c r="F148" s="177">
        <v>1.81246979217013</v>
      </c>
      <c r="G148" s="177">
        <v>2.492530943235169</v>
      </c>
      <c r="H148" s="177">
        <v>2.992766726943942</v>
      </c>
      <c r="I148" s="177">
        <v>3.4313725490196081</v>
      </c>
      <c r="J148" s="177">
        <v>3.7340153452685416</v>
      </c>
      <c r="K148" s="177">
        <v>4.0091763163644307</v>
      </c>
      <c r="L148" s="177">
        <v>4.2521144710925736</v>
      </c>
      <c r="M148" s="177">
        <v>4.5230465861473999</v>
      </c>
      <c r="N148" s="178">
        <v>4.8570672313393324</v>
      </c>
      <c r="O148" s="241"/>
    </row>
    <row r="149" spans="2:15" ht="15" customHeight="1" x14ac:dyDescent="0.35">
      <c r="B149" s="234"/>
      <c r="C149" s="242" t="s">
        <v>152</v>
      </c>
      <c r="D149" s="247"/>
      <c r="E149" s="243"/>
      <c r="F149" s="243"/>
      <c r="G149" s="243"/>
      <c r="H149" s="243"/>
      <c r="I149" s="243"/>
      <c r="J149" s="243"/>
      <c r="K149" s="243"/>
      <c r="L149" s="243"/>
      <c r="M149" s="243"/>
      <c r="N149" s="243"/>
      <c r="O149" s="241"/>
    </row>
    <row r="150" spans="2:15" ht="12" customHeight="1" x14ac:dyDescent="0.35">
      <c r="B150" s="234"/>
      <c r="C150" s="234"/>
      <c r="D150" s="247"/>
      <c r="E150" s="243"/>
      <c r="F150" s="243"/>
      <c r="G150" s="243"/>
      <c r="H150" s="243"/>
      <c r="I150" s="243"/>
      <c r="J150" s="243"/>
      <c r="K150" s="243"/>
      <c r="L150" s="243"/>
      <c r="M150" s="243"/>
      <c r="N150" s="243"/>
      <c r="O150" s="241"/>
    </row>
    <row r="151" spans="2:15" ht="12" customHeight="1" x14ac:dyDescent="0.35">
      <c r="B151" s="234"/>
      <c r="C151" s="234"/>
      <c r="D151" s="247"/>
      <c r="E151" s="243"/>
      <c r="F151" s="243"/>
      <c r="G151" s="243"/>
      <c r="H151" s="243"/>
      <c r="I151" s="243"/>
      <c r="J151" s="243"/>
      <c r="K151" s="243"/>
      <c r="L151" s="243"/>
      <c r="M151" s="243"/>
      <c r="N151" s="243"/>
      <c r="O151" s="241"/>
    </row>
  </sheetData>
  <hyperlinks>
    <hyperlink ref="I1" location="Cover!A1" display="Back to Toc" xr:uid="{00000000-0004-0000-0800-000000000000}"/>
  </hyperlinks>
  <printOptions gridLines="1"/>
  <pageMargins left="0.25" right="0.1" top="0.5" bottom="0.25" header="0.5" footer="0.5"/>
  <pageSetup scale="70" orientation="landscape" r:id="rId1"/>
  <headerFooter alignWithMargins="0"/>
  <rowBreaks count="1" manualBreakCount="1">
    <brk id="135"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rgb="FF00B0F0"/>
  </sheetPr>
  <dimension ref="A1:AA913"/>
  <sheetViews>
    <sheetView zoomScaleNormal="100" workbookViewId="0"/>
  </sheetViews>
  <sheetFormatPr defaultColWidth="10.453125" defaultRowHeight="12" customHeight="1" x14ac:dyDescent="0.35"/>
  <cols>
    <col min="1" max="2" width="2.7265625" style="42" customWidth="1"/>
    <col min="3" max="3" width="1.453125" style="119" customWidth="1"/>
    <col min="4" max="5" width="10.453125" style="119"/>
    <col min="6" max="12" width="10.453125" style="49"/>
    <col min="13" max="13" width="10.453125" style="50"/>
    <col min="14" max="15" width="10.453125" style="49"/>
    <col min="16" max="25" width="10.453125" style="119"/>
    <col min="26" max="26" width="10.453125" style="124"/>
    <col min="27" max="16384" width="10.453125" style="119"/>
  </cols>
  <sheetData>
    <row r="1" spans="2:26" s="42" customFormat="1" ht="12" customHeight="1" x14ac:dyDescent="0.35">
      <c r="C1" s="90"/>
      <c r="D1" s="90"/>
      <c r="H1" s="602"/>
      <c r="I1" s="601" t="s">
        <v>138</v>
      </c>
      <c r="M1" s="45"/>
      <c r="Z1" s="121"/>
    </row>
    <row r="2" spans="2:26" s="42" customFormat="1" ht="12" customHeight="1" x14ac:dyDescent="0.35">
      <c r="M2" s="45"/>
      <c r="Z2" s="121"/>
    </row>
    <row r="3" spans="2:26" s="42" customFormat="1" ht="12" customHeight="1" x14ac:dyDescent="0.35">
      <c r="H3" s="547"/>
      <c r="Z3" s="121"/>
    </row>
    <row r="4" spans="2:26" s="42" customFormat="1" ht="12" customHeight="1" x14ac:dyDescent="0.35">
      <c r="Q4" s="101"/>
      <c r="R4" s="119"/>
      <c r="S4" s="119"/>
      <c r="T4" s="119"/>
      <c r="Z4" s="121"/>
    </row>
    <row r="5" spans="2:26" s="42" customFormat="1" ht="12" customHeight="1" x14ac:dyDescent="0.35">
      <c r="B5" s="186"/>
      <c r="C5" s="161"/>
      <c r="D5" s="161"/>
      <c r="E5" s="186"/>
      <c r="F5" s="186"/>
      <c r="G5" s="186"/>
      <c r="H5" s="186"/>
      <c r="I5" s="186"/>
      <c r="J5" s="186"/>
      <c r="P5" s="186"/>
      <c r="Q5" s="216"/>
      <c r="R5" s="249"/>
      <c r="S5" s="249"/>
      <c r="T5" s="255"/>
      <c r="U5" s="186"/>
      <c r="V5" s="186"/>
      <c r="W5" s="186"/>
      <c r="X5" s="186"/>
      <c r="Y5" s="186"/>
      <c r="Z5" s="121"/>
    </row>
    <row r="6" spans="2:26" ht="16.5" customHeight="1" x14ac:dyDescent="0.35">
      <c r="B6" s="186"/>
      <c r="C6" s="256" t="s">
        <v>291</v>
      </c>
      <c r="D6" s="256"/>
      <c r="E6" s="249"/>
      <c r="F6" s="257"/>
      <c r="G6" s="257"/>
      <c r="H6" s="257"/>
      <c r="I6" s="257"/>
      <c r="J6" s="257"/>
      <c r="K6" s="257"/>
      <c r="L6" s="257"/>
      <c r="M6" s="258"/>
      <c r="N6" s="257"/>
      <c r="O6" s="257"/>
      <c r="P6" s="216"/>
      <c r="Q6" s="216"/>
      <c r="R6" s="249"/>
      <c r="S6" s="249"/>
      <c r="T6" s="249"/>
      <c r="U6" s="249"/>
      <c r="V6" s="249"/>
      <c r="W6" s="249"/>
      <c r="X6" s="249"/>
      <c r="Y6" s="249"/>
      <c r="Z6" s="119"/>
    </row>
    <row r="7" spans="2:26" ht="21" customHeight="1" x14ac:dyDescent="0.35">
      <c r="B7" s="186"/>
      <c r="C7" s="205"/>
      <c r="D7" s="206" t="s">
        <v>88</v>
      </c>
      <c r="E7" s="165" t="s">
        <v>19</v>
      </c>
      <c r="F7" s="195" t="s">
        <v>3</v>
      </c>
      <c r="G7" s="195" t="s">
        <v>2</v>
      </c>
      <c r="H7" s="195" t="s">
        <v>1</v>
      </c>
      <c r="I7" s="195" t="s">
        <v>4</v>
      </c>
      <c r="J7" s="195" t="s">
        <v>5</v>
      </c>
      <c r="K7" s="195" t="s">
        <v>6</v>
      </c>
      <c r="L7" s="195" t="s">
        <v>21</v>
      </c>
      <c r="M7" s="166" t="s">
        <v>35</v>
      </c>
      <c r="N7" s="195" t="s">
        <v>34</v>
      </c>
      <c r="O7" s="167" t="s">
        <v>33</v>
      </c>
      <c r="P7" s="249"/>
      <c r="Q7" s="216"/>
      <c r="R7" s="249"/>
      <c r="S7" s="249"/>
      <c r="T7" s="249"/>
      <c r="U7" s="249"/>
      <c r="V7" s="249"/>
      <c r="W7" s="249"/>
      <c r="X7" s="249"/>
      <c r="Y7" s="249"/>
      <c r="Z7" s="119"/>
    </row>
    <row r="8" spans="2:26" ht="12" customHeight="1" x14ac:dyDescent="0.35">
      <c r="B8" s="186"/>
      <c r="C8" s="210"/>
      <c r="D8" s="211">
        <v>11299</v>
      </c>
      <c r="E8" s="259" t="s">
        <v>3</v>
      </c>
      <c r="F8" s="212">
        <v>86.751039915036728</v>
      </c>
      <c r="G8" s="170">
        <v>4.2216125320824851</v>
      </c>
      <c r="H8" s="170">
        <v>8.8503407381184174E-2</v>
      </c>
      <c r="I8" s="170">
        <v>2.6551022214355253E-2</v>
      </c>
      <c r="J8" s="170">
        <v>0</v>
      </c>
      <c r="K8" s="170">
        <v>0</v>
      </c>
      <c r="L8" s="170">
        <v>0</v>
      </c>
      <c r="M8" s="170">
        <v>8.8503407381184188E-3</v>
      </c>
      <c r="N8" s="170">
        <v>0.1947074962386052</v>
      </c>
      <c r="O8" s="171">
        <v>8.7087352863085243</v>
      </c>
      <c r="P8" s="232"/>
      <c r="Q8" s="257"/>
      <c r="R8" s="243"/>
      <c r="S8" s="243"/>
      <c r="T8" s="255"/>
      <c r="U8" s="249"/>
      <c r="V8" s="249"/>
      <c r="W8" s="249"/>
      <c r="X8" s="249"/>
      <c r="Y8" s="249"/>
      <c r="Z8" s="119"/>
    </row>
    <row r="9" spans="2:26" ht="12" customHeight="1" x14ac:dyDescent="0.35">
      <c r="B9" s="186"/>
      <c r="C9" s="210"/>
      <c r="D9" s="211">
        <v>2968</v>
      </c>
      <c r="E9" s="259" t="s">
        <v>2</v>
      </c>
      <c r="F9" s="172">
        <v>13.915094339622641</v>
      </c>
      <c r="G9" s="212">
        <v>77.021563342318061</v>
      </c>
      <c r="H9" s="172">
        <v>1.58355795148248</v>
      </c>
      <c r="I9" s="172">
        <v>6.7385444743935319E-2</v>
      </c>
      <c r="J9" s="172">
        <v>0</v>
      </c>
      <c r="K9" s="172">
        <v>0</v>
      </c>
      <c r="L9" s="172">
        <v>0</v>
      </c>
      <c r="M9" s="172">
        <v>3.3692722371967659E-2</v>
      </c>
      <c r="N9" s="172">
        <v>0.70754716981132082</v>
      </c>
      <c r="O9" s="173">
        <v>6.6711590296495951</v>
      </c>
      <c r="P9" s="232"/>
      <c r="Q9" s="216"/>
      <c r="R9" s="243"/>
      <c r="S9" s="249"/>
      <c r="T9" s="249"/>
      <c r="U9" s="249"/>
      <c r="V9" s="249"/>
      <c r="W9" s="249"/>
      <c r="X9" s="249"/>
      <c r="Y9" s="249"/>
      <c r="Z9" s="119"/>
    </row>
    <row r="10" spans="2:26" ht="12" customHeight="1" x14ac:dyDescent="0.35">
      <c r="B10" s="186"/>
      <c r="C10" s="210"/>
      <c r="D10" s="211">
        <v>3558</v>
      </c>
      <c r="E10" s="259" t="s">
        <v>1</v>
      </c>
      <c r="F10" s="170">
        <v>3.2321528948847669</v>
      </c>
      <c r="G10" s="170">
        <v>18.577852726250697</v>
      </c>
      <c r="H10" s="212">
        <v>68.29679595278246</v>
      </c>
      <c r="I10" s="170">
        <v>1.967397414277684</v>
      </c>
      <c r="J10" s="170">
        <v>0.11242270938729619</v>
      </c>
      <c r="K10" s="170">
        <v>2.8105677346824058E-2</v>
      </c>
      <c r="L10" s="170">
        <v>0</v>
      </c>
      <c r="M10" s="170">
        <v>2.8105677346824058E-2</v>
      </c>
      <c r="N10" s="170">
        <v>1.208544125913434</v>
      </c>
      <c r="O10" s="171">
        <v>6.5486228218100058</v>
      </c>
      <c r="P10" s="232"/>
      <c r="Q10" s="216"/>
      <c r="R10" s="243"/>
      <c r="S10" s="249"/>
      <c r="T10" s="249"/>
      <c r="U10" s="249"/>
      <c r="V10" s="249"/>
      <c r="W10" s="249"/>
      <c r="X10" s="249"/>
      <c r="Y10" s="249"/>
      <c r="Z10" s="119"/>
    </row>
    <row r="11" spans="2:26" ht="12" customHeight="1" x14ac:dyDescent="0.35">
      <c r="B11" s="186"/>
      <c r="C11" s="210"/>
      <c r="D11" s="211">
        <v>2784</v>
      </c>
      <c r="E11" s="259" t="s">
        <v>4</v>
      </c>
      <c r="F11" s="172">
        <v>1.041666666666667</v>
      </c>
      <c r="G11" s="172">
        <v>3.0890804597701149</v>
      </c>
      <c r="H11" s="172">
        <v>17.708333333333329</v>
      </c>
      <c r="I11" s="212">
        <v>65.229885057471265</v>
      </c>
      <c r="J11" s="172">
        <v>3.8433908045977008</v>
      </c>
      <c r="K11" s="172">
        <v>0.39511494252873569</v>
      </c>
      <c r="L11" s="172">
        <v>7.183908045977011E-2</v>
      </c>
      <c r="M11" s="172">
        <v>0</v>
      </c>
      <c r="N11" s="172">
        <v>3.7356321839080464</v>
      </c>
      <c r="O11" s="173">
        <v>4.8850574712643677</v>
      </c>
      <c r="P11" s="232"/>
      <c r="Q11" s="216"/>
      <c r="R11" s="243"/>
      <c r="S11" s="249"/>
      <c r="T11" s="255"/>
      <c r="U11" s="249"/>
      <c r="V11" s="249"/>
      <c r="W11" s="249"/>
      <c r="X11" s="249"/>
      <c r="Y11" s="249"/>
      <c r="Z11" s="119"/>
    </row>
    <row r="12" spans="2:26" ht="12" customHeight="1" x14ac:dyDescent="0.35">
      <c r="B12" s="186"/>
      <c r="C12" s="210"/>
      <c r="D12" s="211">
        <v>1851</v>
      </c>
      <c r="E12" s="259" t="s">
        <v>5</v>
      </c>
      <c r="F12" s="170">
        <v>0</v>
      </c>
      <c r="G12" s="170">
        <v>0.10804970286331711</v>
      </c>
      <c r="H12" s="170">
        <v>4.5380875202593192</v>
      </c>
      <c r="I12" s="170">
        <v>9.8325229605618585</v>
      </c>
      <c r="J12" s="212">
        <v>68.773635872501345</v>
      </c>
      <c r="K12" s="170">
        <v>5.9967585089141</v>
      </c>
      <c r="L12" s="170">
        <v>0.75634792004321993</v>
      </c>
      <c r="M12" s="170">
        <v>5.4024851431658562E-2</v>
      </c>
      <c r="N12" s="170">
        <v>5.078336034575905</v>
      </c>
      <c r="O12" s="171">
        <v>4.8622366288492707</v>
      </c>
      <c r="P12" s="232"/>
      <c r="Q12" s="216"/>
      <c r="R12" s="243"/>
      <c r="S12" s="249"/>
      <c r="T12" s="249"/>
      <c r="U12" s="249"/>
      <c r="V12" s="249"/>
      <c r="W12" s="249"/>
      <c r="X12" s="249"/>
      <c r="Y12" s="249"/>
      <c r="Z12" s="119"/>
    </row>
    <row r="13" spans="2:26" ht="12" customHeight="1" x14ac:dyDescent="0.35">
      <c r="B13" s="186"/>
      <c r="C13" s="210"/>
      <c r="D13" s="211">
        <v>1213</v>
      </c>
      <c r="E13" s="259" t="s">
        <v>6</v>
      </c>
      <c r="F13" s="172">
        <v>8.244023083264633E-2</v>
      </c>
      <c r="G13" s="172">
        <v>0</v>
      </c>
      <c r="H13" s="172">
        <v>8.244023083264633E-2</v>
      </c>
      <c r="I13" s="172">
        <v>3.8746908491343768</v>
      </c>
      <c r="J13" s="172">
        <v>6.5952184666117057</v>
      </c>
      <c r="K13" s="212">
        <v>77.246496290189611</v>
      </c>
      <c r="L13" s="172">
        <v>6.8425391591096449</v>
      </c>
      <c r="M13" s="172">
        <v>0.90684253915910962</v>
      </c>
      <c r="N13" s="172">
        <v>2.3907666941467438</v>
      </c>
      <c r="O13" s="173">
        <v>1.9785655399835118</v>
      </c>
      <c r="P13" s="232"/>
      <c r="Q13" s="216"/>
      <c r="R13" s="243"/>
      <c r="S13" s="249"/>
      <c r="T13" s="249"/>
      <c r="U13" s="249"/>
      <c r="V13" s="249"/>
      <c r="W13" s="249"/>
      <c r="X13" s="249"/>
      <c r="Y13" s="249"/>
      <c r="Z13" s="119"/>
    </row>
    <row r="14" spans="2:26" ht="12" customHeight="1" x14ac:dyDescent="0.35">
      <c r="B14" s="186"/>
      <c r="C14" s="217"/>
      <c r="D14" s="218">
        <v>321</v>
      </c>
      <c r="E14" s="261" t="s">
        <v>21</v>
      </c>
      <c r="F14" s="177">
        <v>0</v>
      </c>
      <c r="G14" s="177">
        <v>0</v>
      </c>
      <c r="H14" s="177">
        <v>0</v>
      </c>
      <c r="I14" s="177">
        <v>0.3115264797507788</v>
      </c>
      <c r="J14" s="177">
        <v>2.180685358255452</v>
      </c>
      <c r="K14" s="177">
        <v>3.4267912772585665</v>
      </c>
      <c r="L14" s="219">
        <v>63.551401869158873</v>
      </c>
      <c r="M14" s="177">
        <v>22.118380062305302</v>
      </c>
      <c r="N14" s="177">
        <v>3.4267912772585665</v>
      </c>
      <c r="O14" s="178">
        <v>4.9844236760124607</v>
      </c>
      <c r="P14" s="232"/>
      <c r="Q14" s="216"/>
      <c r="R14" s="249"/>
      <c r="S14" s="249"/>
      <c r="T14" s="249"/>
      <c r="U14" s="249"/>
      <c r="V14" s="249"/>
      <c r="W14" s="249"/>
      <c r="X14" s="249"/>
      <c r="Y14" s="249"/>
      <c r="Z14" s="119"/>
    </row>
    <row r="15" spans="2:26" ht="15" customHeight="1" x14ac:dyDescent="0.35">
      <c r="B15" s="186"/>
      <c r="C15" s="242" t="s">
        <v>152</v>
      </c>
      <c r="D15" s="243"/>
      <c r="E15" s="262"/>
      <c r="F15" s="263"/>
      <c r="G15" s="263"/>
      <c r="H15" s="263"/>
      <c r="I15" s="263"/>
      <c r="J15" s="263"/>
      <c r="K15" s="263"/>
      <c r="L15" s="263"/>
      <c r="M15" s="264"/>
      <c r="N15" s="263"/>
      <c r="O15" s="263"/>
      <c r="P15" s="265"/>
      <c r="Q15" s="216"/>
      <c r="R15" s="249"/>
      <c r="S15" s="249"/>
      <c r="T15" s="249"/>
      <c r="U15" s="249"/>
      <c r="V15" s="249"/>
      <c r="W15" s="249"/>
      <c r="X15" s="249"/>
      <c r="Y15" s="249"/>
      <c r="Z15" s="119"/>
    </row>
    <row r="16" spans="2:26" ht="12" customHeight="1" x14ac:dyDescent="0.35">
      <c r="B16" s="186"/>
      <c r="C16" s="243"/>
      <c r="D16" s="243"/>
      <c r="E16" s="262"/>
      <c r="F16" s="263"/>
      <c r="G16" s="263"/>
      <c r="H16" s="263"/>
      <c r="I16" s="263"/>
      <c r="J16" s="263"/>
      <c r="K16" s="263"/>
      <c r="L16" s="263"/>
      <c r="M16" s="264"/>
      <c r="N16" s="263"/>
      <c r="O16" s="263"/>
      <c r="P16" s="265"/>
      <c r="Q16" s="249"/>
      <c r="R16" s="249"/>
      <c r="S16" s="249"/>
      <c r="T16" s="249"/>
      <c r="U16" s="249"/>
      <c r="V16" s="249"/>
      <c r="W16" s="249"/>
      <c r="X16" s="249"/>
      <c r="Y16" s="249"/>
      <c r="Z16" s="119"/>
    </row>
    <row r="17" spans="1:26" ht="12" customHeight="1" x14ac:dyDescent="0.35">
      <c r="B17" s="186"/>
      <c r="C17" s="243"/>
      <c r="D17" s="243"/>
      <c r="E17" s="262"/>
      <c r="F17" s="263"/>
      <c r="G17" s="263"/>
      <c r="H17" s="263"/>
      <c r="I17" s="263"/>
      <c r="J17" s="263"/>
      <c r="K17" s="263"/>
      <c r="L17" s="263"/>
      <c r="M17" s="264"/>
      <c r="N17" s="263"/>
      <c r="O17" s="263"/>
      <c r="P17" s="265"/>
      <c r="Q17" s="249"/>
      <c r="R17" s="249"/>
      <c r="S17" s="249"/>
      <c r="T17" s="249"/>
      <c r="U17" s="249"/>
      <c r="V17" s="249"/>
      <c r="W17" s="249"/>
      <c r="X17" s="249"/>
      <c r="Y17" s="249"/>
      <c r="Z17" s="119"/>
    </row>
    <row r="18" spans="1:26" ht="16.5" customHeight="1" x14ac:dyDescent="0.35">
      <c r="B18" s="186"/>
      <c r="C18" s="256" t="s">
        <v>290</v>
      </c>
      <c r="D18" s="256"/>
      <c r="E18" s="262"/>
      <c r="F18" s="263"/>
      <c r="G18" s="263"/>
      <c r="H18" s="263"/>
      <c r="I18" s="263"/>
      <c r="J18" s="263"/>
      <c r="K18" s="263"/>
      <c r="L18" s="263"/>
      <c r="M18" s="264"/>
      <c r="N18" s="263"/>
      <c r="O18" s="263"/>
      <c r="P18" s="265"/>
      <c r="Q18" s="216"/>
      <c r="R18" s="249"/>
      <c r="S18" s="249"/>
      <c r="T18" s="249"/>
      <c r="U18" s="249"/>
      <c r="V18" s="249"/>
      <c r="W18" s="249"/>
      <c r="X18" s="249"/>
      <c r="Y18" s="249"/>
      <c r="Z18" s="119"/>
    </row>
    <row r="19" spans="1:26" ht="12" customHeight="1" x14ac:dyDescent="0.35">
      <c r="B19" s="186"/>
      <c r="C19" s="266" t="s">
        <v>40</v>
      </c>
      <c r="D19" s="266"/>
      <c r="E19" s="262"/>
      <c r="F19" s="263"/>
      <c r="G19" s="263"/>
      <c r="H19" s="263"/>
      <c r="I19" s="263"/>
      <c r="J19" s="263"/>
      <c r="K19" s="263"/>
      <c r="L19" s="263"/>
      <c r="M19" s="264"/>
      <c r="N19" s="263"/>
      <c r="O19" s="263"/>
      <c r="P19" s="265"/>
      <c r="Q19" s="209"/>
      <c r="R19" s="267"/>
      <c r="S19" s="249"/>
      <c r="T19" s="249"/>
      <c r="U19" s="249"/>
      <c r="V19" s="249"/>
      <c r="W19" s="249"/>
      <c r="X19" s="249"/>
      <c r="Y19" s="249"/>
      <c r="Z19" s="119"/>
    </row>
    <row r="20" spans="1:26" ht="21" customHeight="1" x14ac:dyDescent="0.35">
      <c r="B20" s="186"/>
      <c r="C20" s="205"/>
      <c r="D20" s="206" t="s">
        <v>88</v>
      </c>
      <c r="E20" s="165" t="s">
        <v>19</v>
      </c>
      <c r="F20" s="195" t="s">
        <v>3</v>
      </c>
      <c r="G20" s="195" t="s">
        <v>2</v>
      </c>
      <c r="H20" s="195" t="s">
        <v>1</v>
      </c>
      <c r="I20" s="195" t="s">
        <v>4</v>
      </c>
      <c r="J20" s="195" t="s">
        <v>5</v>
      </c>
      <c r="K20" s="195" t="s">
        <v>6</v>
      </c>
      <c r="L20" s="195" t="s">
        <v>21</v>
      </c>
      <c r="M20" s="166" t="s">
        <v>35</v>
      </c>
      <c r="N20" s="195" t="s">
        <v>34</v>
      </c>
      <c r="O20" s="167" t="s">
        <v>33</v>
      </c>
      <c r="P20" s="265"/>
      <c r="Q20" s="249"/>
      <c r="R20" s="249"/>
      <c r="S20" s="249"/>
      <c r="T20" s="249"/>
      <c r="U20" s="249"/>
      <c r="V20" s="249"/>
      <c r="W20" s="249"/>
      <c r="X20" s="249"/>
      <c r="Y20" s="249"/>
      <c r="Z20" s="119"/>
    </row>
    <row r="21" spans="1:26" ht="12" customHeight="1" x14ac:dyDescent="0.35">
      <c r="A21" s="53"/>
      <c r="B21" s="215"/>
      <c r="C21" s="210"/>
      <c r="D21" s="211">
        <v>415796</v>
      </c>
      <c r="E21" s="387" t="s">
        <v>3</v>
      </c>
      <c r="F21" s="212">
        <v>80.177298482909904</v>
      </c>
      <c r="G21" s="170">
        <v>1.2046772936728589</v>
      </c>
      <c r="H21" s="170">
        <v>0.89635301926906441</v>
      </c>
      <c r="I21" s="170">
        <v>0.84344245735889722</v>
      </c>
      <c r="J21" s="170">
        <v>0.53006762931822349</v>
      </c>
      <c r="K21" s="170">
        <v>0.46104339628086849</v>
      </c>
      <c r="L21" s="170">
        <v>0.8879354298742651</v>
      </c>
      <c r="M21" s="170">
        <v>0.76624113748088007</v>
      </c>
      <c r="N21" s="170">
        <v>0.37518398445391488</v>
      </c>
      <c r="O21" s="171">
        <v>13.857757169381141</v>
      </c>
      <c r="P21" s="232"/>
      <c r="Q21" s="243"/>
      <c r="R21" s="243"/>
      <c r="S21" s="249"/>
      <c r="T21" s="249"/>
      <c r="U21" s="249"/>
      <c r="V21" s="249"/>
      <c r="W21" s="249"/>
      <c r="X21" s="249"/>
      <c r="Y21" s="249"/>
      <c r="Z21" s="119"/>
    </row>
    <row r="22" spans="1:26" ht="12" customHeight="1" x14ac:dyDescent="0.35">
      <c r="B22" s="186"/>
      <c r="C22" s="210"/>
      <c r="D22" s="211">
        <v>84908</v>
      </c>
      <c r="E22" s="387" t="s">
        <v>2</v>
      </c>
      <c r="F22" s="172">
        <v>8.5728082159513832</v>
      </c>
      <c r="G22" s="212">
        <v>70.133556319781405</v>
      </c>
      <c r="H22" s="172">
        <v>3.9006925142507178</v>
      </c>
      <c r="I22" s="172">
        <v>2.5839732416262309</v>
      </c>
      <c r="J22" s="172">
        <v>1.5616903000895088</v>
      </c>
      <c r="K22" s="172">
        <v>1.0411268667263389</v>
      </c>
      <c r="L22" s="172">
        <v>0.98695058180619033</v>
      </c>
      <c r="M22" s="172">
        <v>1.203655721486786</v>
      </c>
      <c r="N22" s="172">
        <v>0.70429170396193541</v>
      </c>
      <c r="O22" s="173">
        <v>9.3112545343195006</v>
      </c>
      <c r="P22" s="232"/>
      <c r="Q22" s="249"/>
      <c r="R22" s="243"/>
      <c r="S22" s="249"/>
      <c r="T22" s="249"/>
      <c r="U22" s="249"/>
      <c r="V22" s="249"/>
      <c r="W22" s="249"/>
      <c r="X22" s="249"/>
      <c r="Y22" s="249"/>
      <c r="Z22" s="119"/>
    </row>
    <row r="23" spans="1:26" ht="12" customHeight="1" x14ac:dyDescent="0.35">
      <c r="B23" s="186"/>
      <c r="C23" s="210"/>
      <c r="D23" s="211">
        <v>102121</v>
      </c>
      <c r="E23" s="387" t="s">
        <v>1</v>
      </c>
      <c r="F23" s="170">
        <v>2.161161759089707</v>
      </c>
      <c r="G23" s="170">
        <v>6.295473017303002</v>
      </c>
      <c r="H23" s="212">
        <v>70.612312844566745</v>
      </c>
      <c r="I23" s="170">
        <v>4.5171903917901313</v>
      </c>
      <c r="J23" s="170">
        <v>2.128847151908031</v>
      </c>
      <c r="K23" s="170">
        <v>1.5883119045054399</v>
      </c>
      <c r="L23" s="170">
        <v>1.295521978829036</v>
      </c>
      <c r="M23" s="170">
        <v>2.1503902233624821</v>
      </c>
      <c r="N23" s="170">
        <v>0.64237522155090543</v>
      </c>
      <c r="O23" s="171">
        <v>8.6084155070945236</v>
      </c>
      <c r="P23" s="232"/>
      <c r="Q23" s="249"/>
      <c r="R23" s="243"/>
      <c r="S23" s="249"/>
      <c r="T23" s="249"/>
      <c r="U23" s="249"/>
      <c r="V23" s="249"/>
      <c r="W23" s="249"/>
      <c r="X23" s="249"/>
      <c r="Y23" s="249"/>
      <c r="Z23" s="119"/>
    </row>
    <row r="24" spans="1:26" ht="12" customHeight="1" x14ac:dyDescent="0.35">
      <c r="B24" s="186"/>
      <c r="C24" s="210"/>
      <c r="D24" s="211">
        <v>97953</v>
      </c>
      <c r="E24" s="387" t="s">
        <v>4</v>
      </c>
      <c r="F24" s="172">
        <v>0.48594734209263618</v>
      </c>
      <c r="G24" s="172">
        <v>1.440486764060315</v>
      </c>
      <c r="H24" s="172">
        <v>6.2570824783314443</v>
      </c>
      <c r="I24" s="212">
        <v>67.232244035404733</v>
      </c>
      <c r="J24" s="172">
        <v>5.1534919808479573</v>
      </c>
      <c r="K24" s="172">
        <v>3.7068798301226091</v>
      </c>
      <c r="L24" s="172">
        <v>2.5083458393311071</v>
      </c>
      <c r="M24" s="172">
        <v>4.3878186477188033</v>
      </c>
      <c r="N24" s="172">
        <v>1.1485099996937311</v>
      </c>
      <c r="O24" s="173">
        <v>7.6791930823966581</v>
      </c>
      <c r="P24" s="232"/>
      <c r="Q24" s="249"/>
      <c r="R24" s="243"/>
      <c r="S24" s="249"/>
      <c r="T24" s="249"/>
      <c r="U24" s="249"/>
      <c r="V24" s="249"/>
      <c r="W24" s="249"/>
      <c r="X24" s="249"/>
      <c r="Y24" s="249"/>
      <c r="Z24" s="119"/>
    </row>
    <row r="25" spans="1:26" ht="12" customHeight="1" x14ac:dyDescent="0.35">
      <c r="B25" s="186"/>
      <c r="C25" s="210"/>
      <c r="D25" s="211">
        <v>62856</v>
      </c>
      <c r="E25" s="387" t="s">
        <v>5</v>
      </c>
      <c r="F25" s="170">
        <v>0.14477535955199181</v>
      </c>
      <c r="G25" s="170">
        <v>0.32614229349624529</v>
      </c>
      <c r="H25" s="170">
        <v>2.079355988290696</v>
      </c>
      <c r="I25" s="170">
        <v>7.5378643248059065</v>
      </c>
      <c r="J25" s="212">
        <v>63.486381570574011</v>
      </c>
      <c r="K25" s="170">
        <v>6.6723940435280671</v>
      </c>
      <c r="L25" s="170">
        <v>3.8102965508463789</v>
      </c>
      <c r="M25" s="170">
        <v>8.4096983581519655</v>
      </c>
      <c r="N25" s="170">
        <v>1.4175257731958759</v>
      </c>
      <c r="O25" s="171">
        <v>6.1155657375588657</v>
      </c>
      <c r="P25" s="232"/>
      <c r="Q25" s="249"/>
      <c r="R25" s="243"/>
      <c r="S25" s="249"/>
      <c r="T25" s="249"/>
      <c r="U25" s="249"/>
      <c r="V25" s="249"/>
      <c r="W25" s="249"/>
      <c r="X25" s="249"/>
      <c r="Y25" s="249"/>
      <c r="Z25" s="119"/>
    </row>
    <row r="26" spans="1:26" ht="12" customHeight="1" x14ac:dyDescent="0.35">
      <c r="B26" s="186"/>
      <c r="C26" s="210"/>
      <c r="D26" s="211">
        <v>49349</v>
      </c>
      <c r="E26" s="387" t="s">
        <v>6</v>
      </c>
      <c r="F26" s="172">
        <v>6.2817888913655778E-2</v>
      </c>
      <c r="G26" s="172">
        <v>4.4580437293562175E-2</v>
      </c>
      <c r="H26" s="172">
        <v>0.30598391051490398</v>
      </c>
      <c r="I26" s="172">
        <v>1.550183387707958</v>
      </c>
      <c r="J26" s="172">
        <v>7.8542624977203168</v>
      </c>
      <c r="K26" s="212">
        <v>61.413605138908586</v>
      </c>
      <c r="L26" s="172">
        <v>8.8856917060122829</v>
      </c>
      <c r="M26" s="172">
        <v>14.324505055826869</v>
      </c>
      <c r="N26" s="172">
        <v>1.029402824778618</v>
      </c>
      <c r="O26" s="173">
        <v>4.5289671523232489</v>
      </c>
      <c r="P26" s="232"/>
      <c r="Q26" s="249"/>
      <c r="R26" s="243"/>
      <c r="S26" s="249"/>
      <c r="T26" s="249"/>
      <c r="U26" s="249"/>
      <c r="V26" s="249"/>
      <c r="W26" s="249"/>
      <c r="X26" s="249"/>
      <c r="Y26" s="249"/>
      <c r="Z26" s="119"/>
    </row>
    <row r="27" spans="1:26" ht="12" customHeight="1" x14ac:dyDescent="0.35">
      <c r="B27" s="186"/>
      <c r="C27" s="217"/>
      <c r="D27" s="218">
        <v>31741</v>
      </c>
      <c r="E27" s="388" t="s">
        <v>21</v>
      </c>
      <c r="F27" s="177">
        <v>3.7805992249771589E-2</v>
      </c>
      <c r="G27" s="177">
        <v>0</v>
      </c>
      <c r="H27" s="177">
        <v>5.9859487728805005E-2</v>
      </c>
      <c r="I27" s="177">
        <v>0.1669764657698245</v>
      </c>
      <c r="J27" s="177">
        <v>1.518540688699159</v>
      </c>
      <c r="K27" s="177">
        <v>4.9746384801991113</v>
      </c>
      <c r="L27" s="219">
        <v>52.726757191014798</v>
      </c>
      <c r="M27" s="177">
        <v>37.207397372483541</v>
      </c>
      <c r="N27" s="177">
        <v>0.72146435209980786</v>
      </c>
      <c r="O27" s="178">
        <v>2.5865599697552071</v>
      </c>
      <c r="P27" s="232"/>
      <c r="Q27" s="249"/>
      <c r="R27" s="249"/>
      <c r="S27" s="249"/>
      <c r="T27" s="249"/>
      <c r="U27" s="249"/>
      <c r="V27" s="249"/>
      <c r="W27" s="249"/>
      <c r="X27" s="249"/>
      <c r="Y27" s="249"/>
      <c r="Z27" s="119"/>
    </row>
    <row r="28" spans="1:26" ht="12" customHeight="1" x14ac:dyDescent="0.35">
      <c r="B28" s="186"/>
      <c r="C28" s="266"/>
      <c r="D28" s="266"/>
      <c r="E28" s="262"/>
      <c r="F28" s="263"/>
      <c r="G28" s="263"/>
      <c r="H28" s="263"/>
      <c r="I28" s="263"/>
      <c r="J28" s="263"/>
      <c r="K28" s="263"/>
      <c r="L28" s="263"/>
      <c r="M28" s="264"/>
      <c r="N28" s="263"/>
      <c r="O28" s="263"/>
      <c r="P28" s="265"/>
      <c r="Q28" s="249"/>
      <c r="R28" s="249"/>
      <c r="S28" s="249"/>
      <c r="T28" s="249"/>
      <c r="U28" s="249"/>
      <c r="V28" s="249"/>
      <c r="W28" s="249"/>
      <c r="X28" s="249"/>
      <c r="Y28" s="249"/>
      <c r="Z28" s="119"/>
    </row>
    <row r="29" spans="1:26" ht="12" customHeight="1" x14ac:dyDescent="0.35">
      <c r="B29" s="186"/>
      <c r="C29" s="266" t="s">
        <v>39</v>
      </c>
      <c r="D29" s="266"/>
      <c r="E29" s="262"/>
      <c r="F29" s="263"/>
      <c r="G29" s="263"/>
      <c r="H29" s="263"/>
      <c r="I29" s="263"/>
      <c r="J29" s="263"/>
      <c r="K29" s="263"/>
      <c r="L29" s="263"/>
      <c r="M29" s="264"/>
      <c r="N29" s="263"/>
      <c r="O29" s="263"/>
      <c r="P29" s="265"/>
      <c r="Q29" s="249"/>
      <c r="R29" s="249"/>
      <c r="S29" s="249"/>
      <c r="T29" s="249"/>
      <c r="U29" s="249"/>
      <c r="V29" s="249"/>
      <c r="W29" s="249"/>
      <c r="X29" s="249"/>
      <c r="Y29" s="249"/>
      <c r="Z29" s="119"/>
    </row>
    <row r="30" spans="1:26" ht="21" customHeight="1" x14ac:dyDescent="0.35">
      <c r="B30" s="186"/>
      <c r="C30" s="205"/>
      <c r="D30" s="206" t="s">
        <v>88</v>
      </c>
      <c r="E30" s="165" t="s">
        <v>19</v>
      </c>
      <c r="F30" s="195" t="s">
        <v>3</v>
      </c>
      <c r="G30" s="195" t="s">
        <v>2</v>
      </c>
      <c r="H30" s="195" t="s">
        <v>1</v>
      </c>
      <c r="I30" s="195" t="s">
        <v>4</v>
      </c>
      <c r="J30" s="195" t="s">
        <v>5</v>
      </c>
      <c r="K30" s="195" t="s">
        <v>6</v>
      </c>
      <c r="L30" s="195" t="s">
        <v>21</v>
      </c>
      <c r="M30" s="166" t="s">
        <v>35</v>
      </c>
      <c r="N30" s="195" t="s">
        <v>34</v>
      </c>
      <c r="O30" s="167" t="s">
        <v>33</v>
      </c>
      <c r="P30" s="265"/>
      <c r="Q30" s="249"/>
      <c r="R30" s="249"/>
      <c r="S30" s="249"/>
      <c r="T30" s="249"/>
      <c r="U30" s="249"/>
      <c r="V30" s="249"/>
      <c r="W30" s="249"/>
      <c r="X30" s="249"/>
      <c r="Y30" s="249"/>
      <c r="Z30" s="119"/>
    </row>
    <row r="31" spans="1:26" ht="12" customHeight="1" x14ac:dyDescent="0.35">
      <c r="B31" s="186"/>
      <c r="C31" s="210"/>
      <c r="D31" s="211">
        <v>404497</v>
      </c>
      <c r="E31" s="387" t="s">
        <v>3</v>
      </c>
      <c r="F31" s="212">
        <v>61.976973871252461</v>
      </c>
      <c r="G31" s="170">
        <v>1.786168995072893</v>
      </c>
      <c r="H31" s="170">
        <v>1.5035958239492502</v>
      </c>
      <c r="I31" s="170">
        <v>1.4877737041313031</v>
      </c>
      <c r="J31" s="170">
        <v>0.81755859746796622</v>
      </c>
      <c r="K31" s="170">
        <v>0.76317006059377446</v>
      </c>
      <c r="L31" s="170">
        <v>1.438576800322376</v>
      </c>
      <c r="M31" s="170">
        <v>2.5886471345893791</v>
      </c>
      <c r="N31" s="170">
        <v>0.75649510379557816</v>
      </c>
      <c r="O31" s="171">
        <v>26.881039908825038</v>
      </c>
      <c r="P31" s="232"/>
      <c r="Q31" s="249"/>
      <c r="R31" s="243"/>
      <c r="S31" s="249"/>
      <c r="T31" s="249"/>
      <c r="U31" s="249"/>
      <c r="V31" s="249"/>
      <c r="W31" s="249"/>
      <c r="X31" s="249"/>
      <c r="Y31" s="249"/>
      <c r="Z31" s="119"/>
    </row>
    <row r="32" spans="1:26" ht="12" customHeight="1" x14ac:dyDescent="0.35">
      <c r="B32" s="186"/>
      <c r="C32" s="210"/>
      <c r="D32" s="211">
        <v>81940</v>
      </c>
      <c r="E32" s="387" t="s">
        <v>2</v>
      </c>
      <c r="F32" s="172">
        <v>11.24725408835733</v>
      </c>
      <c r="G32" s="212">
        <v>48.746643885770091</v>
      </c>
      <c r="H32" s="172">
        <v>4.7852086892848407</v>
      </c>
      <c r="I32" s="172">
        <v>3.7295582133268237</v>
      </c>
      <c r="J32" s="172">
        <v>2.4945081767146693</v>
      </c>
      <c r="K32" s="172">
        <v>2.2601903832072239</v>
      </c>
      <c r="L32" s="172">
        <v>1.8782035635831098</v>
      </c>
      <c r="M32" s="172">
        <v>4.3861361972174757</v>
      </c>
      <c r="N32" s="172">
        <v>1.2521357090554059</v>
      </c>
      <c r="O32" s="173">
        <v>19.220161093483039</v>
      </c>
      <c r="P32" s="232"/>
      <c r="Q32" s="249"/>
      <c r="R32" s="243"/>
      <c r="S32" s="249"/>
      <c r="T32" s="249"/>
      <c r="U32" s="249"/>
      <c r="V32" s="249"/>
      <c r="W32" s="249"/>
      <c r="X32" s="249"/>
      <c r="Y32" s="249"/>
      <c r="Z32" s="119"/>
    </row>
    <row r="33" spans="2:26" ht="12" customHeight="1" x14ac:dyDescent="0.35">
      <c r="B33" s="186"/>
      <c r="C33" s="210"/>
      <c r="D33" s="211">
        <v>98563</v>
      </c>
      <c r="E33" s="387" t="s">
        <v>1</v>
      </c>
      <c r="F33" s="170">
        <v>4.433712447875978</v>
      </c>
      <c r="G33" s="170">
        <v>7.0949544961090876</v>
      </c>
      <c r="H33" s="212">
        <v>49.950792893885136</v>
      </c>
      <c r="I33" s="170">
        <v>5.3062508243458488</v>
      </c>
      <c r="J33" s="170">
        <v>2.9128577660988397</v>
      </c>
      <c r="K33" s="170">
        <v>2.679504479368525</v>
      </c>
      <c r="L33" s="170">
        <v>2.1052524781104469</v>
      </c>
      <c r="M33" s="170">
        <v>6.3340198654667574</v>
      </c>
      <c r="N33" s="170">
        <v>1.2438744762233289</v>
      </c>
      <c r="O33" s="171">
        <v>17.938780272516063</v>
      </c>
      <c r="P33" s="232"/>
      <c r="Q33" s="216"/>
      <c r="R33" s="243"/>
      <c r="S33" s="249"/>
      <c r="T33" s="249"/>
      <c r="U33" s="249"/>
      <c r="V33" s="249"/>
      <c r="W33" s="249"/>
      <c r="X33" s="249"/>
      <c r="Y33" s="249"/>
      <c r="Z33" s="119"/>
    </row>
    <row r="34" spans="2:26" ht="12" customHeight="1" x14ac:dyDescent="0.35">
      <c r="B34" s="186"/>
      <c r="C34" s="210"/>
      <c r="D34" s="211">
        <v>95169</v>
      </c>
      <c r="E34" s="387" t="s">
        <v>4</v>
      </c>
      <c r="F34" s="172">
        <v>1.429036766173859</v>
      </c>
      <c r="G34" s="172">
        <v>2.9421345185932388</v>
      </c>
      <c r="H34" s="172">
        <v>7.2555138753165425</v>
      </c>
      <c r="I34" s="212">
        <v>45.180678582311465</v>
      </c>
      <c r="J34" s="172">
        <v>5.6100200695604663</v>
      </c>
      <c r="K34" s="172">
        <v>4.9154661707068481</v>
      </c>
      <c r="L34" s="172">
        <v>3.6135716462293401</v>
      </c>
      <c r="M34" s="172">
        <v>10.989923189273821</v>
      </c>
      <c r="N34" s="172">
        <v>2.240225283443138</v>
      </c>
      <c r="O34" s="173">
        <v>15.82342989839128</v>
      </c>
      <c r="P34" s="232"/>
      <c r="Q34" s="216"/>
      <c r="R34" s="243"/>
      <c r="S34" s="249"/>
      <c r="T34" s="249"/>
      <c r="U34" s="249"/>
      <c r="V34" s="249"/>
      <c r="W34" s="249"/>
      <c r="X34" s="249"/>
      <c r="Y34" s="249"/>
      <c r="Z34" s="119"/>
    </row>
    <row r="35" spans="2:26" ht="12" customHeight="1" x14ac:dyDescent="0.35">
      <c r="B35" s="186"/>
      <c r="C35" s="210"/>
      <c r="D35" s="211">
        <v>61005</v>
      </c>
      <c r="E35" s="387" t="s">
        <v>5</v>
      </c>
      <c r="F35" s="170">
        <v>0.45897877223178435</v>
      </c>
      <c r="G35" s="170">
        <v>1.394967625604459</v>
      </c>
      <c r="H35" s="170">
        <v>4.4471764609458235</v>
      </c>
      <c r="I35" s="170">
        <v>8.8550118842717822</v>
      </c>
      <c r="J35" s="212">
        <v>42.407999344316039</v>
      </c>
      <c r="K35" s="170">
        <v>6.8010818785345473</v>
      </c>
      <c r="L35" s="170">
        <v>4.6160150807310885</v>
      </c>
      <c r="M35" s="170">
        <v>15.08564871731825</v>
      </c>
      <c r="N35" s="170">
        <v>2.8358331284320961</v>
      </c>
      <c r="O35" s="171">
        <v>13.097287107614131</v>
      </c>
      <c r="P35" s="232"/>
      <c r="Q35" s="216"/>
      <c r="R35" s="243"/>
      <c r="S35" s="249"/>
      <c r="T35" s="249"/>
      <c r="U35" s="249"/>
      <c r="V35" s="249"/>
      <c r="W35" s="249"/>
      <c r="X35" s="249"/>
      <c r="Y35" s="249"/>
      <c r="Z35" s="119"/>
    </row>
    <row r="36" spans="2:26" ht="12" customHeight="1" x14ac:dyDescent="0.35">
      <c r="B36" s="186"/>
      <c r="C36" s="210"/>
      <c r="D36" s="211">
        <v>48136</v>
      </c>
      <c r="E36" s="387" t="s">
        <v>6</v>
      </c>
      <c r="F36" s="172">
        <v>0.19112514542130632</v>
      </c>
      <c r="G36" s="172">
        <v>0.21397706498254937</v>
      </c>
      <c r="H36" s="172">
        <v>1.5019943493435268</v>
      </c>
      <c r="I36" s="172">
        <v>3.1431776632873532</v>
      </c>
      <c r="J36" s="172">
        <v>10.36438424464019</v>
      </c>
      <c r="K36" s="212">
        <v>39.681319594482304</v>
      </c>
      <c r="L36" s="172">
        <v>9.5562572710653146</v>
      </c>
      <c r="M36" s="172">
        <v>23.512547781286361</v>
      </c>
      <c r="N36" s="172">
        <v>1.9299484793086259</v>
      </c>
      <c r="O36" s="173">
        <v>9.9052684061824827</v>
      </c>
      <c r="P36" s="232"/>
      <c r="Q36" s="216"/>
      <c r="R36" s="243"/>
      <c r="S36" s="249"/>
      <c r="T36" s="249"/>
      <c r="U36" s="249"/>
      <c r="V36" s="249"/>
      <c r="W36" s="249"/>
      <c r="X36" s="249"/>
      <c r="Y36" s="249"/>
      <c r="Z36" s="119"/>
    </row>
    <row r="37" spans="2:26" ht="12" customHeight="1" x14ac:dyDescent="0.35">
      <c r="B37" s="186"/>
      <c r="C37" s="217"/>
      <c r="D37" s="218">
        <v>31420</v>
      </c>
      <c r="E37" s="388" t="s">
        <v>21</v>
      </c>
      <c r="F37" s="177">
        <v>8.2749840865690663E-2</v>
      </c>
      <c r="G37" s="177">
        <v>3.1826861871419483E-2</v>
      </c>
      <c r="H37" s="177">
        <v>0.32781667727562064</v>
      </c>
      <c r="I37" s="177">
        <v>1.098026734563972</v>
      </c>
      <c r="J37" s="177">
        <v>4.007001909611712</v>
      </c>
      <c r="K37" s="177">
        <v>6.5085932527052828</v>
      </c>
      <c r="L37" s="219">
        <v>32.905792488860591</v>
      </c>
      <c r="M37" s="177">
        <v>48.516868236791851</v>
      </c>
      <c r="N37" s="177">
        <v>1.2762571610439211</v>
      </c>
      <c r="O37" s="178">
        <v>5.2450668364099311</v>
      </c>
      <c r="P37" s="232"/>
      <c r="Q37" s="268"/>
      <c r="R37" s="249"/>
      <c r="S37" s="249"/>
      <c r="T37" s="249"/>
      <c r="U37" s="249"/>
      <c r="V37" s="249"/>
      <c r="W37" s="249"/>
      <c r="X37" s="249"/>
      <c r="Y37" s="249"/>
      <c r="Z37" s="119"/>
    </row>
    <row r="38" spans="2:26" ht="12" customHeight="1" x14ac:dyDescent="0.35">
      <c r="B38" s="186"/>
      <c r="C38" s="243"/>
      <c r="D38" s="243"/>
      <c r="E38" s="262"/>
      <c r="F38" s="263"/>
      <c r="G38" s="263"/>
      <c r="H38" s="263"/>
      <c r="I38" s="263"/>
      <c r="J38" s="263"/>
      <c r="K38" s="263"/>
      <c r="L38" s="263"/>
      <c r="M38" s="264"/>
      <c r="N38" s="263"/>
      <c r="O38" s="263"/>
      <c r="P38" s="265"/>
      <c r="Q38" s="249"/>
      <c r="R38" s="249"/>
      <c r="S38" s="249"/>
      <c r="T38" s="249"/>
      <c r="U38" s="249"/>
      <c r="V38" s="249"/>
      <c r="W38" s="249"/>
      <c r="X38" s="249"/>
      <c r="Y38" s="249"/>
      <c r="Z38" s="119"/>
    </row>
    <row r="39" spans="2:26" ht="12" customHeight="1" x14ac:dyDescent="0.35">
      <c r="B39" s="186"/>
      <c r="C39" s="266" t="s">
        <v>38</v>
      </c>
      <c r="D39" s="266"/>
      <c r="E39" s="262"/>
      <c r="F39" s="263"/>
      <c r="G39" s="263"/>
      <c r="H39" s="263"/>
      <c r="I39" s="263"/>
      <c r="J39" s="263"/>
      <c r="K39" s="263"/>
      <c r="L39" s="263"/>
      <c r="M39" s="264"/>
      <c r="N39" s="263"/>
      <c r="O39" s="263"/>
      <c r="P39" s="265"/>
      <c r="Q39" s="209"/>
      <c r="R39" s="249"/>
      <c r="S39" s="249"/>
      <c r="T39" s="249"/>
      <c r="U39" s="249"/>
      <c r="V39" s="249"/>
      <c r="W39" s="249"/>
      <c r="X39" s="249"/>
      <c r="Y39" s="249"/>
      <c r="Z39" s="119"/>
    </row>
    <row r="40" spans="2:26" ht="21" customHeight="1" x14ac:dyDescent="0.35">
      <c r="B40" s="186"/>
      <c r="C40" s="205"/>
      <c r="D40" s="206" t="s">
        <v>88</v>
      </c>
      <c r="E40" s="165" t="s">
        <v>19</v>
      </c>
      <c r="F40" s="195" t="s">
        <v>3</v>
      </c>
      <c r="G40" s="195" t="s">
        <v>2</v>
      </c>
      <c r="H40" s="195" t="s">
        <v>1</v>
      </c>
      <c r="I40" s="195" t="s">
        <v>4</v>
      </c>
      <c r="J40" s="195" t="s">
        <v>5</v>
      </c>
      <c r="K40" s="195" t="s">
        <v>6</v>
      </c>
      <c r="L40" s="195" t="s">
        <v>21</v>
      </c>
      <c r="M40" s="166" t="s">
        <v>35</v>
      </c>
      <c r="N40" s="195" t="s">
        <v>34</v>
      </c>
      <c r="O40" s="167" t="s">
        <v>33</v>
      </c>
      <c r="P40" s="265"/>
      <c r="Q40" s="214"/>
      <c r="R40" s="249"/>
      <c r="S40" s="249"/>
      <c r="T40" s="249"/>
      <c r="U40" s="249"/>
      <c r="V40" s="249"/>
      <c r="W40" s="249"/>
      <c r="X40" s="249"/>
      <c r="Y40" s="249"/>
      <c r="Z40" s="119"/>
    </row>
    <row r="41" spans="2:26" ht="12" customHeight="1" x14ac:dyDescent="0.35">
      <c r="B41" s="186"/>
      <c r="C41" s="210"/>
      <c r="D41" s="211">
        <v>394322</v>
      </c>
      <c r="E41" s="387" t="s">
        <v>3</v>
      </c>
      <c r="F41" s="212">
        <v>47.129503299334054</v>
      </c>
      <c r="G41" s="170">
        <v>2.0508619858897039</v>
      </c>
      <c r="H41" s="170">
        <v>1.8979412764187642</v>
      </c>
      <c r="I41" s="170">
        <v>1.8576189002896111</v>
      </c>
      <c r="J41" s="170">
        <v>1.044831381459822</v>
      </c>
      <c r="K41" s="170">
        <v>1.0344337876151979</v>
      </c>
      <c r="L41" s="170">
        <v>1.4054503679733821</v>
      </c>
      <c r="M41" s="170">
        <v>4.330217436511278</v>
      </c>
      <c r="N41" s="170">
        <v>1.1462713214073781</v>
      </c>
      <c r="O41" s="171">
        <v>38.102870243100824</v>
      </c>
      <c r="P41" s="232"/>
      <c r="Q41" s="216"/>
      <c r="R41" s="243"/>
      <c r="S41" s="249"/>
      <c r="T41" s="249"/>
      <c r="U41" s="249"/>
      <c r="V41" s="249"/>
      <c r="W41" s="249"/>
      <c r="X41" s="249"/>
      <c r="Y41" s="249"/>
      <c r="Z41" s="119"/>
    </row>
    <row r="42" spans="2:26" ht="12" customHeight="1" x14ac:dyDescent="0.35">
      <c r="B42" s="186"/>
      <c r="C42" s="210"/>
      <c r="D42" s="211">
        <v>79552</v>
      </c>
      <c r="E42" s="387" t="s">
        <v>2</v>
      </c>
      <c r="F42" s="172">
        <v>11.47676991150443</v>
      </c>
      <c r="G42" s="212">
        <v>33.985317779565563</v>
      </c>
      <c r="H42" s="172">
        <v>4.7340104585679796</v>
      </c>
      <c r="I42" s="172">
        <v>4.0388676588897816</v>
      </c>
      <c r="J42" s="172">
        <v>2.8044549477071601</v>
      </c>
      <c r="K42" s="172">
        <v>3.0269509251810138</v>
      </c>
      <c r="L42" s="172">
        <v>2.7390888978278358</v>
      </c>
      <c r="M42" s="172">
        <v>7.2078640386162487</v>
      </c>
      <c r="N42" s="172">
        <v>1.6781476267095741</v>
      </c>
      <c r="O42" s="173">
        <v>28.308527755430411</v>
      </c>
      <c r="P42" s="232"/>
      <c r="Q42" s="216"/>
      <c r="R42" s="243"/>
      <c r="S42" s="249"/>
      <c r="T42" s="249"/>
      <c r="U42" s="249"/>
      <c r="V42" s="249"/>
      <c r="W42" s="249"/>
      <c r="X42" s="249"/>
      <c r="Y42" s="249"/>
      <c r="Z42" s="119"/>
    </row>
    <row r="43" spans="2:26" ht="12" customHeight="1" x14ac:dyDescent="0.35">
      <c r="B43" s="186"/>
      <c r="C43" s="210"/>
      <c r="D43" s="211">
        <v>95047</v>
      </c>
      <c r="E43" s="387" t="s">
        <v>1</v>
      </c>
      <c r="F43" s="170">
        <v>5.1132597556998123</v>
      </c>
      <c r="G43" s="170">
        <v>6.5535997979946758</v>
      </c>
      <c r="H43" s="212">
        <v>35.1973234294612</v>
      </c>
      <c r="I43" s="170">
        <v>5.1269371994907784</v>
      </c>
      <c r="J43" s="170">
        <v>3.0784769640283227</v>
      </c>
      <c r="K43" s="170">
        <v>3.0248192999253001</v>
      </c>
      <c r="L43" s="170">
        <v>2.8364914200342981</v>
      </c>
      <c r="M43" s="170">
        <v>10.17812240260082</v>
      </c>
      <c r="N43" s="170">
        <v>1.6907424747756372</v>
      </c>
      <c r="O43" s="171">
        <v>27.200227255989141</v>
      </c>
      <c r="P43" s="232"/>
      <c r="Q43" s="216"/>
      <c r="R43" s="243"/>
      <c r="S43" s="249"/>
      <c r="T43" s="249"/>
      <c r="U43" s="249"/>
      <c r="V43" s="249"/>
      <c r="W43" s="249"/>
      <c r="X43" s="249"/>
      <c r="Y43" s="249"/>
      <c r="Z43" s="119"/>
    </row>
    <row r="44" spans="2:26" ht="12" customHeight="1" x14ac:dyDescent="0.35">
      <c r="B44" s="186"/>
      <c r="C44" s="210"/>
      <c r="D44" s="211">
        <v>92201</v>
      </c>
      <c r="E44" s="387" t="s">
        <v>4</v>
      </c>
      <c r="F44" s="172">
        <v>2.2429257817160329</v>
      </c>
      <c r="G44" s="172">
        <v>3.1648246765219468</v>
      </c>
      <c r="H44" s="172">
        <v>6.7222698235377045</v>
      </c>
      <c r="I44" s="212">
        <v>30.50400754872507</v>
      </c>
      <c r="J44" s="172">
        <v>5.3253218511729798</v>
      </c>
      <c r="K44" s="172">
        <v>4.4901899111723313</v>
      </c>
      <c r="L44" s="172">
        <v>4.1496296135616753</v>
      </c>
      <c r="M44" s="172">
        <v>16.733007234194861</v>
      </c>
      <c r="N44" s="172">
        <v>3.0281667227036579</v>
      </c>
      <c r="O44" s="173">
        <v>23.639656836693749</v>
      </c>
      <c r="P44" s="232"/>
      <c r="Q44" s="216"/>
      <c r="R44" s="243"/>
      <c r="S44" s="249"/>
      <c r="T44" s="249"/>
      <c r="U44" s="249"/>
      <c r="V44" s="249"/>
      <c r="W44" s="249"/>
      <c r="X44" s="249"/>
      <c r="Y44" s="249"/>
      <c r="Z44" s="119"/>
    </row>
    <row r="45" spans="2:26" ht="12" customHeight="1" x14ac:dyDescent="0.35">
      <c r="B45" s="186"/>
      <c r="C45" s="210"/>
      <c r="D45" s="211">
        <v>58902</v>
      </c>
      <c r="E45" s="387" t="s">
        <v>5</v>
      </c>
      <c r="F45" s="170">
        <v>0.84886761060744953</v>
      </c>
      <c r="G45" s="170">
        <v>2.1731010831550708</v>
      </c>
      <c r="H45" s="170">
        <v>5.3937047977997352</v>
      </c>
      <c r="I45" s="170">
        <v>8.1593154731588058</v>
      </c>
      <c r="J45" s="212">
        <v>28.869987436759359</v>
      </c>
      <c r="K45" s="170">
        <v>6.1033581202675631</v>
      </c>
      <c r="L45" s="170">
        <v>4.437879868255747</v>
      </c>
      <c r="M45" s="170">
        <v>20.27944721741197</v>
      </c>
      <c r="N45" s="170">
        <v>3.9862822994125842</v>
      </c>
      <c r="O45" s="171">
        <v>19.748056093171709</v>
      </c>
      <c r="P45" s="232"/>
      <c r="Q45" s="216"/>
      <c r="R45" s="243"/>
      <c r="S45" s="249"/>
      <c r="T45" s="249"/>
      <c r="U45" s="249"/>
      <c r="V45" s="249"/>
      <c r="W45" s="249"/>
      <c r="X45" s="249"/>
      <c r="Y45" s="249"/>
      <c r="Z45" s="119"/>
    </row>
    <row r="46" spans="2:26" ht="12" customHeight="1" x14ac:dyDescent="0.35">
      <c r="B46" s="186"/>
      <c r="C46" s="210"/>
      <c r="D46" s="211">
        <v>46795</v>
      </c>
      <c r="E46" s="387" t="s">
        <v>6</v>
      </c>
      <c r="F46" s="172">
        <v>0.33764291056736839</v>
      </c>
      <c r="G46" s="172">
        <v>0.66246393845496321</v>
      </c>
      <c r="H46" s="172">
        <v>2.5942942622075011</v>
      </c>
      <c r="I46" s="172">
        <v>3.5815792285500589</v>
      </c>
      <c r="J46" s="172">
        <v>10.172026925953629</v>
      </c>
      <c r="K46" s="212">
        <v>26.720803504647929</v>
      </c>
      <c r="L46" s="172">
        <v>8.3620044876589379</v>
      </c>
      <c r="M46" s="172">
        <v>29.652740677422791</v>
      </c>
      <c r="N46" s="172">
        <v>2.5942942622075011</v>
      </c>
      <c r="O46" s="173">
        <v>15.32214980232931</v>
      </c>
      <c r="P46" s="232"/>
      <c r="Q46" s="216"/>
      <c r="R46" s="243"/>
      <c r="S46" s="249"/>
      <c r="T46" s="249"/>
      <c r="U46" s="249"/>
      <c r="V46" s="249"/>
      <c r="W46" s="249"/>
      <c r="X46" s="249"/>
      <c r="Y46" s="249"/>
      <c r="Z46" s="119"/>
    </row>
    <row r="47" spans="2:26" ht="12" customHeight="1" x14ac:dyDescent="0.35">
      <c r="B47" s="186"/>
      <c r="C47" s="217"/>
      <c r="D47" s="218">
        <v>31032</v>
      </c>
      <c r="E47" s="388" t="s">
        <v>21</v>
      </c>
      <c r="F47" s="177">
        <v>0.1450116009280743</v>
      </c>
      <c r="G47" s="177">
        <v>0.14178912090745038</v>
      </c>
      <c r="H47" s="177">
        <v>1.0601959267852541</v>
      </c>
      <c r="I47" s="177">
        <v>1.9238205723124508</v>
      </c>
      <c r="J47" s="177">
        <v>5.4331013147718483</v>
      </c>
      <c r="K47" s="177">
        <v>6.5931941221964427</v>
      </c>
      <c r="L47" s="219">
        <v>21.793632379479249</v>
      </c>
      <c r="M47" s="177">
        <v>53.344934261407595</v>
      </c>
      <c r="N47" s="177">
        <v>1.77236401134313</v>
      </c>
      <c r="O47" s="178">
        <v>7.7919566898685231</v>
      </c>
      <c r="P47" s="232"/>
      <c r="Q47" s="268"/>
      <c r="R47" s="249"/>
      <c r="S47" s="249"/>
      <c r="T47" s="249"/>
      <c r="U47" s="249"/>
      <c r="V47" s="249"/>
      <c r="W47" s="249"/>
      <c r="X47" s="249"/>
      <c r="Y47" s="249"/>
      <c r="Z47" s="119"/>
    </row>
    <row r="48" spans="2:26" ht="12" customHeight="1" x14ac:dyDescent="0.35">
      <c r="B48" s="186"/>
      <c r="C48" s="243"/>
      <c r="D48" s="243"/>
      <c r="E48" s="262"/>
      <c r="F48" s="263"/>
      <c r="G48" s="263"/>
      <c r="H48" s="263"/>
      <c r="I48" s="263"/>
      <c r="J48" s="263"/>
      <c r="K48" s="263"/>
      <c r="L48" s="263"/>
      <c r="M48" s="264"/>
      <c r="N48" s="263"/>
      <c r="O48" s="263"/>
      <c r="P48" s="265"/>
      <c r="Q48" s="249"/>
      <c r="R48" s="249"/>
      <c r="S48" s="249"/>
      <c r="T48" s="249"/>
      <c r="U48" s="249"/>
      <c r="V48" s="249"/>
      <c r="W48" s="249"/>
      <c r="X48" s="249"/>
      <c r="Y48" s="249"/>
      <c r="Z48" s="119"/>
    </row>
    <row r="49" spans="2:26" ht="12" customHeight="1" x14ac:dyDescent="0.35">
      <c r="B49" s="186"/>
      <c r="C49" s="266" t="s">
        <v>37</v>
      </c>
      <c r="D49" s="266"/>
      <c r="E49" s="262"/>
      <c r="F49" s="263"/>
      <c r="G49" s="263"/>
      <c r="H49" s="263"/>
      <c r="I49" s="263"/>
      <c r="J49" s="263"/>
      <c r="K49" s="263"/>
      <c r="L49" s="263"/>
      <c r="M49" s="264"/>
      <c r="N49" s="263"/>
      <c r="O49" s="263"/>
      <c r="P49" s="265"/>
      <c r="Q49" s="209"/>
      <c r="R49" s="249"/>
      <c r="S49" s="249"/>
      <c r="T49" s="249"/>
      <c r="U49" s="249"/>
      <c r="V49" s="249"/>
      <c r="W49" s="249"/>
      <c r="X49" s="249"/>
      <c r="Y49" s="249"/>
      <c r="Z49" s="119"/>
    </row>
    <row r="50" spans="2:26" ht="21" customHeight="1" x14ac:dyDescent="0.35">
      <c r="B50" s="186"/>
      <c r="C50" s="205"/>
      <c r="D50" s="206" t="s">
        <v>88</v>
      </c>
      <c r="E50" s="165" t="s">
        <v>19</v>
      </c>
      <c r="F50" s="195" t="s">
        <v>3</v>
      </c>
      <c r="G50" s="195" t="s">
        <v>2</v>
      </c>
      <c r="H50" s="195" t="s">
        <v>1</v>
      </c>
      <c r="I50" s="195" t="s">
        <v>4</v>
      </c>
      <c r="J50" s="195" t="s">
        <v>5</v>
      </c>
      <c r="K50" s="195" t="s">
        <v>6</v>
      </c>
      <c r="L50" s="195" t="s">
        <v>21</v>
      </c>
      <c r="M50" s="166" t="s">
        <v>35</v>
      </c>
      <c r="N50" s="195" t="s">
        <v>34</v>
      </c>
      <c r="O50" s="167" t="s">
        <v>33</v>
      </c>
      <c r="P50" s="265"/>
      <c r="Q50" s="214"/>
      <c r="R50" s="249"/>
      <c r="S50" s="249"/>
      <c r="T50" s="249"/>
      <c r="U50" s="249"/>
      <c r="V50" s="249"/>
      <c r="W50" s="249"/>
      <c r="X50" s="249"/>
      <c r="Y50" s="249"/>
      <c r="Z50" s="119"/>
    </row>
    <row r="51" spans="2:26" ht="12" customHeight="1" x14ac:dyDescent="0.35">
      <c r="B51" s="186"/>
      <c r="C51" s="210"/>
      <c r="D51" s="211">
        <v>384957</v>
      </c>
      <c r="E51" s="387" t="s">
        <v>3</v>
      </c>
      <c r="F51" s="212">
        <v>35.468376987559658</v>
      </c>
      <c r="G51" s="170">
        <v>2.1303678073135441</v>
      </c>
      <c r="H51" s="170">
        <v>2.1558251960608588</v>
      </c>
      <c r="I51" s="170">
        <v>2.0815311840023689</v>
      </c>
      <c r="J51" s="170">
        <v>1.2642970513589831</v>
      </c>
      <c r="K51" s="170">
        <v>1.307678519938591</v>
      </c>
      <c r="L51" s="170">
        <v>1.3292393695919291</v>
      </c>
      <c r="M51" s="170">
        <v>5.5465935156394091</v>
      </c>
      <c r="N51" s="170">
        <v>1.485100933350997</v>
      </c>
      <c r="O51" s="171">
        <v>47.23098943518368</v>
      </c>
      <c r="P51" s="232"/>
      <c r="Q51" s="216"/>
      <c r="R51" s="243"/>
      <c r="S51" s="249"/>
      <c r="T51" s="249"/>
      <c r="U51" s="249"/>
      <c r="V51" s="249"/>
      <c r="W51" s="249"/>
      <c r="X51" s="249"/>
      <c r="Y51" s="249"/>
      <c r="Z51" s="119"/>
    </row>
    <row r="52" spans="2:26" ht="12" customHeight="1" x14ac:dyDescent="0.35">
      <c r="B52" s="186"/>
      <c r="C52" s="210"/>
      <c r="D52" s="211">
        <v>77320</v>
      </c>
      <c r="E52" s="387" t="s">
        <v>2</v>
      </c>
      <c r="F52" s="172">
        <v>10.64407656492499</v>
      </c>
      <c r="G52" s="212">
        <v>23.776513191929642</v>
      </c>
      <c r="H52" s="172">
        <v>4.5227625452664242</v>
      </c>
      <c r="I52" s="172">
        <v>3.801086394205897</v>
      </c>
      <c r="J52" s="172">
        <v>2.8582514226590789</v>
      </c>
      <c r="K52" s="172">
        <v>3.1777030522503891</v>
      </c>
      <c r="L52" s="172">
        <v>3.7338334195550971</v>
      </c>
      <c r="M52" s="172">
        <v>9.4710294878427312</v>
      </c>
      <c r="N52" s="172">
        <v>2.080962234868081</v>
      </c>
      <c r="O52" s="173">
        <v>35.933781686497667</v>
      </c>
      <c r="P52" s="232"/>
      <c r="Q52" s="216"/>
      <c r="R52" s="243"/>
      <c r="S52" s="249"/>
      <c r="T52" s="249"/>
      <c r="U52" s="249"/>
      <c r="V52" s="249"/>
      <c r="W52" s="249"/>
      <c r="X52" s="249"/>
      <c r="Y52" s="249"/>
      <c r="Z52" s="119"/>
    </row>
    <row r="53" spans="2:26" ht="12" customHeight="1" x14ac:dyDescent="0.35">
      <c r="B53" s="186"/>
      <c r="C53" s="210"/>
      <c r="D53" s="211">
        <v>91895</v>
      </c>
      <c r="E53" s="387" t="s">
        <v>1</v>
      </c>
      <c r="F53" s="170">
        <v>5.2701452744980681</v>
      </c>
      <c r="G53" s="170">
        <v>5.5563414766853469</v>
      </c>
      <c r="H53" s="212">
        <v>24.839218673486041</v>
      </c>
      <c r="I53" s="170">
        <v>4.5824038304586745</v>
      </c>
      <c r="J53" s="170">
        <v>3.0415147722944669</v>
      </c>
      <c r="K53" s="170">
        <v>2.84890364002394</v>
      </c>
      <c r="L53" s="170">
        <v>3.0045160237227262</v>
      </c>
      <c r="M53" s="170">
        <v>13.663420207845911</v>
      </c>
      <c r="N53" s="170">
        <v>2.1426628216986781</v>
      </c>
      <c r="O53" s="171">
        <v>35.050873279286151</v>
      </c>
      <c r="P53" s="232"/>
      <c r="Q53" s="216"/>
      <c r="R53" s="243"/>
      <c r="S53" s="249"/>
      <c r="T53" s="249"/>
      <c r="U53" s="249"/>
      <c r="V53" s="249"/>
      <c r="W53" s="249"/>
      <c r="X53" s="249"/>
      <c r="Y53" s="249"/>
      <c r="Z53" s="119"/>
    </row>
    <row r="54" spans="2:26" ht="12" customHeight="1" x14ac:dyDescent="0.35">
      <c r="B54" s="186"/>
      <c r="C54" s="210"/>
      <c r="D54" s="211">
        <v>89293</v>
      </c>
      <c r="E54" s="387" t="s">
        <v>4</v>
      </c>
      <c r="F54" s="172">
        <v>2.6060273481683898</v>
      </c>
      <c r="G54" s="172">
        <v>2.9632781964991661</v>
      </c>
      <c r="H54" s="172">
        <v>5.703694578522394</v>
      </c>
      <c r="I54" s="212">
        <v>20.772064999496038</v>
      </c>
      <c r="J54" s="172">
        <v>4.7472926209221331</v>
      </c>
      <c r="K54" s="172">
        <v>3.9476778694858488</v>
      </c>
      <c r="L54" s="172">
        <v>3.8950421645593725</v>
      </c>
      <c r="M54" s="172">
        <v>21.368976291534612</v>
      </c>
      <c r="N54" s="172">
        <v>3.724816055009911</v>
      </c>
      <c r="O54" s="173">
        <v>30.271129875802139</v>
      </c>
      <c r="P54" s="232"/>
      <c r="Q54" s="216"/>
      <c r="R54" s="243"/>
      <c r="S54" s="249"/>
      <c r="T54" s="249"/>
      <c r="U54" s="249"/>
      <c r="V54" s="249"/>
      <c r="W54" s="249"/>
      <c r="X54" s="249"/>
      <c r="Y54" s="249"/>
      <c r="Z54" s="119"/>
    </row>
    <row r="55" spans="2:26" ht="12" customHeight="1" x14ac:dyDescent="0.35">
      <c r="B55" s="186"/>
      <c r="C55" s="210"/>
      <c r="D55" s="211">
        <v>56167</v>
      </c>
      <c r="E55" s="387" t="s">
        <v>5</v>
      </c>
      <c r="F55" s="170">
        <v>1.3032563604963769</v>
      </c>
      <c r="G55" s="170">
        <v>2.4498370929549371</v>
      </c>
      <c r="H55" s="170">
        <v>5.328751758149803</v>
      </c>
      <c r="I55" s="170">
        <v>7.0753289297986353</v>
      </c>
      <c r="J55" s="212">
        <v>19.98504459914184</v>
      </c>
      <c r="K55" s="170">
        <v>5.2717788024996883</v>
      </c>
      <c r="L55" s="170">
        <v>4.0504210657503519</v>
      </c>
      <c r="M55" s="170">
        <v>24.42181352039454</v>
      </c>
      <c r="N55" s="170">
        <v>4.4296473017964288</v>
      </c>
      <c r="O55" s="171">
        <v>25.684120569017388</v>
      </c>
      <c r="P55" s="232"/>
      <c r="Q55" s="216"/>
      <c r="R55" s="243"/>
      <c r="S55" s="249"/>
      <c r="T55" s="249"/>
      <c r="U55" s="249"/>
      <c r="V55" s="249"/>
      <c r="W55" s="249"/>
      <c r="X55" s="249"/>
      <c r="Y55" s="249"/>
      <c r="Z55" s="119"/>
    </row>
    <row r="56" spans="2:26" ht="12" customHeight="1" x14ac:dyDescent="0.35">
      <c r="B56" s="186"/>
      <c r="C56" s="210"/>
      <c r="D56" s="211">
        <v>45318</v>
      </c>
      <c r="E56" s="387" t="s">
        <v>6</v>
      </c>
      <c r="F56" s="172">
        <v>0.49869808905953483</v>
      </c>
      <c r="G56" s="172">
        <v>1.184959618694559</v>
      </c>
      <c r="H56" s="172">
        <v>2.9105432719890549</v>
      </c>
      <c r="I56" s="172">
        <v>3.5659119996469388</v>
      </c>
      <c r="J56" s="172">
        <v>9.2325345337393543</v>
      </c>
      <c r="K56" s="212">
        <v>17.728055077452659</v>
      </c>
      <c r="L56" s="172">
        <v>7.0082527913853205</v>
      </c>
      <c r="M56" s="172">
        <v>34.42340791738382</v>
      </c>
      <c r="N56" s="172">
        <v>3.261397237300852</v>
      </c>
      <c r="O56" s="173">
        <v>20.186239463347899</v>
      </c>
      <c r="P56" s="232"/>
      <c r="Q56" s="216"/>
      <c r="R56" s="243"/>
      <c r="S56" s="249"/>
      <c r="T56" s="249"/>
      <c r="U56" s="249"/>
      <c r="V56" s="249"/>
      <c r="W56" s="249"/>
      <c r="X56" s="249"/>
      <c r="Y56" s="249"/>
      <c r="Z56" s="119"/>
    </row>
    <row r="57" spans="2:26" ht="12" customHeight="1" x14ac:dyDescent="0.35">
      <c r="B57" s="186"/>
      <c r="C57" s="217"/>
      <c r="D57" s="218">
        <v>30611</v>
      </c>
      <c r="E57" s="388" t="s">
        <v>21</v>
      </c>
      <c r="F57" s="177">
        <v>0.248276763255039</v>
      </c>
      <c r="G57" s="177">
        <v>0.2809447584201758</v>
      </c>
      <c r="H57" s="177">
        <v>2.0515500963705859</v>
      </c>
      <c r="I57" s="177">
        <v>2.4925680310999319</v>
      </c>
      <c r="J57" s="177">
        <v>6.4159942504328509</v>
      </c>
      <c r="K57" s="177">
        <v>5.9619091176374512</v>
      </c>
      <c r="L57" s="219">
        <v>14.089706314723472</v>
      </c>
      <c r="M57" s="177">
        <v>56.224886478716797</v>
      </c>
      <c r="N57" s="177">
        <v>2.2312240697788379</v>
      </c>
      <c r="O57" s="178">
        <v>10.00294011956486</v>
      </c>
      <c r="P57" s="232"/>
      <c r="Q57" s="249"/>
      <c r="R57" s="249"/>
      <c r="S57" s="249"/>
      <c r="T57" s="249"/>
      <c r="U57" s="249"/>
      <c r="V57" s="249"/>
      <c r="W57" s="249"/>
      <c r="X57" s="249"/>
      <c r="Y57" s="249"/>
      <c r="Z57" s="119"/>
    </row>
    <row r="58" spans="2:26" ht="12" customHeight="1" x14ac:dyDescent="0.35">
      <c r="B58" s="186"/>
      <c r="C58" s="243"/>
      <c r="D58" s="243"/>
      <c r="E58" s="262"/>
      <c r="F58" s="263"/>
      <c r="G58" s="263"/>
      <c r="H58" s="263"/>
      <c r="I58" s="263"/>
      <c r="J58" s="263"/>
      <c r="K58" s="263"/>
      <c r="L58" s="263"/>
      <c r="M58" s="264"/>
      <c r="N58" s="263"/>
      <c r="O58" s="263"/>
      <c r="P58" s="265"/>
      <c r="Q58" s="249"/>
      <c r="R58" s="249"/>
      <c r="S58" s="249"/>
      <c r="T58" s="249"/>
      <c r="U58" s="249"/>
      <c r="V58" s="249"/>
      <c r="W58" s="249"/>
      <c r="X58" s="249"/>
      <c r="Y58" s="249"/>
      <c r="Z58" s="119"/>
    </row>
    <row r="59" spans="2:26" ht="12" customHeight="1" x14ac:dyDescent="0.35">
      <c r="B59" s="186"/>
      <c r="C59" s="266" t="s">
        <v>36</v>
      </c>
      <c r="D59" s="266"/>
      <c r="E59" s="262"/>
      <c r="F59" s="263"/>
      <c r="G59" s="263"/>
      <c r="H59" s="263"/>
      <c r="I59" s="263"/>
      <c r="J59" s="263"/>
      <c r="K59" s="263"/>
      <c r="L59" s="263"/>
      <c r="M59" s="264"/>
      <c r="N59" s="263"/>
      <c r="O59" s="263"/>
      <c r="P59" s="265"/>
      <c r="Q59" s="209"/>
      <c r="R59" s="249"/>
      <c r="S59" s="249"/>
      <c r="T59" s="249"/>
      <c r="U59" s="249"/>
      <c r="V59" s="249"/>
      <c r="W59" s="249"/>
      <c r="X59" s="249"/>
      <c r="Y59" s="249"/>
      <c r="Z59" s="119"/>
    </row>
    <row r="60" spans="2:26" ht="21" customHeight="1" x14ac:dyDescent="0.35">
      <c r="B60" s="186"/>
      <c r="C60" s="205"/>
      <c r="D60" s="206" t="s">
        <v>88</v>
      </c>
      <c r="E60" s="165" t="s">
        <v>19</v>
      </c>
      <c r="F60" s="195" t="s">
        <v>3</v>
      </c>
      <c r="G60" s="195" t="s">
        <v>2</v>
      </c>
      <c r="H60" s="195" t="s">
        <v>1</v>
      </c>
      <c r="I60" s="195" t="s">
        <v>4</v>
      </c>
      <c r="J60" s="195" t="s">
        <v>5</v>
      </c>
      <c r="K60" s="195" t="s">
        <v>6</v>
      </c>
      <c r="L60" s="195" t="s">
        <v>21</v>
      </c>
      <c r="M60" s="166" t="s">
        <v>35</v>
      </c>
      <c r="N60" s="195" t="s">
        <v>34</v>
      </c>
      <c r="O60" s="167" t="s">
        <v>33</v>
      </c>
      <c r="P60" s="265"/>
      <c r="Q60" s="214"/>
      <c r="R60" s="249"/>
      <c r="S60" s="249"/>
      <c r="T60" s="249"/>
      <c r="U60" s="249"/>
      <c r="V60" s="249"/>
      <c r="W60" s="249"/>
      <c r="X60" s="249"/>
      <c r="Y60" s="249"/>
      <c r="Z60" s="119"/>
    </row>
    <row r="61" spans="2:26" ht="12" customHeight="1" x14ac:dyDescent="0.35">
      <c r="B61" s="186"/>
      <c r="C61" s="210"/>
      <c r="D61" s="211">
        <v>376264</v>
      </c>
      <c r="E61" s="387" t="s">
        <v>3</v>
      </c>
      <c r="F61" s="212">
        <v>25.976973614270833</v>
      </c>
      <c r="G61" s="170">
        <v>2.0480301065209536</v>
      </c>
      <c r="H61" s="170">
        <v>2.2920077392469111</v>
      </c>
      <c r="I61" s="170">
        <v>2.139189505241001</v>
      </c>
      <c r="J61" s="170">
        <v>1.4527034210022751</v>
      </c>
      <c r="K61" s="170">
        <v>1.4678523589819918</v>
      </c>
      <c r="L61" s="170">
        <v>1.242212914336742</v>
      </c>
      <c r="M61" s="170">
        <v>6.3979014734335466</v>
      </c>
      <c r="N61" s="170">
        <v>1.7843854315055381</v>
      </c>
      <c r="O61" s="171">
        <v>55.198743435460209</v>
      </c>
      <c r="P61" s="232"/>
      <c r="Q61" s="216"/>
      <c r="R61" s="243"/>
      <c r="S61" s="249"/>
      <c r="T61" s="249"/>
      <c r="U61" s="249"/>
      <c r="V61" s="249"/>
      <c r="W61" s="249"/>
      <c r="X61" s="249"/>
      <c r="Y61" s="249"/>
      <c r="Z61" s="119"/>
    </row>
    <row r="62" spans="2:26" ht="12" customHeight="1" x14ac:dyDescent="0.35">
      <c r="B62" s="186"/>
      <c r="C62" s="210"/>
      <c r="D62" s="211">
        <v>75105</v>
      </c>
      <c r="E62" s="387" t="s">
        <v>2</v>
      </c>
      <c r="F62" s="172">
        <v>9.1591771519872172</v>
      </c>
      <c r="G62" s="212">
        <v>16.318487450902069</v>
      </c>
      <c r="H62" s="172">
        <v>4.2607016843086338</v>
      </c>
      <c r="I62" s="172">
        <v>3.5523600292923239</v>
      </c>
      <c r="J62" s="172">
        <v>2.9465415085546902</v>
      </c>
      <c r="K62" s="172">
        <v>3.211503894547632</v>
      </c>
      <c r="L62" s="172">
        <v>4.3152919246388404</v>
      </c>
      <c r="M62" s="172">
        <v>11.200319552626329</v>
      </c>
      <c r="N62" s="172">
        <v>2.451234937753811</v>
      </c>
      <c r="O62" s="173">
        <v>42.584381865388451</v>
      </c>
      <c r="P62" s="232"/>
      <c r="Q62" s="216"/>
      <c r="R62" s="243"/>
      <c r="S62" s="249"/>
      <c r="T62" s="249"/>
      <c r="U62" s="249"/>
      <c r="V62" s="249"/>
      <c r="W62" s="249"/>
      <c r="X62" s="249"/>
      <c r="Y62" s="249"/>
      <c r="Z62" s="119"/>
    </row>
    <row r="63" spans="2:26" ht="12" customHeight="1" x14ac:dyDescent="0.35">
      <c r="B63" s="186"/>
      <c r="C63" s="210"/>
      <c r="D63" s="211">
        <v>88681</v>
      </c>
      <c r="E63" s="387" t="s">
        <v>1</v>
      </c>
      <c r="F63" s="170">
        <v>5.0867716872836359</v>
      </c>
      <c r="G63" s="170">
        <v>4.5342294290772553</v>
      </c>
      <c r="H63" s="212">
        <v>17.152490386892342</v>
      </c>
      <c r="I63" s="170">
        <v>3.8226903169788344</v>
      </c>
      <c r="J63" s="170">
        <v>2.8653262818416572</v>
      </c>
      <c r="K63" s="170">
        <v>2.66911739831531</v>
      </c>
      <c r="L63" s="170">
        <v>3.0288336847802801</v>
      </c>
      <c r="M63" s="170">
        <v>16.492822588829632</v>
      </c>
      <c r="N63" s="170">
        <v>2.5259074660863088</v>
      </c>
      <c r="O63" s="171">
        <v>41.821810759914754</v>
      </c>
      <c r="P63" s="232"/>
      <c r="Q63" s="216"/>
      <c r="R63" s="243"/>
      <c r="S63" s="249"/>
      <c r="T63" s="249"/>
      <c r="U63" s="249"/>
      <c r="V63" s="249"/>
      <c r="W63" s="249"/>
      <c r="X63" s="249"/>
      <c r="Y63" s="249"/>
      <c r="Z63" s="119"/>
    </row>
    <row r="64" spans="2:26" ht="12" customHeight="1" x14ac:dyDescent="0.35">
      <c r="B64" s="186"/>
      <c r="C64" s="210"/>
      <c r="D64" s="211">
        <v>86346</v>
      </c>
      <c r="E64" s="387" t="s">
        <v>4</v>
      </c>
      <c r="F64" s="172">
        <v>2.807310124383295</v>
      </c>
      <c r="G64" s="172">
        <v>2.4031223218215079</v>
      </c>
      <c r="H64" s="172">
        <v>4.581567183193199</v>
      </c>
      <c r="I64" s="212">
        <v>13.93926759780418</v>
      </c>
      <c r="J64" s="172">
        <v>4.0407198943784319</v>
      </c>
      <c r="K64" s="172">
        <v>3.2971996386630535</v>
      </c>
      <c r="L64" s="172">
        <v>3.4523892247469483</v>
      </c>
      <c r="M64" s="172">
        <v>25.070066939985651</v>
      </c>
      <c r="N64" s="172">
        <v>4.3464665415884927</v>
      </c>
      <c r="O64" s="173">
        <v>36.061890533435239</v>
      </c>
      <c r="P64" s="232"/>
      <c r="Q64" s="216"/>
      <c r="R64" s="243"/>
      <c r="S64" s="249"/>
      <c r="T64" s="249"/>
      <c r="U64" s="249"/>
      <c r="V64" s="249"/>
      <c r="W64" s="249"/>
      <c r="X64" s="249"/>
      <c r="Y64" s="249"/>
      <c r="Z64" s="119"/>
    </row>
    <row r="65" spans="2:26" ht="12" customHeight="1" x14ac:dyDescent="0.35">
      <c r="B65" s="186"/>
      <c r="C65" s="210"/>
      <c r="D65" s="211">
        <v>53342</v>
      </c>
      <c r="E65" s="387" t="s">
        <v>5</v>
      </c>
      <c r="F65" s="170">
        <v>1.557871845825054</v>
      </c>
      <c r="G65" s="170">
        <v>2.2796295601964682</v>
      </c>
      <c r="H65" s="170">
        <v>4.8798320272955653</v>
      </c>
      <c r="I65" s="170">
        <v>6.0233961981178057</v>
      </c>
      <c r="J65" s="212">
        <v>13.943984102583329</v>
      </c>
      <c r="K65" s="170">
        <v>4.2086910876982495</v>
      </c>
      <c r="L65" s="170">
        <v>3.4625623336207862</v>
      </c>
      <c r="M65" s="170">
        <v>28.02857035731693</v>
      </c>
      <c r="N65" s="170">
        <v>4.7654756102133415</v>
      </c>
      <c r="O65" s="171">
        <v>30.849986877132462</v>
      </c>
      <c r="P65" s="232"/>
      <c r="Q65" s="216"/>
      <c r="R65" s="243"/>
      <c r="S65" s="249"/>
      <c r="T65" s="249"/>
      <c r="U65" s="249"/>
      <c r="V65" s="249"/>
      <c r="W65" s="249"/>
      <c r="X65" s="249"/>
      <c r="Y65" s="249"/>
      <c r="Z65" s="119"/>
    </row>
    <row r="66" spans="2:26" ht="12" customHeight="1" x14ac:dyDescent="0.35">
      <c r="B66" s="186"/>
      <c r="C66" s="210"/>
      <c r="D66" s="211">
        <v>43822</v>
      </c>
      <c r="E66" s="387" t="s">
        <v>6</v>
      </c>
      <c r="F66" s="172">
        <v>0.62069280270183902</v>
      </c>
      <c r="G66" s="172">
        <v>1.4604536534160919</v>
      </c>
      <c r="H66" s="172">
        <v>2.939162977499886</v>
      </c>
      <c r="I66" s="172">
        <v>3.098900095842271</v>
      </c>
      <c r="J66" s="172">
        <v>7.8681940577791973</v>
      </c>
      <c r="K66" s="212">
        <v>11.88900552234038</v>
      </c>
      <c r="L66" s="172">
        <v>5.2895805759664114</v>
      </c>
      <c r="M66" s="172">
        <v>38.375701702341281</v>
      </c>
      <c r="N66" s="172">
        <v>3.8382547578841679</v>
      </c>
      <c r="O66" s="173">
        <v>24.62005385422847</v>
      </c>
      <c r="P66" s="232"/>
      <c r="Q66" s="216"/>
      <c r="R66" s="243"/>
      <c r="S66" s="249"/>
      <c r="T66" s="249"/>
      <c r="U66" s="249"/>
      <c r="V66" s="249"/>
      <c r="W66" s="249"/>
      <c r="X66" s="249"/>
      <c r="Y66" s="249"/>
      <c r="Z66" s="119"/>
    </row>
    <row r="67" spans="2:26" ht="12" customHeight="1" x14ac:dyDescent="0.35">
      <c r="B67" s="186"/>
      <c r="C67" s="217"/>
      <c r="D67" s="218">
        <v>30190</v>
      </c>
      <c r="E67" s="388" t="s">
        <v>21</v>
      </c>
      <c r="F67" s="177">
        <v>0.32792315336204042</v>
      </c>
      <c r="G67" s="177">
        <v>0.46704206690957284</v>
      </c>
      <c r="H67" s="177">
        <v>2.8684995031467371</v>
      </c>
      <c r="I67" s="177">
        <v>3.0109307717787348</v>
      </c>
      <c r="J67" s="177">
        <v>6.6114607485922487</v>
      </c>
      <c r="K67" s="177">
        <v>4.769791321629679</v>
      </c>
      <c r="L67" s="219">
        <v>8.9897316992381597</v>
      </c>
      <c r="M67" s="177">
        <v>58.27757535607816</v>
      </c>
      <c r="N67" s="177">
        <v>2.6167605167273931</v>
      </c>
      <c r="O67" s="178">
        <v>12.060284862537269</v>
      </c>
      <c r="P67" s="232"/>
      <c r="Q67" s="268"/>
      <c r="R67" s="249"/>
      <c r="S67" s="249"/>
      <c r="T67" s="249"/>
      <c r="U67" s="249"/>
      <c r="V67" s="249"/>
      <c r="W67" s="249"/>
      <c r="X67" s="249"/>
      <c r="Y67" s="249"/>
      <c r="Z67" s="119"/>
    </row>
    <row r="68" spans="2:26" ht="12" customHeight="1" x14ac:dyDescent="0.35">
      <c r="B68" s="186"/>
      <c r="C68" s="243"/>
      <c r="D68" s="243"/>
      <c r="E68" s="262"/>
      <c r="F68" s="263"/>
      <c r="G68" s="263"/>
      <c r="H68" s="263"/>
      <c r="I68" s="263"/>
      <c r="J68" s="263"/>
      <c r="K68" s="263"/>
      <c r="L68" s="263"/>
      <c r="M68" s="264"/>
      <c r="N68" s="263"/>
      <c r="O68" s="263"/>
      <c r="P68" s="265"/>
      <c r="Q68" s="249"/>
      <c r="R68" s="249"/>
      <c r="S68" s="249"/>
      <c r="T68" s="249"/>
      <c r="U68" s="249"/>
      <c r="V68" s="249"/>
      <c r="W68" s="249"/>
      <c r="X68" s="249"/>
      <c r="Y68" s="249"/>
      <c r="Z68" s="119"/>
    </row>
    <row r="69" spans="2:26" ht="12" customHeight="1" x14ac:dyDescent="0.35">
      <c r="B69" s="186"/>
      <c r="C69" s="266" t="s">
        <v>41</v>
      </c>
      <c r="D69" s="266"/>
      <c r="E69" s="262"/>
      <c r="F69" s="263"/>
      <c r="G69" s="263"/>
      <c r="H69" s="263"/>
      <c r="I69" s="263"/>
      <c r="J69" s="263"/>
      <c r="K69" s="263"/>
      <c r="L69" s="263"/>
      <c r="M69" s="264"/>
      <c r="N69" s="263"/>
      <c r="O69" s="263"/>
      <c r="P69" s="265"/>
      <c r="Q69" s="209"/>
      <c r="R69" s="249"/>
      <c r="S69" s="249"/>
      <c r="T69" s="249"/>
      <c r="U69" s="249"/>
      <c r="V69" s="249"/>
      <c r="W69" s="249"/>
      <c r="X69" s="249"/>
      <c r="Y69" s="249"/>
      <c r="Z69" s="119"/>
    </row>
    <row r="70" spans="2:26" ht="21" customHeight="1" x14ac:dyDescent="0.35">
      <c r="B70" s="186"/>
      <c r="C70" s="205"/>
      <c r="D70" s="206" t="s">
        <v>88</v>
      </c>
      <c r="E70" s="165" t="s">
        <v>19</v>
      </c>
      <c r="F70" s="195" t="s">
        <v>3</v>
      </c>
      <c r="G70" s="195" t="s">
        <v>2</v>
      </c>
      <c r="H70" s="195" t="s">
        <v>1</v>
      </c>
      <c r="I70" s="195" t="s">
        <v>4</v>
      </c>
      <c r="J70" s="195" t="s">
        <v>5</v>
      </c>
      <c r="K70" s="195" t="s">
        <v>6</v>
      </c>
      <c r="L70" s="195" t="s">
        <v>21</v>
      </c>
      <c r="M70" s="166" t="s">
        <v>35</v>
      </c>
      <c r="N70" s="195" t="s">
        <v>34</v>
      </c>
      <c r="O70" s="167" t="s">
        <v>33</v>
      </c>
      <c r="P70" s="265"/>
      <c r="Q70" s="214"/>
      <c r="R70" s="249"/>
      <c r="S70" s="249"/>
      <c r="T70" s="249"/>
      <c r="U70" s="249"/>
      <c r="V70" s="249"/>
      <c r="W70" s="249"/>
      <c r="X70" s="249"/>
      <c r="Y70" s="249"/>
      <c r="Z70" s="119"/>
    </row>
    <row r="71" spans="2:26" ht="12" customHeight="1" x14ac:dyDescent="0.35">
      <c r="B71" s="186"/>
      <c r="C71" s="210"/>
      <c r="D71" s="211">
        <v>344096</v>
      </c>
      <c r="E71" s="387" t="s">
        <v>3</v>
      </c>
      <c r="F71" s="212">
        <v>2.8715823491118764</v>
      </c>
      <c r="G71" s="170">
        <v>1.043313493908677</v>
      </c>
      <c r="H71" s="170">
        <v>1.9790988561331719</v>
      </c>
      <c r="I71" s="170">
        <v>1.9264972565795588</v>
      </c>
      <c r="J71" s="170">
        <v>2.1136543290244592</v>
      </c>
      <c r="K71" s="170">
        <v>1.072956384264856</v>
      </c>
      <c r="L71" s="170">
        <v>0.59053287454663828</v>
      </c>
      <c r="M71" s="170">
        <v>8.3746977587649951</v>
      </c>
      <c r="N71" s="170">
        <v>3.1621989212312838</v>
      </c>
      <c r="O71" s="171">
        <v>76.865467776434471</v>
      </c>
      <c r="P71" s="232"/>
      <c r="Q71" s="216"/>
      <c r="R71" s="243"/>
      <c r="S71" s="249"/>
      <c r="T71" s="249"/>
      <c r="U71" s="249"/>
      <c r="V71" s="249"/>
      <c r="W71" s="249"/>
      <c r="X71" s="249"/>
      <c r="Y71" s="249"/>
      <c r="Z71" s="119"/>
    </row>
    <row r="72" spans="2:26" ht="12" customHeight="1" x14ac:dyDescent="0.35">
      <c r="B72" s="186"/>
      <c r="C72" s="210"/>
      <c r="D72" s="211">
        <v>64822</v>
      </c>
      <c r="E72" s="387" t="s">
        <v>2</v>
      </c>
      <c r="F72" s="172">
        <v>2.2230107062417082</v>
      </c>
      <c r="G72" s="212">
        <v>2.5145783838820148</v>
      </c>
      <c r="H72" s="172">
        <v>2.701243405016815</v>
      </c>
      <c r="I72" s="172">
        <v>1.8728209558483231</v>
      </c>
      <c r="J72" s="172">
        <v>3.052975841535281</v>
      </c>
      <c r="K72" s="172">
        <v>2.4420721360032078</v>
      </c>
      <c r="L72" s="172">
        <v>2.5793712011354173</v>
      </c>
      <c r="M72" s="172">
        <v>16.801394588257072</v>
      </c>
      <c r="N72" s="172">
        <v>4.5601801857394095</v>
      </c>
      <c r="O72" s="173">
        <v>61.252352596340756</v>
      </c>
      <c r="P72" s="232"/>
      <c r="Q72" s="216"/>
      <c r="R72" s="243"/>
      <c r="S72" s="249"/>
      <c r="T72" s="249"/>
      <c r="U72" s="249"/>
      <c r="V72" s="249"/>
      <c r="W72" s="249"/>
      <c r="X72" s="249"/>
      <c r="Y72" s="249"/>
      <c r="Z72" s="119"/>
    </row>
    <row r="73" spans="2:26" ht="12" customHeight="1" x14ac:dyDescent="0.35">
      <c r="B73" s="186"/>
      <c r="C73" s="210"/>
      <c r="D73" s="211">
        <v>70947</v>
      </c>
      <c r="E73" s="387" t="s">
        <v>1</v>
      </c>
      <c r="F73" s="170">
        <v>1.501120554780329</v>
      </c>
      <c r="G73" s="170">
        <v>1.3376182220530819</v>
      </c>
      <c r="H73" s="212">
        <v>3.1220488533694168</v>
      </c>
      <c r="I73" s="170">
        <v>1.4109123712066751</v>
      </c>
      <c r="J73" s="170">
        <v>1.506758566253682</v>
      </c>
      <c r="K73" s="170">
        <v>1.2840571130562251</v>
      </c>
      <c r="L73" s="170">
        <v>1.3545322564731419</v>
      </c>
      <c r="M73" s="170">
        <v>25.605029106234227</v>
      </c>
      <c r="N73" s="170">
        <v>3.8916374194821488</v>
      </c>
      <c r="O73" s="171">
        <v>58.986285537091064</v>
      </c>
      <c r="P73" s="232"/>
      <c r="Q73" s="216"/>
      <c r="R73" s="243"/>
      <c r="S73" s="249"/>
      <c r="T73" s="249"/>
      <c r="U73" s="249"/>
      <c r="V73" s="249"/>
      <c r="W73" s="249"/>
      <c r="X73" s="249"/>
      <c r="Y73" s="249"/>
      <c r="Z73" s="119"/>
    </row>
    <row r="74" spans="2:26" ht="12" customHeight="1" x14ac:dyDescent="0.35">
      <c r="B74" s="186"/>
      <c r="C74" s="210"/>
      <c r="D74" s="211">
        <v>72834</v>
      </c>
      <c r="E74" s="387" t="s">
        <v>4</v>
      </c>
      <c r="F74" s="172">
        <v>1.0956421451519891</v>
      </c>
      <c r="G74" s="172">
        <v>0.61647032979103167</v>
      </c>
      <c r="H74" s="172">
        <v>1.6695499354696979</v>
      </c>
      <c r="I74" s="212">
        <v>2.2626795178076171</v>
      </c>
      <c r="J74" s="172">
        <v>1.6832797869127059</v>
      </c>
      <c r="K74" s="172">
        <v>0.87047258148666806</v>
      </c>
      <c r="L74" s="172">
        <v>1.0805393085646811</v>
      </c>
      <c r="M74" s="172">
        <v>34.503116676277564</v>
      </c>
      <c r="N74" s="172">
        <v>5.4466320674410307</v>
      </c>
      <c r="O74" s="173">
        <v>50.77161765109701</v>
      </c>
      <c r="P74" s="232"/>
      <c r="Q74" s="216"/>
      <c r="R74" s="243"/>
      <c r="S74" s="249"/>
      <c r="T74" s="249"/>
      <c r="U74" s="249"/>
      <c r="V74" s="249"/>
      <c r="W74" s="249"/>
      <c r="X74" s="249"/>
      <c r="Y74" s="249"/>
      <c r="Z74" s="119"/>
    </row>
    <row r="75" spans="2:26" ht="12" customHeight="1" x14ac:dyDescent="0.35">
      <c r="B75" s="186"/>
      <c r="C75" s="210"/>
      <c r="D75" s="211">
        <v>40013</v>
      </c>
      <c r="E75" s="387" t="s">
        <v>5</v>
      </c>
      <c r="F75" s="170">
        <v>1.0146702321745429</v>
      </c>
      <c r="G75" s="170">
        <v>0.7797465823607328</v>
      </c>
      <c r="H75" s="170">
        <v>1.839402194286857</v>
      </c>
      <c r="I75" s="170">
        <v>1.79941519006323</v>
      </c>
      <c r="J75" s="212">
        <v>1.841901382050833</v>
      </c>
      <c r="K75" s="170">
        <v>1.02466698323045</v>
      </c>
      <c r="L75" s="170">
        <v>1.0846474895658911</v>
      </c>
      <c r="M75" s="170">
        <v>42.071326818783888</v>
      </c>
      <c r="N75" s="170">
        <v>4.5510209182015844</v>
      </c>
      <c r="O75" s="171">
        <v>43.993202209281989</v>
      </c>
      <c r="P75" s="232"/>
      <c r="Q75" s="216"/>
      <c r="R75" s="243"/>
      <c r="S75" s="249"/>
      <c r="T75" s="249"/>
      <c r="U75" s="249"/>
      <c r="V75" s="249"/>
      <c r="W75" s="249"/>
      <c r="X75" s="249"/>
      <c r="Y75" s="249"/>
      <c r="Z75" s="119"/>
    </row>
    <row r="76" spans="2:26" ht="12" customHeight="1" x14ac:dyDescent="0.35">
      <c r="B76" s="186"/>
      <c r="C76" s="210"/>
      <c r="D76" s="211">
        <v>34596</v>
      </c>
      <c r="E76" s="387" t="s">
        <v>6</v>
      </c>
      <c r="F76" s="172">
        <v>0.44224765868886556</v>
      </c>
      <c r="G76" s="172">
        <v>0.45380968898138502</v>
      </c>
      <c r="H76" s="172">
        <v>1.45103480171118</v>
      </c>
      <c r="I76" s="172">
        <v>1.436582263845531</v>
      </c>
      <c r="J76" s="172">
        <v>1.5435310440513361</v>
      </c>
      <c r="K76" s="212">
        <v>1.3643195745172851</v>
      </c>
      <c r="L76" s="172">
        <v>0.87293328708521223</v>
      </c>
      <c r="M76" s="172">
        <v>52.02335530119089</v>
      </c>
      <c r="N76" s="172">
        <v>5.3879061163140243</v>
      </c>
      <c r="O76" s="173">
        <v>35.024280263614287</v>
      </c>
      <c r="P76" s="232"/>
      <c r="Q76" s="216"/>
      <c r="R76" s="243"/>
      <c r="S76" s="249"/>
      <c r="T76" s="249"/>
      <c r="U76" s="249"/>
      <c r="V76" s="249"/>
      <c r="W76" s="249"/>
      <c r="X76" s="249"/>
      <c r="Y76" s="249"/>
      <c r="Z76" s="119"/>
    </row>
    <row r="77" spans="2:26" ht="12" customHeight="1" x14ac:dyDescent="0.35">
      <c r="B77" s="186"/>
      <c r="C77" s="217"/>
      <c r="D77" s="218">
        <v>23612</v>
      </c>
      <c r="E77" s="388" t="s">
        <v>21</v>
      </c>
      <c r="F77" s="177">
        <v>0.9656107064204642</v>
      </c>
      <c r="G77" s="177">
        <v>0.71150262578349988</v>
      </c>
      <c r="H77" s="177">
        <v>3.4431644926308658</v>
      </c>
      <c r="I77" s="177">
        <v>1.5966457733355921</v>
      </c>
      <c r="J77" s="177">
        <v>1.384889039471455</v>
      </c>
      <c r="K77" s="177">
        <v>0.67762154836523802</v>
      </c>
      <c r="L77" s="219">
        <v>0.94019989835676765</v>
      </c>
      <c r="M77" s="177">
        <v>68.202608842961197</v>
      </c>
      <c r="N77" s="177">
        <v>3.7946806708453331</v>
      </c>
      <c r="O77" s="178">
        <v>18.283076401829579</v>
      </c>
      <c r="P77" s="232"/>
      <c r="Q77" s="268"/>
      <c r="R77" s="249"/>
      <c r="S77" s="249"/>
      <c r="T77" s="249"/>
      <c r="U77" s="249"/>
      <c r="V77" s="249"/>
      <c r="W77" s="249"/>
      <c r="X77" s="249"/>
      <c r="Y77" s="249"/>
      <c r="Z77" s="119"/>
    </row>
    <row r="78" spans="2:26" ht="12" customHeight="1" x14ac:dyDescent="0.35">
      <c r="B78" s="186"/>
      <c r="C78" s="242" t="s">
        <v>152</v>
      </c>
      <c r="D78" s="243"/>
      <c r="E78" s="262"/>
      <c r="F78" s="263"/>
      <c r="G78" s="263"/>
      <c r="H78" s="263"/>
      <c r="I78" s="263"/>
      <c r="J78" s="263"/>
      <c r="K78" s="263"/>
      <c r="L78" s="263"/>
      <c r="M78" s="264"/>
      <c r="N78" s="263"/>
      <c r="O78" s="263"/>
      <c r="P78" s="265"/>
      <c r="Q78" s="216"/>
      <c r="R78" s="249"/>
      <c r="S78" s="249"/>
      <c r="T78" s="249"/>
      <c r="U78" s="249"/>
      <c r="V78" s="249"/>
      <c r="W78" s="249"/>
      <c r="X78" s="249"/>
      <c r="Y78" s="249"/>
      <c r="Z78" s="119"/>
    </row>
    <row r="79" spans="2:26" ht="12" customHeight="1" x14ac:dyDescent="0.35">
      <c r="B79" s="186"/>
      <c r="C79" s="243"/>
      <c r="D79" s="243"/>
      <c r="E79" s="262"/>
      <c r="F79" s="263"/>
      <c r="G79" s="263"/>
      <c r="H79" s="263"/>
      <c r="I79" s="263"/>
      <c r="J79" s="263"/>
      <c r="K79" s="263"/>
      <c r="L79" s="263"/>
      <c r="M79" s="264"/>
      <c r="N79" s="263"/>
      <c r="O79" s="263"/>
      <c r="P79" s="265"/>
      <c r="Q79" s="249"/>
      <c r="R79" s="249"/>
      <c r="S79" s="249"/>
      <c r="T79" s="249"/>
      <c r="U79" s="249"/>
      <c r="V79" s="249"/>
      <c r="W79" s="249"/>
      <c r="X79" s="249"/>
      <c r="Y79" s="249"/>
      <c r="Z79" s="119"/>
    </row>
    <row r="80" spans="2:26" ht="12" customHeight="1" x14ac:dyDescent="0.35">
      <c r="B80" s="186"/>
      <c r="C80" s="243"/>
      <c r="D80" s="243"/>
      <c r="E80" s="262"/>
      <c r="F80" s="263"/>
      <c r="G80" s="263"/>
      <c r="H80" s="263"/>
      <c r="I80" s="263"/>
      <c r="J80" s="263"/>
      <c r="K80" s="263"/>
      <c r="L80" s="263"/>
      <c r="M80" s="264"/>
      <c r="N80" s="263"/>
      <c r="O80" s="263"/>
      <c r="P80" s="265"/>
      <c r="Q80" s="249"/>
      <c r="R80" s="249"/>
      <c r="S80" s="249"/>
      <c r="T80" s="249"/>
      <c r="U80" s="249"/>
      <c r="V80" s="249"/>
      <c r="W80" s="249"/>
      <c r="X80" s="249"/>
      <c r="Y80" s="249"/>
      <c r="Z80" s="119"/>
    </row>
    <row r="81" spans="2:26" ht="16.5" customHeight="1" x14ac:dyDescent="0.35">
      <c r="B81" s="186"/>
      <c r="C81" s="256" t="s">
        <v>254</v>
      </c>
      <c r="D81" s="256"/>
      <c r="E81" s="262"/>
      <c r="F81" s="263"/>
      <c r="G81" s="263"/>
      <c r="H81" s="263"/>
      <c r="I81" s="263"/>
      <c r="J81" s="263"/>
      <c r="K81" s="263"/>
      <c r="L81" s="263"/>
      <c r="M81" s="264"/>
      <c r="N81" s="263"/>
      <c r="O81" s="263"/>
      <c r="P81" s="265"/>
      <c r="Q81" s="209"/>
      <c r="R81" s="209"/>
      <c r="S81" s="249"/>
      <c r="T81" s="249"/>
      <c r="U81" s="249"/>
      <c r="V81" s="249"/>
      <c r="W81" s="249"/>
      <c r="X81" s="249"/>
      <c r="Y81" s="249"/>
      <c r="Z81" s="119"/>
    </row>
    <row r="82" spans="2:26" ht="21" customHeight="1" x14ac:dyDescent="0.35">
      <c r="B82" s="186"/>
      <c r="C82" s="205"/>
      <c r="D82" s="206" t="s">
        <v>88</v>
      </c>
      <c r="E82" s="165" t="s">
        <v>19</v>
      </c>
      <c r="F82" s="195" t="s">
        <v>3</v>
      </c>
      <c r="G82" s="195" t="s">
        <v>2</v>
      </c>
      <c r="H82" s="195" t="s">
        <v>1</v>
      </c>
      <c r="I82" s="195" t="s">
        <v>4</v>
      </c>
      <c r="J82" s="195" t="s">
        <v>5</v>
      </c>
      <c r="K82" s="195" t="s">
        <v>6</v>
      </c>
      <c r="L82" s="195" t="s">
        <v>21</v>
      </c>
      <c r="M82" s="166" t="s">
        <v>35</v>
      </c>
      <c r="N82" s="195" t="s">
        <v>34</v>
      </c>
      <c r="O82" s="167" t="s">
        <v>33</v>
      </c>
      <c r="P82" s="265"/>
      <c r="Q82" s="214"/>
      <c r="R82" s="214"/>
      <c r="S82" s="249"/>
      <c r="T82" s="249"/>
      <c r="U82" s="249"/>
      <c r="V82" s="249"/>
      <c r="W82" s="249"/>
      <c r="X82" s="249"/>
      <c r="Y82" s="249"/>
      <c r="Z82" s="119"/>
    </row>
    <row r="83" spans="2:26" ht="12" customHeight="1" x14ac:dyDescent="0.35">
      <c r="B83" s="186"/>
      <c r="C83" s="210"/>
      <c r="D83" s="211">
        <v>1472</v>
      </c>
      <c r="E83" s="387" t="s">
        <v>3</v>
      </c>
      <c r="F83" s="212">
        <v>53.464673913043484</v>
      </c>
      <c r="G83" s="170">
        <v>18.817934782608688</v>
      </c>
      <c r="H83" s="170">
        <v>0.203804347826087</v>
      </c>
      <c r="I83" s="170">
        <v>0</v>
      </c>
      <c r="J83" s="170">
        <v>0</v>
      </c>
      <c r="K83" s="170">
        <v>0</v>
      </c>
      <c r="L83" s="170">
        <v>0</v>
      </c>
      <c r="M83" s="170">
        <v>0</v>
      </c>
      <c r="N83" s="170">
        <v>0</v>
      </c>
      <c r="O83" s="171">
        <v>27.513586956521742</v>
      </c>
      <c r="P83" s="232"/>
      <c r="Q83" s="216"/>
      <c r="R83" s="243"/>
      <c r="S83" s="255"/>
      <c r="T83" s="249"/>
      <c r="U83" s="249"/>
      <c r="V83" s="249"/>
      <c r="W83" s="249"/>
      <c r="X83" s="249"/>
      <c r="Y83" s="249"/>
      <c r="Z83" s="119"/>
    </row>
    <row r="84" spans="2:26" ht="12" customHeight="1" x14ac:dyDescent="0.35">
      <c r="B84" s="186"/>
      <c r="C84" s="210"/>
      <c r="D84" s="211">
        <v>404</v>
      </c>
      <c r="E84" s="387" t="s">
        <v>2</v>
      </c>
      <c r="F84" s="172">
        <v>20.792079207920793</v>
      </c>
      <c r="G84" s="212">
        <v>60.64356435643564</v>
      </c>
      <c r="H84" s="172">
        <v>1.4851485148514851</v>
      </c>
      <c r="I84" s="172">
        <v>0.24752475247524749</v>
      </c>
      <c r="J84" s="172">
        <v>0</v>
      </c>
      <c r="K84" s="172">
        <v>0</v>
      </c>
      <c r="L84" s="172">
        <v>0</v>
      </c>
      <c r="M84" s="172">
        <v>0</v>
      </c>
      <c r="N84" s="172">
        <v>0</v>
      </c>
      <c r="O84" s="173">
        <v>16.831683168316829</v>
      </c>
      <c r="P84" s="232"/>
      <c r="Q84" s="216"/>
      <c r="R84" s="243"/>
      <c r="S84" s="249"/>
      <c r="T84" s="249"/>
      <c r="U84" s="249"/>
      <c r="V84" s="249"/>
      <c r="W84" s="249"/>
      <c r="X84" s="249"/>
      <c r="Y84" s="249"/>
      <c r="Z84" s="119"/>
    </row>
    <row r="85" spans="2:26" ht="12" customHeight="1" x14ac:dyDescent="0.35">
      <c r="B85" s="186"/>
      <c r="C85" s="210"/>
      <c r="D85" s="211">
        <v>634</v>
      </c>
      <c r="E85" s="387" t="s">
        <v>1</v>
      </c>
      <c r="F85" s="170">
        <v>1.2618296529968451</v>
      </c>
      <c r="G85" s="170">
        <v>10.56782334384858</v>
      </c>
      <c r="H85" s="212">
        <v>71.451104100946367</v>
      </c>
      <c r="I85" s="170">
        <v>2.0504731861198739</v>
      </c>
      <c r="J85" s="170">
        <v>0.1577287066246057</v>
      </c>
      <c r="K85" s="170">
        <v>0.1577287066246057</v>
      </c>
      <c r="L85" s="170">
        <v>0</v>
      </c>
      <c r="M85" s="170">
        <v>0.1577287066246057</v>
      </c>
      <c r="N85" s="170">
        <v>0</v>
      </c>
      <c r="O85" s="171">
        <v>14.195583596214508</v>
      </c>
      <c r="P85" s="232"/>
      <c r="Q85" s="216"/>
      <c r="R85" s="243"/>
      <c r="S85" s="249"/>
      <c r="T85" s="249"/>
      <c r="U85" s="249"/>
      <c r="V85" s="249"/>
      <c r="W85" s="249"/>
      <c r="X85" s="249"/>
      <c r="Y85" s="249"/>
      <c r="Z85" s="119"/>
    </row>
    <row r="86" spans="2:26" ht="12" customHeight="1" x14ac:dyDescent="0.35">
      <c r="B86" s="186"/>
      <c r="C86" s="210"/>
      <c r="D86" s="211">
        <v>361</v>
      </c>
      <c r="E86" s="387" t="s">
        <v>4</v>
      </c>
      <c r="F86" s="172">
        <v>0</v>
      </c>
      <c r="G86" s="172">
        <v>3.047091412742382</v>
      </c>
      <c r="H86" s="172">
        <v>13.29639889196676</v>
      </c>
      <c r="I86" s="212">
        <v>67.036011080332415</v>
      </c>
      <c r="J86" s="172">
        <v>2.21606648199446</v>
      </c>
      <c r="K86" s="172">
        <v>0.2770083102493075</v>
      </c>
      <c r="L86" s="172">
        <v>0</v>
      </c>
      <c r="M86" s="172">
        <v>0</v>
      </c>
      <c r="N86" s="172">
        <v>0.2770083102493075</v>
      </c>
      <c r="O86" s="173">
        <v>13.85041551246537</v>
      </c>
      <c r="P86" s="232"/>
      <c r="Q86" s="216"/>
      <c r="R86" s="243"/>
      <c r="S86" s="249"/>
      <c r="T86" s="249"/>
      <c r="U86" s="249"/>
      <c r="V86" s="249"/>
      <c r="W86" s="249"/>
      <c r="X86" s="249"/>
      <c r="Y86" s="249"/>
      <c r="Z86" s="119"/>
    </row>
    <row r="87" spans="2:26" ht="12" customHeight="1" x14ac:dyDescent="0.35">
      <c r="B87" s="186"/>
      <c r="C87" s="210"/>
      <c r="D87" s="211">
        <v>221</v>
      </c>
      <c r="E87" s="387" t="s">
        <v>5</v>
      </c>
      <c r="F87" s="170">
        <v>0</v>
      </c>
      <c r="G87" s="170">
        <v>0</v>
      </c>
      <c r="H87" s="170">
        <v>0.90497737556561098</v>
      </c>
      <c r="I87" s="170">
        <v>9.502262443438914</v>
      </c>
      <c r="J87" s="212">
        <v>77.375565610859738</v>
      </c>
      <c r="K87" s="170">
        <v>0</v>
      </c>
      <c r="L87" s="170">
        <v>0</v>
      </c>
      <c r="M87" s="170">
        <v>0</v>
      </c>
      <c r="N87" s="170">
        <v>0</v>
      </c>
      <c r="O87" s="171">
        <v>12.217194570135751</v>
      </c>
      <c r="P87" s="232"/>
      <c r="Q87" s="216"/>
      <c r="R87" s="243"/>
      <c r="S87" s="249"/>
      <c r="T87" s="249"/>
      <c r="U87" s="249"/>
      <c r="V87" s="249"/>
      <c r="W87" s="249"/>
      <c r="X87" s="249"/>
      <c r="Y87" s="249"/>
      <c r="Z87" s="119"/>
    </row>
    <row r="88" spans="2:26" ht="12" customHeight="1" x14ac:dyDescent="0.35">
      <c r="B88" s="186"/>
      <c r="C88" s="210"/>
      <c r="D88" s="211">
        <v>90</v>
      </c>
      <c r="E88" s="387" t="s">
        <v>6</v>
      </c>
      <c r="F88" s="172">
        <v>1.1111111111111109</v>
      </c>
      <c r="G88" s="172">
        <v>0</v>
      </c>
      <c r="H88" s="172">
        <v>1.1111111111111109</v>
      </c>
      <c r="I88" s="172">
        <v>2.2222222222222219</v>
      </c>
      <c r="J88" s="172">
        <v>12.22222222222222</v>
      </c>
      <c r="K88" s="212">
        <v>77.777777777777786</v>
      </c>
      <c r="L88" s="172">
        <v>2.2222222222222219</v>
      </c>
      <c r="M88" s="172">
        <v>0</v>
      </c>
      <c r="N88" s="172">
        <v>0</v>
      </c>
      <c r="O88" s="173">
        <v>3.3333333333333335</v>
      </c>
      <c r="P88" s="232"/>
      <c r="Q88" s="216"/>
      <c r="R88" s="243"/>
      <c r="S88" s="249"/>
      <c r="T88" s="249"/>
      <c r="U88" s="249"/>
      <c r="V88" s="249"/>
      <c r="W88" s="249"/>
      <c r="X88" s="249"/>
      <c r="Y88" s="249"/>
      <c r="Z88" s="119"/>
    </row>
    <row r="89" spans="2:26" ht="12" customHeight="1" x14ac:dyDescent="0.35">
      <c r="B89" s="186"/>
      <c r="C89" s="217"/>
      <c r="D89" s="218">
        <v>26</v>
      </c>
      <c r="E89" s="388" t="s">
        <v>21</v>
      </c>
      <c r="F89" s="177">
        <v>0</v>
      </c>
      <c r="G89" s="177">
        <v>0</v>
      </c>
      <c r="H89" s="177">
        <v>0</v>
      </c>
      <c r="I89" s="177">
        <v>0</v>
      </c>
      <c r="J89" s="177">
        <v>3.8461538461538458</v>
      </c>
      <c r="K89" s="177">
        <v>3.8461538461538458</v>
      </c>
      <c r="L89" s="219">
        <v>61.53846153846154</v>
      </c>
      <c r="M89" s="177">
        <v>3.8461538461538458</v>
      </c>
      <c r="N89" s="177">
        <v>0</v>
      </c>
      <c r="O89" s="178">
        <v>26.923076923076923</v>
      </c>
      <c r="P89" s="232"/>
      <c r="Q89" s="216"/>
      <c r="R89" s="271"/>
      <c r="S89" s="249"/>
      <c r="T89" s="249"/>
      <c r="U89" s="249"/>
      <c r="V89" s="249"/>
      <c r="W89" s="249"/>
      <c r="X89" s="249"/>
      <c r="Y89" s="249"/>
      <c r="Z89" s="119"/>
    </row>
    <row r="90" spans="2:26" ht="12" customHeight="1" x14ac:dyDescent="0.35">
      <c r="B90" s="186"/>
      <c r="C90" s="266"/>
      <c r="D90" s="266"/>
      <c r="E90" s="262"/>
      <c r="F90" s="263"/>
      <c r="G90" s="263"/>
      <c r="H90" s="263"/>
      <c r="I90" s="263"/>
      <c r="J90" s="263"/>
      <c r="K90" s="263"/>
      <c r="L90" s="263"/>
      <c r="M90" s="264"/>
      <c r="N90" s="263"/>
      <c r="O90" s="263"/>
      <c r="P90" s="265"/>
      <c r="Q90" s="216"/>
      <c r="R90" s="271"/>
      <c r="S90" s="249"/>
      <c r="T90" s="249"/>
      <c r="U90" s="249"/>
      <c r="V90" s="249"/>
      <c r="W90" s="249"/>
      <c r="X90" s="249"/>
      <c r="Y90" s="249"/>
      <c r="Z90" s="119"/>
    </row>
    <row r="91" spans="2:26" ht="12" customHeight="1" x14ac:dyDescent="0.35">
      <c r="B91" s="186"/>
      <c r="C91" s="266"/>
      <c r="D91" s="266"/>
      <c r="E91" s="262"/>
      <c r="F91" s="263"/>
      <c r="G91" s="263"/>
      <c r="H91" s="263"/>
      <c r="I91" s="263"/>
      <c r="J91" s="263"/>
      <c r="K91" s="263"/>
      <c r="L91" s="263"/>
      <c r="M91" s="264"/>
      <c r="N91" s="263"/>
      <c r="O91" s="263"/>
      <c r="P91" s="265"/>
      <c r="Q91" s="216"/>
      <c r="R91" s="271"/>
      <c r="S91" s="249"/>
      <c r="T91" s="249"/>
      <c r="U91" s="249"/>
      <c r="V91" s="249"/>
      <c r="W91" s="249"/>
      <c r="X91" s="249"/>
      <c r="Y91" s="249"/>
      <c r="Z91" s="119"/>
    </row>
    <row r="92" spans="2:26" ht="16.5" customHeight="1" x14ac:dyDescent="0.35">
      <c r="B92" s="186"/>
      <c r="C92" s="256" t="s">
        <v>255</v>
      </c>
      <c r="D92" s="256"/>
      <c r="E92" s="262"/>
      <c r="F92" s="263"/>
      <c r="G92" s="263"/>
      <c r="H92" s="263"/>
      <c r="I92" s="263"/>
      <c r="J92" s="263"/>
      <c r="K92" s="263"/>
      <c r="L92" s="263"/>
      <c r="M92" s="264"/>
      <c r="N92" s="263"/>
      <c r="O92" s="263"/>
      <c r="P92" s="265"/>
      <c r="Q92" s="216"/>
      <c r="R92" s="271"/>
      <c r="S92" s="249"/>
      <c r="T92" s="249"/>
      <c r="U92" s="249"/>
      <c r="V92" s="249"/>
      <c r="W92" s="249"/>
      <c r="X92" s="249"/>
      <c r="Y92" s="249"/>
      <c r="Z92" s="119"/>
    </row>
    <row r="93" spans="2:26" ht="12" customHeight="1" x14ac:dyDescent="0.35">
      <c r="B93" s="186"/>
      <c r="C93" s="266" t="s">
        <v>40</v>
      </c>
      <c r="D93" s="266"/>
      <c r="E93" s="262"/>
      <c r="F93" s="263"/>
      <c r="G93" s="263"/>
      <c r="H93" s="263"/>
      <c r="I93" s="263"/>
      <c r="J93" s="263"/>
      <c r="K93" s="263"/>
      <c r="L93" s="263"/>
      <c r="M93" s="264"/>
      <c r="N93" s="263"/>
      <c r="O93" s="263"/>
      <c r="P93" s="265"/>
      <c r="Q93" s="216"/>
      <c r="R93" s="269"/>
      <c r="S93" s="249"/>
      <c r="T93" s="249"/>
      <c r="U93" s="249"/>
      <c r="V93" s="249"/>
      <c r="W93" s="249"/>
      <c r="X93" s="249"/>
      <c r="Y93" s="249"/>
      <c r="Z93" s="119"/>
    </row>
    <row r="94" spans="2:26" ht="21" customHeight="1" x14ac:dyDescent="0.35">
      <c r="B94" s="186"/>
      <c r="C94" s="205"/>
      <c r="D94" s="206" t="s">
        <v>88</v>
      </c>
      <c r="E94" s="165" t="s">
        <v>19</v>
      </c>
      <c r="F94" s="195" t="s">
        <v>3</v>
      </c>
      <c r="G94" s="195" t="s">
        <v>2</v>
      </c>
      <c r="H94" s="195" t="s">
        <v>1</v>
      </c>
      <c r="I94" s="195" t="s">
        <v>4</v>
      </c>
      <c r="J94" s="195" t="s">
        <v>5</v>
      </c>
      <c r="K94" s="195" t="s">
        <v>6</v>
      </c>
      <c r="L94" s="195" t="s">
        <v>21</v>
      </c>
      <c r="M94" s="166" t="s">
        <v>35</v>
      </c>
      <c r="N94" s="195" t="s">
        <v>34</v>
      </c>
      <c r="O94" s="167" t="s">
        <v>33</v>
      </c>
      <c r="P94" s="265"/>
      <c r="Q94" s="214"/>
      <c r="R94" s="269"/>
      <c r="S94" s="249"/>
      <c r="T94" s="249"/>
      <c r="U94" s="249"/>
      <c r="V94" s="249"/>
      <c r="W94" s="249"/>
      <c r="X94" s="249"/>
      <c r="Y94" s="249"/>
      <c r="Z94" s="119"/>
    </row>
    <row r="95" spans="2:26" ht="12" customHeight="1" x14ac:dyDescent="0.35">
      <c r="B95" s="186"/>
      <c r="C95" s="210"/>
      <c r="D95" s="211">
        <v>50807</v>
      </c>
      <c r="E95" s="387" t="s">
        <v>3</v>
      </c>
      <c r="F95" s="212">
        <v>79.095400240124405</v>
      </c>
      <c r="G95" s="170">
        <v>1.1022103253488691</v>
      </c>
      <c r="H95" s="170">
        <v>0.30507607219477628</v>
      </c>
      <c r="I95" s="170">
        <v>0.39364654476745331</v>
      </c>
      <c r="J95" s="170">
        <v>0.10431633436337509</v>
      </c>
      <c r="K95" s="170">
        <v>6.1015214438955273E-2</v>
      </c>
      <c r="L95" s="170">
        <v>1.3777629066860869E-2</v>
      </c>
      <c r="M95" s="248">
        <v>3.936465447674533E-3</v>
      </c>
      <c r="N95" s="170">
        <v>0.64951679886629798</v>
      </c>
      <c r="O95" s="171">
        <v>18.271104375381348</v>
      </c>
      <c r="P95" s="232"/>
      <c r="Q95" s="216"/>
      <c r="R95" s="243"/>
      <c r="S95" s="249"/>
      <c r="T95" s="249"/>
      <c r="U95" s="249"/>
      <c r="V95" s="249"/>
      <c r="W95" s="249"/>
      <c r="X95" s="249"/>
      <c r="Y95" s="249"/>
      <c r="Z95" s="119"/>
    </row>
    <row r="96" spans="2:26" ht="12" customHeight="1" x14ac:dyDescent="0.35">
      <c r="B96" s="186"/>
      <c r="C96" s="210"/>
      <c r="D96" s="211">
        <v>8942</v>
      </c>
      <c r="E96" s="387" t="s">
        <v>2</v>
      </c>
      <c r="F96" s="172">
        <v>11.57459181391188</v>
      </c>
      <c r="G96" s="212">
        <v>67.445761574591828</v>
      </c>
      <c r="H96" s="172">
        <v>1.9011406844106471</v>
      </c>
      <c r="I96" s="172">
        <v>1.017669425184522</v>
      </c>
      <c r="J96" s="172">
        <v>0.42496085886826201</v>
      </c>
      <c r="K96" s="172">
        <v>0.156564526951465</v>
      </c>
      <c r="L96" s="172">
        <v>2.2366360993066429E-2</v>
      </c>
      <c r="M96" s="172">
        <v>1.118318049653321E-2</v>
      </c>
      <c r="N96" s="172">
        <v>0.60389174681279345</v>
      </c>
      <c r="O96" s="173">
        <v>16.841869827779021</v>
      </c>
      <c r="P96" s="232"/>
      <c r="Q96" s="216"/>
      <c r="R96" s="243"/>
      <c r="S96" s="249"/>
      <c r="T96" s="249"/>
      <c r="U96" s="249"/>
      <c r="V96" s="249"/>
      <c r="W96" s="249"/>
      <c r="X96" s="249"/>
      <c r="Y96" s="249"/>
      <c r="Z96" s="119"/>
    </row>
    <row r="97" spans="2:26" ht="12" customHeight="1" x14ac:dyDescent="0.35">
      <c r="B97" s="186"/>
      <c r="C97" s="210"/>
      <c r="D97" s="211">
        <v>21120</v>
      </c>
      <c r="E97" s="387" t="s">
        <v>1</v>
      </c>
      <c r="F97" s="170">
        <v>1.0369318181818179</v>
      </c>
      <c r="G97" s="170">
        <v>4.8768939393939394</v>
      </c>
      <c r="H97" s="212">
        <v>77.021780303030297</v>
      </c>
      <c r="I97" s="170">
        <v>2.9971590909090899</v>
      </c>
      <c r="J97" s="170">
        <v>0.58238636363636365</v>
      </c>
      <c r="K97" s="170">
        <v>0.46875000000000006</v>
      </c>
      <c r="L97" s="170">
        <v>8.5227272727272707E-2</v>
      </c>
      <c r="M97" s="170">
        <v>0.10416666666666671</v>
      </c>
      <c r="N97" s="170">
        <v>0.52083333333333337</v>
      </c>
      <c r="O97" s="171">
        <v>12.305871212121209</v>
      </c>
      <c r="P97" s="232"/>
      <c r="Q97" s="216"/>
      <c r="R97" s="243"/>
      <c r="S97" s="249"/>
      <c r="T97" s="249"/>
      <c r="U97" s="249"/>
      <c r="V97" s="249"/>
      <c r="W97" s="249"/>
      <c r="X97" s="249"/>
      <c r="Y97" s="249"/>
      <c r="Z97" s="119"/>
    </row>
    <row r="98" spans="2:26" ht="12" customHeight="1" x14ac:dyDescent="0.35">
      <c r="B98" s="186"/>
      <c r="C98" s="210"/>
      <c r="D98" s="211">
        <v>13445</v>
      </c>
      <c r="E98" s="387" t="s">
        <v>4</v>
      </c>
      <c r="F98" s="172">
        <v>0.1785050204537002</v>
      </c>
      <c r="G98" s="172">
        <v>0.55782818891781316</v>
      </c>
      <c r="H98" s="172">
        <v>4.1428040163629598</v>
      </c>
      <c r="I98" s="212">
        <v>73.194496095202666</v>
      </c>
      <c r="J98" s="172">
        <v>3.4436593529193003</v>
      </c>
      <c r="K98" s="172">
        <v>1.3462253625883229</v>
      </c>
      <c r="L98" s="172">
        <v>0.40163629602082557</v>
      </c>
      <c r="M98" s="172">
        <v>0.29750836742283371</v>
      </c>
      <c r="N98" s="172">
        <v>2.4544440312383791</v>
      </c>
      <c r="O98" s="173">
        <v>13.982893268873189</v>
      </c>
      <c r="P98" s="232"/>
      <c r="Q98" s="216"/>
      <c r="R98" s="243"/>
      <c r="S98" s="249"/>
      <c r="T98" s="249"/>
      <c r="U98" s="249"/>
      <c r="V98" s="249"/>
      <c r="W98" s="249"/>
      <c r="X98" s="249"/>
      <c r="Y98" s="249"/>
      <c r="Z98" s="119"/>
    </row>
    <row r="99" spans="2:26" ht="12" customHeight="1" x14ac:dyDescent="0.35">
      <c r="B99" s="186"/>
      <c r="C99" s="210"/>
      <c r="D99" s="211">
        <v>3769</v>
      </c>
      <c r="E99" s="387" t="s">
        <v>5</v>
      </c>
      <c r="F99" s="170">
        <v>0</v>
      </c>
      <c r="G99" s="170">
        <v>7.9596710002653226E-2</v>
      </c>
      <c r="H99" s="170">
        <v>1.353144070045105</v>
      </c>
      <c r="I99" s="170">
        <v>5.6248341735208287</v>
      </c>
      <c r="J99" s="212">
        <v>66.410188378880335</v>
      </c>
      <c r="K99" s="170">
        <v>7.0310427169010339</v>
      </c>
      <c r="L99" s="170">
        <v>2.3348368267444948</v>
      </c>
      <c r="M99" s="170">
        <v>1.910321040063677</v>
      </c>
      <c r="N99" s="170">
        <v>1.2735473600424521</v>
      </c>
      <c r="O99" s="171">
        <v>13.982488723799419</v>
      </c>
      <c r="P99" s="232"/>
      <c r="Q99" s="216"/>
      <c r="R99" s="243"/>
      <c r="S99" s="249"/>
      <c r="T99" s="249"/>
      <c r="U99" s="249"/>
      <c r="V99" s="249"/>
      <c r="W99" s="249"/>
      <c r="X99" s="249"/>
      <c r="Y99" s="249"/>
      <c r="Z99" s="119"/>
    </row>
    <row r="100" spans="2:26" ht="12" customHeight="1" x14ac:dyDescent="0.35">
      <c r="B100" s="186"/>
      <c r="C100" s="210"/>
      <c r="D100" s="211">
        <v>1992</v>
      </c>
      <c r="E100" s="387" t="s">
        <v>6</v>
      </c>
      <c r="F100" s="172">
        <v>0.20080321285140559</v>
      </c>
      <c r="G100" s="172">
        <v>5.0200803212851412E-2</v>
      </c>
      <c r="H100" s="172">
        <v>0.1004016064257028</v>
      </c>
      <c r="I100" s="172">
        <v>1.255020080321285</v>
      </c>
      <c r="J100" s="172">
        <v>3.012048192771084</v>
      </c>
      <c r="K100" s="212">
        <v>65.512048192771076</v>
      </c>
      <c r="L100" s="172">
        <v>5.7228915662650595</v>
      </c>
      <c r="M100" s="172">
        <v>7.8313253012048207</v>
      </c>
      <c r="N100" s="172">
        <v>6.0742971887550201</v>
      </c>
      <c r="O100" s="173">
        <v>10.24096385542169</v>
      </c>
      <c r="P100" s="232"/>
      <c r="Q100" s="216"/>
      <c r="R100" s="243"/>
      <c r="S100" s="249"/>
      <c r="T100" s="249"/>
      <c r="U100" s="249"/>
      <c r="V100" s="249"/>
      <c r="W100" s="249"/>
      <c r="X100" s="249"/>
      <c r="Y100" s="249"/>
      <c r="Z100" s="119"/>
    </row>
    <row r="101" spans="2:26" ht="12" customHeight="1" x14ac:dyDescent="0.35">
      <c r="B101" s="186"/>
      <c r="C101" s="217"/>
      <c r="D101" s="218">
        <v>620</v>
      </c>
      <c r="E101" s="388" t="s">
        <v>21</v>
      </c>
      <c r="F101" s="177">
        <v>0</v>
      </c>
      <c r="G101" s="177">
        <v>0</v>
      </c>
      <c r="H101" s="177">
        <v>0</v>
      </c>
      <c r="I101" s="177">
        <v>0</v>
      </c>
      <c r="J101" s="177">
        <v>0.967741935483871</v>
      </c>
      <c r="K101" s="177">
        <v>1.4516129032258069</v>
      </c>
      <c r="L101" s="219">
        <v>55.000000000000007</v>
      </c>
      <c r="M101" s="177">
        <v>31.612903225806438</v>
      </c>
      <c r="N101" s="177">
        <v>2.4193548387096779</v>
      </c>
      <c r="O101" s="178">
        <v>8.5483870967741939</v>
      </c>
      <c r="P101" s="232"/>
      <c r="Q101" s="216"/>
      <c r="R101" s="271"/>
      <c r="S101" s="249"/>
      <c r="T101" s="249"/>
      <c r="U101" s="249"/>
      <c r="V101" s="249"/>
      <c r="W101" s="249"/>
      <c r="X101" s="249"/>
      <c r="Y101" s="249"/>
      <c r="Z101" s="119"/>
    </row>
    <row r="102" spans="2:26" ht="12" customHeight="1" x14ac:dyDescent="0.35">
      <c r="B102" s="186"/>
      <c r="C102" s="266"/>
      <c r="D102" s="266"/>
      <c r="E102" s="262"/>
      <c r="F102" s="263"/>
      <c r="G102" s="263"/>
      <c r="H102" s="263"/>
      <c r="I102" s="263"/>
      <c r="J102" s="263"/>
      <c r="K102" s="263"/>
      <c r="L102" s="263"/>
      <c r="M102" s="264"/>
      <c r="N102" s="263"/>
      <c r="O102" s="263"/>
      <c r="P102" s="265"/>
      <c r="Q102" s="216"/>
      <c r="R102" s="270"/>
      <c r="S102" s="249"/>
      <c r="T102" s="249"/>
      <c r="U102" s="249"/>
      <c r="V102" s="249"/>
      <c r="W102" s="249"/>
      <c r="X102" s="249"/>
      <c r="Y102" s="249"/>
      <c r="Z102" s="119"/>
    </row>
    <row r="103" spans="2:26" ht="12" customHeight="1" x14ac:dyDescent="0.35">
      <c r="B103" s="186"/>
      <c r="C103" s="266" t="s">
        <v>39</v>
      </c>
      <c r="D103" s="266"/>
      <c r="E103" s="262"/>
      <c r="F103" s="263"/>
      <c r="G103" s="263"/>
      <c r="H103" s="263"/>
      <c r="I103" s="263"/>
      <c r="J103" s="263"/>
      <c r="K103" s="263"/>
      <c r="L103" s="263"/>
      <c r="M103" s="264"/>
      <c r="N103" s="263"/>
      <c r="O103" s="263"/>
      <c r="P103" s="265"/>
      <c r="Q103" s="216"/>
      <c r="R103" s="269"/>
      <c r="S103" s="249"/>
      <c r="T103" s="249"/>
      <c r="U103" s="249"/>
      <c r="V103" s="249"/>
      <c r="W103" s="249"/>
      <c r="X103" s="249"/>
      <c r="Y103" s="249"/>
      <c r="Z103" s="119"/>
    </row>
    <row r="104" spans="2:26" ht="21" customHeight="1" x14ac:dyDescent="0.35">
      <c r="B104" s="186"/>
      <c r="C104" s="205"/>
      <c r="D104" s="206" t="s">
        <v>88</v>
      </c>
      <c r="E104" s="165" t="s">
        <v>19</v>
      </c>
      <c r="F104" s="195" t="s">
        <v>3</v>
      </c>
      <c r="G104" s="195" t="s">
        <v>2</v>
      </c>
      <c r="H104" s="195" t="s">
        <v>1</v>
      </c>
      <c r="I104" s="195" t="s">
        <v>4</v>
      </c>
      <c r="J104" s="195" t="s">
        <v>5</v>
      </c>
      <c r="K104" s="195" t="s">
        <v>6</v>
      </c>
      <c r="L104" s="195" t="s">
        <v>21</v>
      </c>
      <c r="M104" s="166" t="s">
        <v>35</v>
      </c>
      <c r="N104" s="195" t="s">
        <v>34</v>
      </c>
      <c r="O104" s="167" t="s">
        <v>33</v>
      </c>
      <c r="P104" s="265"/>
      <c r="Q104" s="214"/>
      <c r="R104" s="269"/>
      <c r="S104" s="249"/>
      <c r="T104" s="249"/>
      <c r="U104" s="249"/>
      <c r="V104" s="249"/>
      <c r="W104" s="249"/>
      <c r="X104" s="249"/>
      <c r="Y104" s="249"/>
      <c r="Z104" s="119"/>
    </row>
    <row r="105" spans="2:26" ht="12" customHeight="1" x14ac:dyDescent="0.35">
      <c r="B105" s="186"/>
      <c r="C105" s="210"/>
      <c r="D105" s="211">
        <v>49335</v>
      </c>
      <c r="E105" s="387" t="s">
        <v>3</v>
      </c>
      <c r="F105" s="212">
        <v>61.023614067092346</v>
      </c>
      <c r="G105" s="170">
        <v>1.3763048545657239</v>
      </c>
      <c r="H105" s="170">
        <v>0.45201175635958252</v>
      </c>
      <c r="I105" s="170">
        <v>0.75402858011553675</v>
      </c>
      <c r="J105" s="170">
        <v>0.24120806729502381</v>
      </c>
      <c r="K105" s="170">
        <v>0.18850714502888419</v>
      </c>
      <c r="L105" s="170">
        <v>5.0673963717441976E-2</v>
      </c>
      <c r="M105" s="170">
        <v>1.8242626938279112E-2</v>
      </c>
      <c r="N105" s="170">
        <v>1.242525590351677</v>
      </c>
      <c r="O105" s="171">
        <v>34.652883348535518</v>
      </c>
      <c r="P105" s="232"/>
      <c r="Q105" s="216"/>
      <c r="R105" s="243"/>
      <c r="S105" s="249"/>
      <c r="T105" s="249"/>
      <c r="U105" s="249"/>
      <c r="V105" s="249"/>
      <c r="W105" s="249"/>
      <c r="X105" s="249"/>
      <c r="Y105" s="249"/>
      <c r="Z105" s="119"/>
    </row>
    <row r="106" spans="2:26" ht="12" customHeight="1" x14ac:dyDescent="0.35">
      <c r="B106" s="186"/>
      <c r="C106" s="210"/>
      <c r="D106" s="211">
        <v>8538</v>
      </c>
      <c r="E106" s="387" t="s">
        <v>2</v>
      </c>
      <c r="F106" s="172">
        <v>12.07542750058562</v>
      </c>
      <c r="G106" s="212">
        <v>46.193487936284846</v>
      </c>
      <c r="H106" s="172">
        <v>2.6587022721948927</v>
      </c>
      <c r="I106" s="172">
        <v>1.4757554462403379</v>
      </c>
      <c r="J106" s="172">
        <v>0.97212461934879368</v>
      </c>
      <c r="K106" s="172">
        <v>0.51534317170297494</v>
      </c>
      <c r="L106" s="172">
        <v>0.16397282736003749</v>
      </c>
      <c r="M106" s="172">
        <v>0.11712344811431251</v>
      </c>
      <c r="N106" s="172">
        <v>1.1360974467088309</v>
      </c>
      <c r="O106" s="173">
        <v>34.691965331459365</v>
      </c>
      <c r="P106" s="232"/>
      <c r="Q106" s="216"/>
      <c r="R106" s="243"/>
      <c r="S106" s="249"/>
      <c r="T106" s="249"/>
      <c r="U106" s="249"/>
      <c r="V106" s="249"/>
      <c r="W106" s="249"/>
      <c r="X106" s="249"/>
      <c r="Y106" s="249"/>
      <c r="Z106" s="119"/>
    </row>
    <row r="107" spans="2:26" ht="12" customHeight="1" x14ac:dyDescent="0.35">
      <c r="B107" s="186"/>
      <c r="C107" s="210"/>
      <c r="D107" s="211">
        <v>20486</v>
      </c>
      <c r="E107" s="387" t="s">
        <v>1</v>
      </c>
      <c r="F107" s="170">
        <v>2.7579810602362591</v>
      </c>
      <c r="G107" s="170">
        <v>5.2523674704676369</v>
      </c>
      <c r="H107" s="212">
        <v>58.586351654788636</v>
      </c>
      <c r="I107" s="170">
        <v>4.1931074880406118</v>
      </c>
      <c r="J107" s="170">
        <v>1.24475251391194</v>
      </c>
      <c r="K107" s="170">
        <v>1.0055647759445479</v>
      </c>
      <c r="L107" s="170">
        <v>0.22942497315239671</v>
      </c>
      <c r="M107" s="170">
        <v>0.3270526213023528</v>
      </c>
      <c r="N107" s="170">
        <v>1.020208923167041</v>
      </c>
      <c r="O107" s="171">
        <v>25.383188518988582</v>
      </c>
      <c r="P107" s="232"/>
      <c r="Q107" s="216"/>
      <c r="R107" s="243"/>
      <c r="S107" s="249"/>
      <c r="T107" s="249"/>
      <c r="U107" s="249"/>
      <c r="V107" s="249"/>
      <c r="W107" s="249"/>
      <c r="X107" s="249"/>
      <c r="Y107" s="249"/>
      <c r="Z107" s="119"/>
    </row>
    <row r="108" spans="2:26" ht="12" customHeight="1" x14ac:dyDescent="0.35">
      <c r="B108" s="186"/>
      <c r="C108" s="210"/>
      <c r="D108" s="211">
        <v>13084</v>
      </c>
      <c r="E108" s="387" t="s">
        <v>4</v>
      </c>
      <c r="F108" s="172">
        <v>0.64200550290431069</v>
      </c>
      <c r="G108" s="172">
        <v>1.230510547233262</v>
      </c>
      <c r="H108" s="172">
        <v>4.5857535921736474</v>
      </c>
      <c r="I108" s="212">
        <v>51.987159889941928</v>
      </c>
      <c r="J108" s="172">
        <v>4.0889636196881689</v>
      </c>
      <c r="K108" s="172">
        <v>2.155304188321614</v>
      </c>
      <c r="L108" s="172">
        <v>0.81014980128401115</v>
      </c>
      <c r="M108" s="172">
        <v>1.0623662488535621</v>
      </c>
      <c r="N108" s="172">
        <v>4.6163252827881385</v>
      </c>
      <c r="O108" s="173">
        <v>28.82146132681137</v>
      </c>
      <c r="P108" s="232"/>
      <c r="Q108" s="216"/>
      <c r="R108" s="243"/>
      <c r="S108" s="249"/>
      <c r="T108" s="249"/>
      <c r="U108" s="249"/>
      <c r="V108" s="249"/>
      <c r="W108" s="249"/>
      <c r="X108" s="249"/>
      <c r="Y108" s="249"/>
      <c r="Z108" s="119"/>
    </row>
    <row r="109" spans="2:26" ht="12" customHeight="1" x14ac:dyDescent="0.35">
      <c r="B109" s="186"/>
      <c r="C109" s="210"/>
      <c r="D109" s="211">
        <v>3548</v>
      </c>
      <c r="E109" s="387" t="s">
        <v>5</v>
      </c>
      <c r="F109" s="170">
        <v>2.8184892897406989E-2</v>
      </c>
      <c r="G109" s="170">
        <v>0.47914317925591882</v>
      </c>
      <c r="H109" s="170">
        <v>3.1567080045095826</v>
      </c>
      <c r="I109" s="170">
        <v>6.6234498308906433</v>
      </c>
      <c r="J109" s="212">
        <v>42.418263810597516</v>
      </c>
      <c r="K109" s="170">
        <v>7.609921082299886</v>
      </c>
      <c r="L109" s="170">
        <v>2.6775648252536639</v>
      </c>
      <c r="M109" s="170">
        <v>5.1860202931228869</v>
      </c>
      <c r="N109" s="170">
        <v>2.9030439684329199</v>
      </c>
      <c r="O109" s="171">
        <v>28.917700112739571</v>
      </c>
      <c r="P109" s="232"/>
      <c r="Q109" s="216"/>
      <c r="R109" s="243"/>
      <c r="S109" s="249"/>
      <c r="T109" s="249"/>
      <c r="U109" s="249"/>
      <c r="V109" s="249"/>
      <c r="W109" s="249"/>
      <c r="X109" s="249"/>
      <c r="Y109" s="249"/>
      <c r="Z109" s="119"/>
    </row>
    <row r="110" spans="2:26" ht="12" customHeight="1" x14ac:dyDescent="0.35">
      <c r="B110" s="186"/>
      <c r="C110" s="210"/>
      <c r="D110" s="211">
        <v>1902</v>
      </c>
      <c r="E110" s="387" t="s">
        <v>6</v>
      </c>
      <c r="F110" s="172">
        <v>0.26288117770767611</v>
      </c>
      <c r="G110" s="172">
        <v>5.2576235541535232E-2</v>
      </c>
      <c r="H110" s="172">
        <v>0.36803364879074657</v>
      </c>
      <c r="I110" s="172">
        <v>1.840168243953733</v>
      </c>
      <c r="J110" s="172">
        <v>2.8916929547844377</v>
      </c>
      <c r="K110" s="212">
        <v>43.848580441640379</v>
      </c>
      <c r="L110" s="172">
        <v>5.625657202944268</v>
      </c>
      <c r="M110" s="172">
        <v>14.195583596214508</v>
      </c>
      <c r="N110" s="172">
        <v>11.72450052576235</v>
      </c>
      <c r="O110" s="173">
        <v>19.190325972660361</v>
      </c>
      <c r="P110" s="232"/>
      <c r="Q110" s="216"/>
      <c r="R110" s="243"/>
      <c r="S110" s="249"/>
      <c r="T110" s="249"/>
      <c r="U110" s="249"/>
      <c r="V110" s="249"/>
      <c r="W110" s="249"/>
      <c r="X110" s="249"/>
      <c r="Y110" s="249"/>
      <c r="Z110" s="119"/>
    </row>
    <row r="111" spans="2:26" ht="12" customHeight="1" x14ac:dyDescent="0.35">
      <c r="B111" s="186"/>
      <c r="C111" s="217"/>
      <c r="D111" s="218">
        <v>594</v>
      </c>
      <c r="E111" s="388" t="s">
        <v>21</v>
      </c>
      <c r="F111" s="177">
        <v>0.16835016835016831</v>
      </c>
      <c r="G111" s="177">
        <v>0</v>
      </c>
      <c r="H111" s="177">
        <v>0.16835016835016842</v>
      </c>
      <c r="I111" s="177">
        <v>0</v>
      </c>
      <c r="J111" s="177">
        <v>1.6835016835016832</v>
      </c>
      <c r="K111" s="177">
        <v>2.0202020202020199</v>
      </c>
      <c r="L111" s="219">
        <v>32.154882154882145</v>
      </c>
      <c r="M111" s="177">
        <v>45.959595959595958</v>
      </c>
      <c r="N111" s="177">
        <v>4.545454545454545</v>
      </c>
      <c r="O111" s="178">
        <v>13.299663299663301</v>
      </c>
      <c r="P111" s="232"/>
      <c r="Q111" s="216"/>
      <c r="R111" s="271"/>
      <c r="S111" s="249"/>
      <c r="T111" s="249"/>
      <c r="U111" s="249"/>
      <c r="V111" s="249"/>
      <c r="W111" s="249"/>
      <c r="X111" s="249"/>
      <c r="Y111" s="249"/>
      <c r="Z111" s="119"/>
    </row>
    <row r="112" spans="2:26" ht="12" customHeight="1" x14ac:dyDescent="0.35">
      <c r="B112" s="186"/>
      <c r="C112" s="266"/>
      <c r="D112" s="266"/>
      <c r="E112" s="262"/>
      <c r="F112" s="263"/>
      <c r="G112" s="263"/>
      <c r="H112" s="263"/>
      <c r="I112" s="263"/>
      <c r="J112" s="263"/>
      <c r="K112" s="263"/>
      <c r="L112" s="263"/>
      <c r="M112" s="264"/>
      <c r="N112" s="263"/>
      <c r="O112" s="263"/>
      <c r="P112" s="265"/>
      <c r="Q112" s="216"/>
      <c r="R112" s="270"/>
      <c r="S112" s="249"/>
      <c r="T112" s="249"/>
      <c r="U112" s="249"/>
      <c r="V112" s="249"/>
      <c r="W112" s="249"/>
      <c r="X112" s="249"/>
      <c r="Y112" s="249"/>
      <c r="Z112" s="119"/>
    </row>
    <row r="113" spans="2:26" ht="12" customHeight="1" x14ac:dyDescent="0.35">
      <c r="B113" s="186"/>
      <c r="C113" s="266" t="s">
        <v>38</v>
      </c>
      <c r="D113" s="266"/>
      <c r="E113" s="262"/>
      <c r="F113" s="263"/>
      <c r="G113" s="263"/>
      <c r="H113" s="263"/>
      <c r="I113" s="263"/>
      <c r="J113" s="263"/>
      <c r="K113" s="263"/>
      <c r="L113" s="263"/>
      <c r="M113" s="264"/>
      <c r="N113" s="263"/>
      <c r="O113" s="263"/>
      <c r="P113" s="265"/>
      <c r="Q113" s="216"/>
      <c r="R113" s="269"/>
      <c r="S113" s="249"/>
      <c r="T113" s="249"/>
      <c r="U113" s="249"/>
      <c r="V113" s="249"/>
      <c r="W113" s="249"/>
      <c r="X113" s="249"/>
      <c r="Y113" s="249"/>
      <c r="Z113" s="119"/>
    </row>
    <row r="114" spans="2:26" ht="21" customHeight="1" x14ac:dyDescent="0.35">
      <c r="B114" s="186"/>
      <c r="C114" s="205"/>
      <c r="D114" s="206" t="s">
        <v>88</v>
      </c>
      <c r="E114" s="165" t="s">
        <v>19</v>
      </c>
      <c r="F114" s="195" t="s">
        <v>3</v>
      </c>
      <c r="G114" s="195" t="s">
        <v>2</v>
      </c>
      <c r="H114" s="195" t="s">
        <v>1</v>
      </c>
      <c r="I114" s="195" t="s">
        <v>4</v>
      </c>
      <c r="J114" s="195" t="s">
        <v>5</v>
      </c>
      <c r="K114" s="195" t="s">
        <v>6</v>
      </c>
      <c r="L114" s="195" t="s">
        <v>21</v>
      </c>
      <c r="M114" s="166" t="s">
        <v>35</v>
      </c>
      <c r="N114" s="195" t="s">
        <v>34</v>
      </c>
      <c r="O114" s="167" t="s">
        <v>33</v>
      </c>
      <c r="P114" s="265"/>
      <c r="Q114" s="214"/>
      <c r="R114" s="269"/>
      <c r="S114" s="249"/>
      <c r="T114" s="249"/>
      <c r="U114" s="249"/>
      <c r="V114" s="249"/>
      <c r="W114" s="249"/>
      <c r="X114" s="249"/>
      <c r="Y114" s="249"/>
      <c r="Z114" s="119"/>
    </row>
    <row r="115" spans="2:26" ht="12" customHeight="1" x14ac:dyDescent="0.35">
      <c r="B115" s="186"/>
      <c r="C115" s="210"/>
      <c r="D115" s="211">
        <v>47874</v>
      </c>
      <c r="E115" s="387" t="s">
        <v>3</v>
      </c>
      <c r="F115" s="212">
        <v>46.628650206792841</v>
      </c>
      <c r="G115" s="170">
        <v>1.4747044324685641</v>
      </c>
      <c r="H115" s="170">
        <v>0.557713999248026</v>
      </c>
      <c r="I115" s="170">
        <v>0.89192463550152445</v>
      </c>
      <c r="J115" s="170">
        <v>0.34674353511300499</v>
      </c>
      <c r="K115" s="170">
        <v>0.36136525044909562</v>
      </c>
      <c r="L115" s="170">
        <v>8.9819108493127797E-2</v>
      </c>
      <c r="M115" s="170">
        <v>4.8042778961440442E-2</v>
      </c>
      <c r="N115" s="170">
        <v>1.7149183272757651</v>
      </c>
      <c r="O115" s="171">
        <v>47.886117725696629</v>
      </c>
      <c r="P115" s="232"/>
      <c r="Q115" s="216"/>
      <c r="R115" s="243"/>
      <c r="S115" s="249"/>
      <c r="T115" s="249"/>
      <c r="U115" s="249"/>
      <c r="V115" s="249"/>
      <c r="W115" s="249"/>
      <c r="X115" s="249"/>
      <c r="Y115" s="249"/>
      <c r="Z115" s="119"/>
    </row>
    <row r="116" spans="2:26" ht="12" customHeight="1" x14ac:dyDescent="0.35">
      <c r="B116" s="186"/>
      <c r="C116" s="210"/>
      <c r="D116" s="211">
        <v>8143</v>
      </c>
      <c r="E116" s="387" t="s">
        <v>2</v>
      </c>
      <c r="F116" s="172">
        <v>8.8296696549183338</v>
      </c>
      <c r="G116" s="212">
        <v>32.162593638708096</v>
      </c>
      <c r="H116" s="172">
        <v>2.7753899054402562</v>
      </c>
      <c r="I116" s="172">
        <v>1.6578656514797989</v>
      </c>
      <c r="J116" s="172">
        <v>1.1175242539604568</v>
      </c>
      <c r="K116" s="172">
        <v>0.92103647304433245</v>
      </c>
      <c r="L116" s="172">
        <v>0.2456097261451553</v>
      </c>
      <c r="M116" s="172">
        <v>0.47893896598305297</v>
      </c>
      <c r="N116" s="172">
        <v>1.4736583568709321</v>
      </c>
      <c r="O116" s="173">
        <v>50.337713373449589</v>
      </c>
      <c r="P116" s="232"/>
      <c r="Q116" s="216"/>
      <c r="R116" s="243"/>
      <c r="S116" s="249"/>
      <c r="T116" s="249"/>
      <c r="U116" s="249"/>
      <c r="V116" s="249"/>
      <c r="W116" s="249"/>
      <c r="X116" s="249"/>
      <c r="Y116" s="249"/>
      <c r="Z116" s="119"/>
    </row>
    <row r="117" spans="2:26" ht="12" customHeight="1" x14ac:dyDescent="0.35">
      <c r="B117" s="186"/>
      <c r="C117" s="210"/>
      <c r="D117" s="211">
        <v>19787</v>
      </c>
      <c r="E117" s="387" t="s">
        <v>1</v>
      </c>
      <c r="F117" s="170">
        <v>2.5016424925456109</v>
      </c>
      <c r="G117" s="170">
        <v>4.3210188507606002</v>
      </c>
      <c r="H117" s="212">
        <v>43.968261990195579</v>
      </c>
      <c r="I117" s="170">
        <v>4.5888714812755849</v>
      </c>
      <c r="J117" s="170">
        <v>1.738515186738768</v>
      </c>
      <c r="K117" s="170">
        <v>1.3089402132713399</v>
      </c>
      <c r="L117" s="170">
        <v>0.37398291807752559</v>
      </c>
      <c r="M117" s="170">
        <v>0.63172790215798269</v>
      </c>
      <c r="N117" s="170">
        <v>1.5869004902208519</v>
      </c>
      <c r="O117" s="171">
        <v>38.980138474756174</v>
      </c>
      <c r="P117" s="232"/>
      <c r="Q117" s="216"/>
      <c r="R117" s="243"/>
      <c r="S117" s="249"/>
      <c r="T117" s="249"/>
      <c r="U117" s="249"/>
      <c r="V117" s="249"/>
      <c r="W117" s="249"/>
      <c r="X117" s="249"/>
      <c r="Y117" s="249"/>
      <c r="Z117" s="119"/>
    </row>
    <row r="118" spans="2:26" ht="12" customHeight="1" x14ac:dyDescent="0.35">
      <c r="B118" s="186"/>
      <c r="C118" s="210"/>
      <c r="D118" s="211">
        <v>12735</v>
      </c>
      <c r="E118" s="387" t="s">
        <v>4</v>
      </c>
      <c r="F118" s="172">
        <v>0.87946603847663929</v>
      </c>
      <c r="G118" s="172">
        <v>0.9422850412249707</v>
      </c>
      <c r="H118" s="172">
        <v>3.572830781311346</v>
      </c>
      <c r="I118" s="212">
        <v>36.584216725559486</v>
      </c>
      <c r="J118" s="172">
        <v>3.8476639183352956</v>
      </c>
      <c r="K118" s="172">
        <v>2.4656458578720062</v>
      </c>
      <c r="L118" s="172">
        <v>0.80879466038476644</v>
      </c>
      <c r="M118" s="172">
        <v>1.9395367098547309</v>
      </c>
      <c r="N118" s="172">
        <v>6.4468001570475053</v>
      </c>
      <c r="O118" s="173">
        <v>42.512760109933261</v>
      </c>
      <c r="P118" s="232"/>
      <c r="Q118" s="216"/>
      <c r="R118" s="243"/>
      <c r="S118" s="249"/>
      <c r="T118" s="249"/>
      <c r="U118" s="249"/>
      <c r="V118" s="249"/>
      <c r="W118" s="249"/>
      <c r="X118" s="249"/>
      <c r="Y118" s="249"/>
      <c r="Z118" s="119"/>
    </row>
    <row r="119" spans="2:26" ht="12" customHeight="1" x14ac:dyDescent="0.35">
      <c r="B119" s="186"/>
      <c r="C119" s="210"/>
      <c r="D119" s="211">
        <v>3318</v>
      </c>
      <c r="E119" s="387" t="s">
        <v>5</v>
      </c>
      <c r="F119" s="170">
        <v>9.0415913200723327E-2</v>
      </c>
      <c r="G119" s="170">
        <v>0.75346594333936101</v>
      </c>
      <c r="H119" s="170">
        <v>3.6769138034960833</v>
      </c>
      <c r="I119" s="170">
        <v>5.3646775165762506</v>
      </c>
      <c r="J119" s="212">
        <v>25.647980711271849</v>
      </c>
      <c r="K119" s="170">
        <v>7.3538276069921649</v>
      </c>
      <c r="L119" s="170">
        <v>2.2905364677516578</v>
      </c>
      <c r="M119" s="170">
        <v>7.685352622061485</v>
      </c>
      <c r="N119" s="170">
        <v>4.7317661241711875</v>
      </c>
      <c r="O119" s="171">
        <v>42.405063291139236</v>
      </c>
      <c r="P119" s="232"/>
      <c r="Q119" s="216"/>
      <c r="R119" s="243"/>
      <c r="S119" s="249"/>
      <c r="T119" s="249"/>
      <c r="U119" s="249"/>
      <c r="V119" s="249"/>
      <c r="W119" s="249"/>
      <c r="X119" s="249"/>
      <c r="Y119" s="249"/>
      <c r="Z119" s="119"/>
    </row>
    <row r="120" spans="2:26" ht="12" customHeight="1" x14ac:dyDescent="0.35">
      <c r="B120" s="186"/>
      <c r="C120" s="210"/>
      <c r="D120" s="211">
        <v>1808</v>
      </c>
      <c r="E120" s="387" t="s">
        <v>6</v>
      </c>
      <c r="F120" s="172">
        <v>0.27654867256637172</v>
      </c>
      <c r="G120" s="172">
        <v>5.5309734513274339E-2</v>
      </c>
      <c r="H120" s="172">
        <v>0.77433628318584069</v>
      </c>
      <c r="I120" s="172">
        <v>1.272123893805309</v>
      </c>
      <c r="J120" s="172">
        <v>2.1017699115044248</v>
      </c>
      <c r="K120" s="212">
        <v>28.595132743362829</v>
      </c>
      <c r="L120" s="172">
        <v>5.807522123893806</v>
      </c>
      <c r="M120" s="172">
        <v>18.473451327433629</v>
      </c>
      <c r="N120" s="172">
        <v>16.98008849557522</v>
      </c>
      <c r="O120" s="173">
        <v>25.663716814159287</v>
      </c>
      <c r="P120" s="232"/>
      <c r="Q120" s="216"/>
      <c r="R120" s="243"/>
      <c r="S120" s="249"/>
      <c r="T120" s="249"/>
      <c r="U120" s="249"/>
      <c r="V120" s="249"/>
      <c r="W120" s="249"/>
      <c r="X120" s="249"/>
      <c r="Y120" s="249"/>
      <c r="Z120" s="119"/>
    </row>
    <row r="121" spans="2:26" ht="12" customHeight="1" x14ac:dyDescent="0.35">
      <c r="B121" s="186"/>
      <c r="C121" s="217"/>
      <c r="D121" s="218">
        <v>565</v>
      </c>
      <c r="E121" s="388" t="s">
        <v>21</v>
      </c>
      <c r="F121" s="177">
        <v>0.1769911504424779</v>
      </c>
      <c r="G121" s="177">
        <v>0</v>
      </c>
      <c r="H121" s="177">
        <v>0.1769911504424779</v>
      </c>
      <c r="I121" s="177">
        <v>0</v>
      </c>
      <c r="J121" s="177">
        <v>1.415929203539823</v>
      </c>
      <c r="K121" s="177">
        <v>2.300884955752212</v>
      </c>
      <c r="L121" s="219">
        <v>17.345132743362829</v>
      </c>
      <c r="M121" s="177">
        <v>55.221238938053098</v>
      </c>
      <c r="N121" s="177">
        <v>6.7256637168141591</v>
      </c>
      <c r="O121" s="178">
        <v>16.63716814159292</v>
      </c>
      <c r="P121" s="232"/>
      <c r="Q121" s="216"/>
      <c r="R121" s="271"/>
      <c r="S121" s="249"/>
      <c r="T121" s="249"/>
      <c r="U121" s="249"/>
      <c r="V121" s="249"/>
      <c r="W121" s="249"/>
      <c r="X121" s="249"/>
      <c r="Y121" s="249"/>
      <c r="Z121" s="119"/>
    </row>
    <row r="122" spans="2:26" ht="12" customHeight="1" x14ac:dyDescent="0.35">
      <c r="B122" s="186"/>
      <c r="C122" s="243"/>
      <c r="D122" s="243"/>
      <c r="E122" s="262"/>
      <c r="F122" s="263"/>
      <c r="G122" s="263"/>
      <c r="H122" s="263"/>
      <c r="I122" s="263"/>
      <c r="J122" s="263"/>
      <c r="K122" s="263"/>
      <c r="L122" s="263"/>
      <c r="M122" s="264"/>
      <c r="N122" s="263"/>
      <c r="O122" s="263"/>
      <c r="P122" s="265"/>
      <c r="Q122" s="216"/>
      <c r="R122" s="269"/>
      <c r="S122" s="249"/>
      <c r="T122" s="249"/>
      <c r="U122" s="249"/>
      <c r="V122" s="249"/>
      <c r="W122" s="249"/>
      <c r="X122" s="249"/>
      <c r="Y122" s="249"/>
      <c r="Z122" s="119"/>
    </row>
    <row r="123" spans="2:26" ht="12" customHeight="1" x14ac:dyDescent="0.35">
      <c r="B123" s="186"/>
      <c r="C123" s="266" t="s">
        <v>37</v>
      </c>
      <c r="D123" s="266"/>
      <c r="E123" s="262"/>
      <c r="F123" s="263"/>
      <c r="G123" s="263"/>
      <c r="H123" s="263"/>
      <c r="I123" s="263"/>
      <c r="J123" s="263"/>
      <c r="K123" s="263"/>
      <c r="L123" s="263"/>
      <c r="M123" s="264"/>
      <c r="N123" s="263"/>
      <c r="O123" s="263"/>
      <c r="P123" s="265"/>
      <c r="Q123" s="216"/>
      <c r="R123" s="269"/>
      <c r="S123" s="249"/>
      <c r="T123" s="249"/>
      <c r="U123" s="249"/>
      <c r="V123" s="249"/>
      <c r="W123" s="249"/>
      <c r="X123" s="249"/>
      <c r="Y123" s="249"/>
      <c r="Z123" s="119"/>
    </row>
    <row r="124" spans="2:26" ht="21" customHeight="1" x14ac:dyDescent="0.35">
      <c r="B124" s="186"/>
      <c r="C124" s="205"/>
      <c r="D124" s="206" t="s">
        <v>88</v>
      </c>
      <c r="E124" s="165" t="s">
        <v>19</v>
      </c>
      <c r="F124" s="195" t="s">
        <v>3</v>
      </c>
      <c r="G124" s="195" t="s">
        <v>2</v>
      </c>
      <c r="H124" s="195" t="s">
        <v>1</v>
      </c>
      <c r="I124" s="195" t="s">
        <v>4</v>
      </c>
      <c r="J124" s="195" t="s">
        <v>5</v>
      </c>
      <c r="K124" s="195" t="s">
        <v>6</v>
      </c>
      <c r="L124" s="195" t="s">
        <v>21</v>
      </c>
      <c r="M124" s="166" t="s">
        <v>35</v>
      </c>
      <c r="N124" s="195" t="s">
        <v>34</v>
      </c>
      <c r="O124" s="167" t="s">
        <v>33</v>
      </c>
      <c r="P124" s="265"/>
      <c r="Q124" s="214"/>
      <c r="R124" s="269"/>
      <c r="S124" s="249"/>
      <c r="T124" s="249"/>
      <c r="U124" s="249"/>
      <c r="V124" s="249"/>
      <c r="W124" s="249"/>
      <c r="X124" s="249"/>
      <c r="Y124" s="249"/>
      <c r="Z124" s="119"/>
    </row>
    <row r="125" spans="2:26" ht="12" customHeight="1" x14ac:dyDescent="0.35">
      <c r="B125" s="186"/>
      <c r="C125" s="210"/>
      <c r="D125" s="211">
        <v>46323</v>
      </c>
      <c r="E125" s="387" t="s">
        <v>3</v>
      </c>
      <c r="F125" s="212">
        <v>36.601688146277226</v>
      </c>
      <c r="G125" s="170">
        <v>1.5111283811497531</v>
      </c>
      <c r="H125" s="170">
        <v>0.66489648770589127</v>
      </c>
      <c r="I125" s="170">
        <v>0.94337586080348834</v>
      </c>
      <c r="J125" s="170">
        <v>0.39936964358957738</v>
      </c>
      <c r="K125" s="170">
        <v>0.54400621721391096</v>
      </c>
      <c r="L125" s="170">
        <v>9.4985212529413054E-2</v>
      </c>
      <c r="M125" s="170">
        <v>0.12304902532219419</v>
      </c>
      <c r="N125" s="170">
        <v>2.0529758435334502</v>
      </c>
      <c r="O125" s="171">
        <v>57.064525181875084</v>
      </c>
      <c r="P125" s="232"/>
      <c r="Q125" s="216"/>
      <c r="R125" s="243"/>
      <c r="S125" s="249"/>
      <c r="T125" s="249"/>
      <c r="U125" s="249"/>
      <c r="V125" s="249"/>
      <c r="W125" s="249"/>
      <c r="X125" s="249"/>
      <c r="Y125" s="249"/>
      <c r="Z125" s="119"/>
    </row>
    <row r="126" spans="2:26" ht="12" customHeight="1" x14ac:dyDescent="0.35">
      <c r="B126" s="186"/>
      <c r="C126" s="210"/>
      <c r="D126" s="211">
        <v>7715</v>
      </c>
      <c r="E126" s="387" t="s">
        <v>2</v>
      </c>
      <c r="F126" s="172">
        <v>6.0531432274789365</v>
      </c>
      <c r="G126" s="212">
        <v>23.084899546338299</v>
      </c>
      <c r="H126" s="172">
        <v>3.020090732339598</v>
      </c>
      <c r="I126" s="172">
        <v>1.646143875567077</v>
      </c>
      <c r="J126" s="172">
        <v>0.90732339598185374</v>
      </c>
      <c r="K126" s="172">
        <v>1.0239792611795209</v>
      </c>
      <c r="L126" s="172">
        <v>0.34996759559300067</v>
      </c>
      <c r="M126" s="172">
        <v>0.90732339598185374</v>
      </c>
      <c r="N126" s="172">
        <v>1.840570317563188</v>
      </c>
      <c r="O126" s="173">
        <v>61.166558651976665</v>
      </c>
      <c r="P126" s="232"/>
      <c r="Q126" s="216"/>
      <c r="R126" s="243"/>
      <c r="S126" s="249"/>
      <c r="T126" s="249"/>
      <c r="U126" s="249"/>
      <c r="V126" s="249"/>
      <c r="W126" s="249"/>
      <c r="X126" s="249"/>
      <c r="Y126" s="249"/>
      <c r="Z126" s="119"/>
    </row>
    <row r="127" spans="2:26" ht="12" customHeight="1" x14ac:dyDescent="0.35">
      <c r="B127" s="186"/>
      <c r="C127" s="210"/>
      <c r="D127" s="211">
        <v>19070</v>
      </c>
      <c r="E127" s="387" t="s">
        <v>1</v>
      </c>
      <c r="F127" s="170">
        <v>1.68327215521762</v>
      </c>
      <c r="G127" s="170">
        <v>3.7336130047194542</v>
      </c>
      <c r="H127" s="212">
        <v>33.09910854745673</v>
      </c>
      <c r="I127" s="170">
        <v>4.3943366544310427</v>
      </c>
      <c r="J127" s="170">
        <v>1.8668065023597271</v>
      </c>
      <c r="K127" s="170">
        <v>1.5574200314630309</v>
      </c>
      <c r="L127" s="170">
        <v>0.43523859465128484</v>
      </c>
      <c r="M127" s="170">
        <v>1.03303618248558</v>
      </c>
      <c r="N127" s="170">
        <v>2.223387519664394</v>
      </c>
      <c r="O127" s="171">
        <v>49.97378080755113</v>
      </c>
      <c r="P127" s="232"/>
      <c r="Q127" s="216"/>
      <c r="R127" s="243"/>
      <c r="S127" s="249"/>
      <c r="T127" s="249"/>
      <c r="U127" s="249"/>
      <c r="V127" s="249"/>
      <c r="W127" s="249"/>
      <c r="X127" s="249"/>
      <c r="Y127" s="249"/>
      <c r="Z127" s="119"/>
    </row>
    <row r="128" spans="2:26" ht="12" customHeight="1" x14ac:dyDescent="0.35">
      <c r="B128" s="186"/>
      <c r="C128" s="210"/>
      <c r="D128" s="211">
        <v>12368</v>
      </c>
      <c r="E128" s="387" t="s">
        <v>4</v>
      </c>
      <c r="F128" s="172">
        <v>0.42852522639068563</v>
      </c>
      <c r="G128" s="172">
        <v>0.53363518758085382</v>
      </c>
      <c r="H128" s="172">
        <v>2.773285899094438</v>
      </c>
      <c r="I128" s="212">
        <v>26.075355756791719</v>
      </c>
      <c r="J128" s="172">
        <v>3.5171410090556279</v>
      </c>
      <c r="K128" s="172">
        <v>2.7005174644243213</v>
      </c>
      <c r="L128" s="172">
        <v>0.58214747736093153</v>
      </c>
      <c r="M128" s="172">
        <v>2.6762613195342819</v>
      </c>
      <c r="N128" s="172">
        <v>7.7862225097024602</v>
      </c>
      <c r="O128" s="173">
        <v>52.926908150064691</v>
      </c>
      <c r="P128" s="232"/>
      <c r="Q128" s="216"/>
      <c r="R128" s="243"/>
      <c r="S128" s="249"/>
      <c r="T128" s="249"/>
      <c r="U128" s="249"/>
      <c r="V128" s="249"/>
      <c r="W128" s="249"/>
      <c r="X128" s="249"/>
      <c r="Y128" s="249"/>
      <c r="Z128" s="119"/>
    </row>
    <row r="129" spans="2:26" ht="12" customHeight="1" x14ac:dyDescent="0.35">
      <c r="B129" s="186"/>
      <c r="C129" s="210"/>
      <c r="D129" s="211">
        <v>3092</v>
      </c>
      <c r="E129" s="387" t="s">
        <v>5</v>
      </c>
      <c r="F129" s="170">
        <v>0.16170763260025869</v>
      </c>
      <c r="G129" s="170">
        <v>0.51746442432082795</v>
      </c>
      <c r="H129" s="170">
        <v>3.4928848641655885</v>
      </c>
      <c r="I129" s="170">
        <v>3.7516170763260033</v>
      </c>
      <c r="J129" s="212">
        <v>14.8124191461837</v>
      </c>
      <c r="K129" s="170">
        <v>6.6623544631306597</v>
      </c>
      <c r="L129" s="170">
        <v>1.8758085381630021</v>
      </c>
      <c r="M129" s="170">
        <v>9.3790426908150035</v>
      </c>
      <c r="N129" s="170">
        <v>6.7917205692108666</v>
      </c>
      <c r="O129" s="171">
        <v>52.554980595084089</v>
      </c>
      <c r="P129" s="232"/>
      <c r="Q129" s="216"/>
      <c r="R129" s="243"/>
      <c r="S129" s="249"/>
      <c r="T129" s="249"/>
      <c r="U129" s="249"/>
      <c r="V129" s="249"/>
      <c r="W129" s="249"/>
      <c r="X129" s="249"/>
      <c r="Y129" s="249"/>
      <c r="Z129" s="119"/>
    </row>
    <row r="130" spans="2:26" ht="12" customHeight="1" x14ac:dyDescent="0.35">
      <c r="B130" s="186"/>
      <c r="C130" s="210"/>
      <c r="D130" s="211">
        <v>1689</v>
      </c>
      <c r="E130" s="387" t="s">
        <v>6</v>
      </c>
      <c r="F130" s="172">
        <v>0.2368265245707519</v>
      </c>
      <c r="G130" s="172">
        <v>0.11841326228537599</v>
      </c>
      <c r="H130" s="172">
        <v>0.4736530491415038</v>
      </c>
      <c r="I130" s="172">
        <v>0.82889283599763175</v>
      </c>
      <c r="J130" s="172">
        <v>1.716992303137951</v>
      </c>
      <c r="K130" s="212">
        <v>16.696269982238011</v>
      </c>
      <c r="L130" s="172">
        <v>5.9798697454114844</v>
      </c>
      <c r="M130" s="172">
        <v>22.024866785079929</v>
      </c>
      <c r="N130" s="172">
        <v>22.084073416222619</v>
      </c>
      <c r="O130" s="173">
        <v>29.84014209591475</v>
      </c>
      <c r="P130" s="232"/>
      <c r="Q130" s="216"/>
      <c r="R130" s="243"/>
      <c r="S130" s="249"/>
      <c r="T130" s="249"/>
      <c r="U130" s="249"/>
      <c r="V130" s="249"/>
      <c r="W130" s="249"/>
      <c r="X130" s="249"/>
      <c r="Y130" s="249"/>
      <c r="Z130" s="119"/>
    </row>
    <row r="131" spans="2:26" ht="12" customHeight="1" x14ac:dyDescent="0.35">
      <c r="B131" s="186"/>
      <c r="C131" s="217"/>
      <c r="D131" s="218">
        <v>524</v>
      </c>
      <c r="E131" s="388" t="s">
        <v>21</v>
      </c>
      <c r="F131" s="177">
        <v>0.19083969465648862</v>
      </c>
      <c r="G131" s="177">
        <v>0</v>
      </c>
      <c r="H131" s="177">
        <v>0.19083969465648851</v>
      </c>
      <c r="I131" s="177">
        <v>0</v>
      </c>
      <c r="J131" s="177">
        <v>1.145038167938931</v>
      </c>
      <c r="K131" s="177">
        <v>2.290076335877862</v>
      </c>
      <c r="L131" s="219">
        <v>7.8244274809160324</v>
      </c>
      <c r="M131" s="177">
        <v>61.641221374045806</v>
      </c>
      <c r="N131" s="177">
        <v>9.1603053435114568</v>
      </c>
      <c r="O131" s="178">
        <v>17.55725190839695</v>
      </c>
      <c r="P131" s="232"/>
      <c r="Q131" s="216"/>
      <c r="R131" s="271"/>
      <c r="S131" s="249"/>
      <c r="T131" s="249"/>
      <c r="U131" s="249"/>
      <c r="V131" s="249"/>
      <c r="W131" s="249"/>
      <c r="X131" s="249"/>
      <c r="Y131" s="249"/>
      <c r="Z131" s="119"/>
    </row>
    <row r="132" spans="2:26" ht="12" customHeight="1" x14ac:dyDescent="0.35">
      <c r="B132" s="186"/>
      <c r="C132" s="266"/>
      <c r="D132" s="266"/>
      <c r="E132" s="262"/>
      <c r="F132" s="263"/>
      <c r="G132" s="263"/>
      <c r="H132" s="263"/>
      <c r="I132" s="263"/>
      <c r="J132" s="263"/>
      <c r="K132" s="263"/>
      <c r="L132" s="263"/>
      <c r="M132" s="264"/>
      <c r="N132" s="263"/>
      <c r="O132" s="263"/>
      <c r="P132" s="265"/>
      <c r="Q132" s="216"/>
      <c r="R132" s="270"/>
      <c r="S132" s="249"/>
      <c r="T132" s="249"/>
      <c r="U132" s="249"/>
      <c r="V132" s="249"/>
      <c r="W132" s="249"/>
      <c r="X132" s="249"/>
      <c r="Y132" s="249"/>
      <c r="Z132" s="119"/>
    </row>
    <row r="133" spans="2:26" ht="12" customHeight="1" x14ac:dyDescent="0.35">
      <c r="B133" s="186"/>
      <c r="C133" s="266" t="s">
        <v>36</v>
      </c>
      <c r="D133" s="266"/>
      <c r="E133" s="262"/>
      <c r="F133" s="263"/>
      <c r="G133" s="263"/>
      <c r="H133" s="263"/>
      <c r="I133" s="263"/>
      <c r="J133" s="263"/>
      <c r="K133" s="263"/>
      <c r="L133" s="263"/>
      <c r="M133" s="264"/>
      <c r="N133" s="263"/>
      <c r="O133" s="263"/>
      <c r="P133" s="265"/>
      <c r="Q133" s="216"/>
      <c r="R133" s="269"/>
      <c r="S133" s="249"/>
      <c r="T133" s="249"/>
      <c r="U133" s="249"/>
      <c r="V133" s="249"/>
      <c r="W133" s="249"/>
      <c r="X133" s="249"/>
      <c r="Y133" s="249"/>
      <c r="Z133" s="119"/>
    </row>
    <row r="134" spans="2:26" ht="21" customHeight="1" x14ac:dyDescent="0.35">
      <c r="B134" s="186"/>
      <c r="C134" s="205"/>
      <c r="D134" s="206" t="s">
        <v>88</v>
      </c>
      <c r="E134" s="165" t="s">
        <v>19</v>
      </c>
      <c r="F134" s="195" t="s">
        <v>3</v>
      </c>
      <c r="G134" s="195" t="s">
        <v>2</v>
      </c>
      <c r="H134" s="195" t="s">
        <v>1</v>
      </c>
      <c r="I134" s="195" t="s">
        <v>4</v>
      </c>
      <c r="J134" s="195" t="s">
        <v>5</v>
      </c>
      <c r="K134" s="195" t="s">
        <v>6</v>
      </c>
      <c r="L134" s="195" t="s">
        <v>21</v>
      </c>
      <c r="M134" s="166" t="s">
        <v>35</v>
      </c>
      <c r="N134" s="195" t="s">
        <v>34</v>
      </c>
      <c r="O134" s="167" t="s">
        <v>33</v>
      </c>
      <c r="P134" s="265"/>
      <c r="Q134" s="214"/>
      <c r="R134" s="269"/>
      <c r="S134" s="249"/>
      <c r="T134" s="249"/>
      <c r="U134" s="249"/>
      <c r="V134" s="249"/>
      <c r="W134" s="249"/>
      <c r="X134" s="249"/>
      <c r="Y134" s="249"/>
      <c r="Z134" s="119"/>
    </row>
    <row r="135" spans="2:26" ht="12" customHeight="1" x14ac:dyDescent="0.35">
      <c r="B135" s="186"/>
      <c r="C135" s="210"/>
      <c r="D135" s="211">
        <v>44637</v>
      </c>
      <c r="E135" s="387" t="s">
        <v>3</v>
      </c>
      <c r="F135" s="212">
        <v>29.1148598696149</v>
      </c>
      <c r="G135" s="170">
        <v>1.462911934045747</v>
      </c>
      <c r="H135" s="170">
        <v>0.74377758361897095</v>
      </c>
      <c r="I135" s="170">
        <v>0.94764433093621903</v>
      </c>
      <c r="J135" s="170">
        <v>0.35844702825010638</v>
      </c>
      <c r="K135" s="170">
        <v>0.68777023545489147</v>
      </c>
      <c r="L135" s="170">
        <v>8.9611757062526595E-2</v>
      </c>
      <c r="M135" s="170">
        <v>0.24643233192194822</v>
      </c>
      <c r="N135" s="170">
        <v>2.325425095772566</v>
      </c>
      <c r="O135" s="171">
        <v>64.023119833322127</v>
      </c>
      <c r="P135" s="232"/>
      <c r="Q135" s="216"/>
      <c r="R135" s="243"/>
      <c r="S135" s="249"/>
      <c r="T135" s="249"/>
      <c r="U135" s="249"/>
      <c r="V135" s="249"/>
      <c r="W135" s="249"/>
      <c r="X135" s="249"/>
      <c r="Y135" s="249"/>
      <c r="Z135" s="119"/>
    </row>
    <row r="136" spans="2:26" ht="12" customHeight="1" x14ac:dyDescent="0.35">
      <c r="B136" s="186"/>
      <c r="C136" s="210"/>
      <c r="D136" s="211">
        <v>7229</v>
      </c>
      <c r="E136" s="387" t="s">
        <v>2</v>
      </c>
      <c r="F136" s="172">
        <v>5.1874394798727348</v>
      </c>
      <c r="G136" s="212">
        <v>16.890302946465631</v>
      </c>
      <c r="H136" s="172">
        <v>3.3199612671185492</v>
      </c>
      <c r="I136" s="172">
        <v>1.756812837183567</v>
      </c>
      <c r="J136" s="172">
        <v>0.92682252040392832</v>
      </c>
      <c r="K136" s="172">
        <v>1.1066537557061831</v>
      </c>
      <c r="L136" s="172">
        <v>0.3458292986581824</v>
      </c>
      <c r="M136" s="172">
        <v>1.3003181629547649</v>
      </c>
      <c r="N136" s="172">
        <v>2.1718079955733849</v>
      </c>
      <c r="O136" s="173">
        <v>66.994051736063085</v>
      </c>
      <c r="P136" s="232"/>
      <c r="Q136" s="216"/>
      <c r="R136" s="243"/>
      <c r="S136" s="249"/>
      <c r="T136" s="249"/>
      <c r="U136" s="249"/>
      <c r="V136" s="249"/>
      <c r="W136" s="249"/>
      <c r="X136" s="249"/>
      <c r="Y136" s="249"/>
      <c r="Z136" s="119"/>
    </row>
    <row r="137" spans="2:26" ht="12" customHeight="1" x14ac:dyDescent="0.35">
      <c r="B137" s="186"/>
      <c r="C137" s="210"/>
      <c r="D137" s="211">
        <v>18291</v>
      </c>
      <c r="E137" s="387" t="s">
        <v>1</v>
      </c>
      <c r="F137" s="170">
        <v>1.5636105188343992</v>
      </c>
      <c r="G137" s="170">
        <v>3.2474987698868301</v>
      </c>
      <c r="H137" s="212">
        <v>24.356240774151221</v>
      </c>
      <c r="I137" s="170">
        <v>3.8871576185009027</v>
      </c>
      <c r="J137" s="170">
        <v>1.5800120277732219</v>
      </c>
      <c r="K137" s="170">
        <v>1.623749384943415</v>
      </c>
      <c r="L137" s="170">
        <v>0.45924225028702631</v>
      </c>
      <c r="M137" s="170">
        <v>1.443332786616369</v>
      </c>
      <c r="N137" s="170">
        <v>2.7609206713684333</v>
      </c>
      <c r="O137" s="171">
        <v>59.078235197638172</v>
      </c>
      <c r="P137" s="232"/>
      <c r="Q137" s="216"/>
      <c r="R137" s="243"/>
      <c r="S137" s="249"/>
      <c r="T137" s="249"/>
      <c r="U137" s="249"/>
      <c r="V137" s="249"/>
      <c r="W137" s="249"/>
      <c r="X137" s="249"/>
      <c r="Y137" s="249"/>
      <c r="Z137" s="119"/>
    </row>
    <row r="138" spans="2:26" ht="12" customHeight="1" x14ac:dyDescent="0.35">
      <c r="B138" s="186"/>
      <c r="C138" s="210"/>
      <c r="D138" s="211">
        <v>11992</v>
      </c>
      <c r="E138" s="387" t="s">
        <v>4</v>
      </c>
      <c r="F138" s="172">
        <v>0.13342228152101399</v>
      </c>
      <c r="G138" s="172">
        <v>0.43362241494329551</v>
      </c>
      <c r="H138" s="172">
        <v>2.1597731821214139</v>
      </c>
      <c r="I138" s="212">
        <v>17.870246831220811</v>
      </c>
      <c r="J138" s="172">
        <v>2.8852568378919279</v>
      </c>
      <c r="K138" s="172">
        <v>2.743495663775851</v>
      </c>
      <c r="L138" s="172">
        <v>0.41694462975316887</v>
      </c>
      <c r="M138" s="172">
        <v>3.1437625083388938</v>
      </c>
      <c r="N138" s="172">
        <v>9.2478318879252832</v>
      </c>
      <c r="O138" s="173">
        <v>60.965643762508336</v>
      </c>
      <c r="P138" s="232"/>
      <c r="Q138" s="216"/>
      <c r="R138" s="243"/>
      <c r="S138" s="249"/>
      <c r="T138" s="249"/>
      <c r="U138" s="249"/>
      <c r="V138" s="249"/>
      <c r="W138" s="249"/>
      <c r="X138" s="249"/>
      <c r="Y138" s="249"/>
      <c r="Z138" s="119"/>
    </row>
    <row r="139" spans="2:26" ht="12" customHeight="1" x14ac:dyDescent="0.35">
      <c r="B139" s="186"/>
      <c r="C139" s="210"/>
      <c r="D139" s="211">
        <v>2846</v>
      </c>
      <c r="E139" s="387" t="s">
        <v>5</v>
      </c>
      <c r="F139" s="170">
        <v>7.0274068868587489E-2</v>
      </c>
      <c r="G139" s="170">
        <v>3.5137034434293751E-2</v>
      </c>
      <c r="H139" s="170">
        <v>3.1623330990864367</v>
      </c>
      <c r="I139" s="170">
        <v>3.0217849613492618</v>
      </c>
      <c r="J139" s="212">
        <v>8.6085734364019686</v>
      </c>
      <c r="K139" s="170">
        <v>5.3759662684469429</v>
      </c>
      <c r="L139" s="170">
        <v>1.4757554462403379</v>
      </c>
      <c r="M139" s="170">
        <v>10.751932536893879</v>
      </c>
      <c r="N139" s="170">
        <v>9.0653548840477871</v>
      </c>
      <c r="O139" s="171">
        <v>58.432888264230506</v>
      </c>
      <c r="P139" s="232"/>
      <c r="Q139" s="216"/>
      <c r="R139" s="243"/>
      <c r="S139" s="249"/>
      <c r="T139" s="249"/>
      <c r="U139" s="249"/>
      <c r="V139" s="249"/>
      <c r="W139" s="249"/>
      <c r="X139" s="249"/>
      <c r="Y139" s="249"/>
      <c r="Z139" s="119"/>
    </row>
    <row r="140" spans="2:26" ht="12" customHeight="1" x14ac:dyDescent="0.35">
      <c r="B140" s="186"/>
      <c r="C140" s="210"/>
      <c r="D140" s="211">
        <v>1593</v>
      </c>
      <c r="E140" s="387" t="s">
        <v>6</v>
      </c>
      <c r="F140" s="172">
        <v>0.25109855618330201</v>
      </c>
      <c r="G140" s="172">
        <v>0.18832391713747648</v>
      </c>
      <c r="H140" s="172">
        <v>0.31387319522912743</v>
      </c>
      <c r="I140" s="172">
        <v>0.5021971123666038</v>
      </c>
      <c r="J140" s="172">
        <v>1.4438166980539859</v>
      </c>
      <c r="K140" s="212">
        <v>8.6629001883239152</v>
      </c>
      <c r="L140" s="172">
        <v>5.7752667922159446</v>
      </c>
      <c r="M140" s="172">
        <v>24.419334588826118</v>
      </c>
      <c r="N140" s="172">
        <v>25.67482736974263</v>
      </c>
      <c r="O140" s="173">
        <v>32.7683615819209</v>
      </c>
      <c r="P140" s="232"/>
      <c r="Q140" s="216"/>
      <c r="R140" s="243"/>
      <c r="S140" s="249"/>
      <c r="T140" s="249"/>
      <c r="U140" s="249"/>
      <c r="V140" s="249"/>
      <c r="W140" s="249"/>
      <c r="X140" s="249"/>
      <c r="Y140" s="249"/>
      <c r="Z140" s="119"/>
    </row>
    <row r="141" spans="2:26" ht="12" customHeight="1" x14ac:dyDescent="0.35">
      <c r="B141" s="186"/>
      <c r="C141" s="217"/>
      <c r="D141" s="218">
        <v>504</v>
      </c>
      <c r="E141" s="388" t="s">
        <v>21</v>
      </c>
      <c r="F141" s="177">
        <v>0.1984126984126984</v>
      </c>
      <c r="G141" s="177">
        <v>0</v>
      </c>
      <c r="H141" s="177">
        <v>0.1984126984126984</v>
      </c>
      <c r="I141" s="177">
        <v>0.1984126984126984</v>
      </c>
      <c r="J141" s="177">
        <v>0.99206349206349198</v>
      </c>
      <c r="K141" s="177">
        <v>1.785714285714286</v>
      </c>
      <c r="L141" s="219">
        <v>2.3809523809523814</v>
      </c>
      <c r="M141" s="177">
        <v>65.079365079365076</v>
      </c>
      <c r="N141" s="177">
        <v>9.9206349206349191</v>
      </c>
      <c r="O141" s="178">
        <v>19.24603174603174</v>
      </c>
      <c r="P141" s="232"/>
      <c r="Q141" s="216"/>
      <c r="R141" s="271"/>
      <c r="S141" s="249"/>
      <c r="T141" s="249"/>
      <c r="U141" s="249"/>
      <c r="V141" s="249"/>
      <c r="W141" s="249"/>
      <c r="X141" s="249"/>
      <c r="Y141" s="249"/>
      <c r="Z141" s="119"/>
    </row>
    <row r="142" spans="2:26" ht="12" customHeight="1" x14ac:dyDescent="0.35">
      <c r="B142" s="186"/>
      <c r="C142" s="266"/>
      <c r="D142" s="266"/>
      <c r="E142" s="262"/>
      <c r="F142" s="263"/>
      <c r="G142" s="263"/>
      <c r="H142" s="263"/>
      <c r="I142" s="263"/>
      <c r="J142" s="263"/>
      <c r="K142" s="263"/>
      <c r="L142" s="263"/>
      <c r="M142" s="264"/>
      <c r="N142" s="263"/>
      <c r="O142" s="263"/>
      <c r="P142" s="265"/>
      <c r="Q142" s="216"/>
      <c r="R142" s="270"/>
      <c r="S142" s="249"/>
      <c r="T142" s="249"/>
      <c r="U142" s="249"/>
      <c r="V142" s="249"/>
      <c r="W142" s="249"/>
      <c r="X142" s="249"/>
      <c r="Y142" s="249"/>
      <c r="Z142" s="119"/>
    </row>
    <row r="143" spans="2:26" ht="12" customHeight="1" x14ac:dyDescent="0.35">
      <c r="B143" s="186"/>
      <c r="C143" s="266"/>
      <c r="D143" s="266"/>
      <c r="E143" s="262"/>
      <c r="F143" s="263"/>
      <c r="G143" s="263"/>
      <c r="H143" s="263"/>
      <c r="I143" s="263"/>
      <c r="J143" s="263"/>
      <c r="K143" s="263"/>
      <c r="L143" s="263"/>
      <c r="M143" s="264"/>
      <c r="N143" s="263"/>
      <c r="O143" s="263"/>
      <c r="P143" s="265"/>
      <c r="Q143" s="216"/>
      <c r="R143" s="270"/>
      <c r="S143" s="249"/>
      <c r="T143" s="249"/>
      <c r="U143" s="249"/>
      <c r="V143" s="249"/>
      <c r="W143" s="249"/>
      <c r="X143" s="249"/>
      <c r="Y143" s="249"/>
      <c r="Z143" s="119"/>
    </row>
    <row r="144" spans="2:26" ht="16.5" customHeight="1" x14ac:dyDescent="0.35">
      <c r="B144" s="186"/>
      <c r="C144" s="256" t="s">
        <v>256</v>
      </c>
      <c r="D144" s="256"/>
      <c r="E144" s="262"/>
      <c r="F144" s="263"/>
      <c r="G144" s="263"/>
      <c r="H144" s="263"/>
      <c r="I144" s="263"/>
      <c r="J144" s="263"/>
      <c r="K144" s="263"/>
      <c r="L144" s="263"/>
      <c r="M144" s="264"/>
      <c r="N144" s="263"/>
      <c r="O144" s="263"/>
      <c r="P144" s="265"/>
      <c r="Q144" s="216"/>
      <c r="R144" s="269"/>
      <c r="S144" s="249"/>
      <c r="T144" s="249"/>
      <c r="U144" s="249"/>
      <c r="V144" s="249"/>
      <c r="W144" s="249"/>
      <c r="X144" s="249"/>
      <c r="Y144" s="249"/>
      <c r="Z144" s="119"/>
    </row>
    <row r="145" spans="2:26" ht="21" customHeight="1" x14ac:dyDescent="0.35">
      <c r="B145" s="186"/>
      <c r="C145" s="205"/>
      <c r="D145" s="206" t="s">
        <v>88</v>
      </c>
      <c r="E145" s="165" t="s">
        <v>19</v>
      </c>
      <c r="F145" s="195" t="s">
        <v>3</v>
      </c>
      <c r="G145" s="195" t="s">
        <v>2</v>
      </c>
      <c r="H145" s="195" t="s">
        <v>1</v>
      </c>
      <c r="I145" s="195" t="s">
        <v>4</v>
      </c>
      <c r="J145" s="195" t="s">
        <v>5</v>
      </c>
      <c r="K145" s="195" t="s">
        <v>6</v>
      </c>
      <c r="L145" s="195" t="s">
        <v>21</v>
      </c>
      <c r="M145" s="166" t="s">
        <v>35</v>
      </c>
      <c r="N145" s="195" t="s">
        <v>34</v>
      </c>
      <c r="O145" s="167" t="s">
        <v>33</v>
      </c>
      <c r="P145" s="265"/>
      <c r="Q145" s="214"/>
      <c r="R145" s="269"/>
      <c r="S145" s="249"/>
      <c r="T145" s="249"/>
      <c r="U145" s="249"/>
      <c r="V145" s="249"/>
      <c r="W145" s="249"/>
      <c r="X145" s="249"/>
      <c r="Y145" s="249"/>
      <c r="Z145" s="119"/>
    </row>
    <row r="146" spans="2:26" ht="12" customHeight="1" x14ac:dyDescent="0.35">
      <c r="B146" s="186"/>
      <c r="C146" s="210"/>
      <c r="D146" s="211">
        <v>2939</v>
      </c>
      <c r="E146" s="387" t="s">
        <v>3</v>
      </c>
      <c r="F146" s="212">
        <v>90.030622660768969</v>
      </c>
      <c r="G146" s="170">
        <v>3.0622660768969041</v>
      </c>
      <c r="H146" s="170">
        <v>3.4025178632187819E-2</v>
      </c>
      <c r="I146" s="170">
        <v>6.8050357264375638E-2</v>
      </c>
      <c r="J146" s="170">
        <v>0</v>
      </c>
      <c r="K146" s="170">
        <v>0</v>
      </c>
      <c r="L146" s="170">
        <v>0</v>
      </c>
      <c r="M146" s="170">
        <v>0</v>
      </c>
      <c r="N146" s="170">
        <v>0.47635250085062947</v>
      </c>
      <c r="O146" s="171">
        <v>6.3286832255869339</v>
      </c>
      <c r="P146" s="232"/>
      <c r="Q146" s="257"/>
      <c r="R146" s="243"/>
      <c r="S146" s="249"/>
      <c r="T146" s="249"/>
      <c r="U146" s="249"/>
      <c r="V146" s="249"/>
      <c r="W146" s="249"/>
      <c r="X146" s="249"/>
      <c r="Y146" s="249"/>
      <c r="Z146" s="119"/>
    </row>
    <row r="147" spans="2:26" ht="12" customHeight="1" x14ac:dyDescent="0.35">
      <c r="B147" s="186"/>
      <c r="C147" s="210"/>
      <c r="D147" s="211">
        <v>566</v>
      </c>
      <c r="E147" s="387" t="s">
        <v>2</v>
      </c>
      <c r="F147" s="172">
        <v>3.1802120141342751</v>
      </c>
      <c r="G147" s="212">
        <v>88.339222614840978</v>
      </c>
      <c r="H147" s="172">
        <v>3.8869257950530027</v>
      </c>
      <c r="I147" s="172">
        <v>0</v>
      </c>
      <c r="J147" s="172">
        <v>0</v>
      </c>
      <c r="K147" s="172">
        <v>0</v>
      </c>
      <c r="L147" s="172">
        <v>0</v>
      </c>
      <c r="M147" s="172">
        <v>0</v>
      </c>
      <c r="N147" s="172">
        <v>0</v>
      </c>
      <c r="O147" s="173">
        <v>4.5936395759717303</v>
      </c>
      <c r="P147" s="232"/>
      <c r="Q147" s="216"/>
      <c r="R147" s="243"/>
      <c r="S147" s="249"/>
      <c r="T147" s="249"/>
      <c r="U147" s="249"/>
      <c r="V147" s="249"/>
      <c r="W147" s="249"/>
      <c r="X147" s="249"/>
      <c r="Y147" s="249"/>
      <c r="Z147" s="119"/>
    </row>
    <row r="148" spans="2:26" ht="12" customHeight="1" x14ac:dyDescent="0.35">
      <c r="B148" s="186"/>
      <c r="C148" s="210"/>
      <c r="D148" s="211">
        <v>655</v>
      </c>
      <c r="E148" s="387" t="s">
        <v>1</v>
      </c>
      <c r="F148" s="170">
        <v>1.6793893129770989</v>
      </c>
      <c r="G148" s="170">
        <v>2.9007633587786259</v>
      </c>
      <c r="H148" s="212">
        <v>83.358778625954201</v>
      </c>
      <c r="I148" s="170">
        <v>7.6335877862595423</v>
      </c>
      <c r="J148" s="170">
        <v>0.30534351145038174</v>
      </c>
      <c r="K148" s="170">
        <v>0</v>
      </c>
      <c r="L148" s="170">
        <v>0</v>
      </c>
      <c r="M148" s="170">
        <v>0</v>
      </c>
      <c r="N148" s="170">
        <v>0</v>
      </c>
      <c r="O148" s="171">
        <v>4.1221374045801529</v>
      </c>
      <c r="P148" s="232"/>
      <c r="Q148" s="216"/>
      <c r="R148" s="243"/>
      <c r="S148" s="249"/>
      <c r="T148" s="249"/>
      <c r="U148" s="249"/>
      <c r="V148" s="249"/>
      <c r="W148" s="249"/>
      <c r="X148" s="249"/>
      <c r="Y148" s="249"/>
      <c r="Z148" s="119"/>
    </row>
    <row r="149" spans="2:26" ht="12" customHeight="1" x14ac:dyDescent="0.35">
      <c r="B149" s="186"/>
      <c r="C149" s="210"/>
      <c r="D149" s="211">
        <v>859</v>
      </c>
      <c r="E149" s="387" t="s">
        <v>4</v>
      </c>
      <c r="F149" s="172">
        <v>1.979045401629802</v>
      </c>
      <c r="G149" s="172">
        <v>4.6565774155995356</v>
      </c>
      <c r="H149" s="172">
        <v>5.7043073341094299</v>
      </c>
      <c r="I149" s="212">
        <v>73.690337601862637</v>
      </c>
      <c r="J149" s="172">
        <v>10.94295692665891</v>
      </c>
      <c r="K149" s="172">
        <v>1.0477299185098952</v>
      </c>
      <c r="L149" s="172">
        <v>0</v>
      </c>
      <c r="M149" s="172">
        <v>0</v>
      </c>
      <c r="N149" s="172">
        <v>0</v>
      </c>
      <c r="O149" s="173">
        <v>1.979045401629802</v>
      </c>
      <c r="P149" s="232"/>
      <c r="Q149" s="216"/>
      <c r="R149" s="243"/>
      <c r="S149" s="249"/>
      <c r="T149" s="249"/>
      <c r="U149" s="249"/>
      <c r="V149" s="249"/>
      <c r="W149" s="249"/>
      <c r="X149" s="249"/>
      <c r="Y149" s="249"/>
      <c r="Z149" s="119"/>
    </row>
    <row r="150" spans="2:26" ht="12" customHeight="1" x14ac:dyDescent="0.35">
      <c r="B150" s="186"/>
      <c r="C150" s="210"/>
      <c r="D150" s="211">
        <v>435</v>
      </c>
      <c r="E150" s="387" t="s">
        <v>5</v>
      </c>
      <c r="F150" s="170">
        <v>0</v>
      </c>
      <c r="G150" s="170">
        <v>0.45977011494252873</v>
      </c>
      <c r="H150" s="170">
        <v>0.22988505747126442</v>
      </c>
      <c r="I150" s="170">
        <v>0.91954022988505746</v>
      </c>
      <c r="J150" s="212">
        <v>71.724137931034477</v>
      </c>
      <c r="K150" s="170">
        <v>20.459770114942529</v>
      </c>
      <c r="L150" s="170">
        <v>3.2183908045977012</v>
      </c>
      <c r="M150" s="170">
        <v>0</v>
      </c>
      <c r="N150" s="170">
        <v>0</v>
      </c>
      <c r="O150" s="171">
        <v>2.9885057471264371</v>
      </c>
      <c r="P150" s="232"/>
      <c r="Q150" s="216"/>
      <c r="R150" s="243"/>
      <c r="S150" s="249"/>
      <c r="T150" s="249"/>
      <c r="U150" s="249"/>
      <c r="V150" s="249"/>
      <c r="W150" s="249"/>
      <c r="X150" s="249"/>
      <c r="Y150" s="249"/>
      <c r="Z150" s="119"/>
    </row>
    <row r="151" spans="2:26" ht="12" customHeight="1" x14ac:dyDescent="0.35">
      <c r="B151" s="186"/>
      <c r="C151" s="210"/>
      <c r="D151" s="211">
        <v>362</v>
      </c>
      <c r="E151" s="387" t="s">
        <v>6</v>
      </c>
      <c r="F151" s="172">
        <v>0</v>
      </c>
      <c r="G151" s="172">
        <v>0</v>
      </c>
      <c r="H151" s="172">
        <v>0</v>
      </c>
      <c r="I151" s="172">
        <v>0</v>
      </c>
      <c r="J151" s="172">
        <v>1.6574585635359118</v>
      </c>
      <c r="K151" s="212">
        <v>74.585635359116026</v>
      </c>
      <c r="L151" s="172">
        <v>19.613259668508292</v>
      </c>
      <c r="M151" s="172">
        <v>2.2099447513812152</v>
      </c>
      <c r="N151" s="172">
        <v>0</v>
      </c>
      <c r="O151" s="173">
        <v>1.933701657458563</v>
      </c>
      <c r="P151" s="232"/>
      <c r="Q151" s="216"/>
      <c r="R151" s="243"/>
      <c r="S151" s="249"/>
      <c r="T151" s="249"/>
      <c r="U151" s="249"/>
      <c r="V151" s="249"/>
      <c r="W151" s="249"/>
      <c r="X151" s="249"/>
      <c r="Y151" s="249"/>
      <c r="Z151" s="119"/>
    </row>
    <row r="152" spans="2:26" ht="12" customHeight="1" x14ac:dyDescent="0.35">
      <c r="B152" s="186"/>
      <c r="C152" s="217"/>
      <c r="D152" s="218">
        <v>193</v>
      </c>
      <c r="E152" s="388" t="s">
        <v>21</v>
      </c>
      <c r="F152" s="177">
        <v>0</v>
      </c>
      <c r="G152" s="177">
        <v>0</v>
      </c>
      <c r="H152" s="177">
        <v>0</v>
      </c>
      <c r="I152" s="177">
        <v>0</v>
      </c>
      <c r="J152" s="177">
        <v>0</v>
      </c>
      <c r="K152" s="177">
        <v>3.1088082901554399</v>
      </c>
      <c r="L152" s="219">
        <v>62.176165803108809</v>
      </c>
      <c r="M152" s="177">
        <v>32.124352331606218</v>
      </c>
      <c r="N152" s="177">
        <v>0</v>
      </c>
      <c r="O152" s="178">
        <v>2.590673575129534</v>
      </c>
      <c r="P152" s="232"/>
      <c r="Q152" s="216"/>
      <c r="R152" s="271"/>
      <c r="S152" s="249"/>
      <c r="T152" s="249"/>
      <c r="U152" s="249"/>
      <c r="V152" s="249"/>
      <c r="W152" s="249"/>
      <c r="X152" s="249"/>
      <c r="Y152" s="249"/>
      <c r="Z152" s="119"/>
    </row>
    <row r="153" spans="2:26" ht="12" customHeight="1" x14ac:dyDescent="0.35">
      <c r="B153" s="186"/>
      <c r="C153" s="266"/>
      <c r="D153" s="266"/>
      <c r="E153" s="262"/>
      <c r="F153" s="263"/>
      <c r="G153" s="263"/>
      <c r="H153" s="263"/>
      <c r="I153" s="263"/>
      <c r="J153" s="263"/>
      <c r="K153" s="263"/>
      <c r="L153" s="263"/>
      <c r="M153" s="264"/>
      <c r="N153" s="263"/>
      <c r="O153" s="263"/>
      <c r="P153" s="265"/>
      <c r="Q153" s="216"/>
      <c r="R153" s="269"/>
      <c r="S153" s="249"/>
      <c r="T153" s="249"/>
      <c r="U153" s="249"/>
      <c r="V153" s="249"/>
      <c r="W153" s="249"/>
      <c r="X153" s="249"/>
      <c r="Y153" s="249"/>
      <c r="Z153" s="119"/>
    </row>
    <row r="154" spans="2:26" ht="12" customHeight="1" x14ac:dyDescent="0.35">
      <c r="B154" s="186"/>
      <c r="C154" s="266"/>
      <c r="D154" s="266"/>
      <c r="E154" s="262"/>
      <c r="F154" s="263"/>
      <c r="G154" s="263"/>
      <c r="H154" s="263"/>
      <c r="I154" s="263"/>
      <c r="J154" s="263"/>
      <c r="K154" s="263"/>
      <c r="L154" s="263"/>
      <c r="M154" s="264"/>
      <c r="N154" s="263"/>
      <c r="O154" s="263"/>
      <c r="P154" s="265"/>
      <c r="Q154" s="216"/>
      <c r="R154" s="269"/>
      <c r="S154" s="249"/>
      <c r="T154" s="249"/>
      <c r="U154" s="249"/>
      <c r="V154" s="249"/>
      <c r="W154" s="249"/>
      <c r="X154" s="249"/>
      <c r="Y154" s="249"/>
      <c r="Z154" s="119"/>
    </row>
    <row r="155" spans="2:26" ht="16.5" customHeight="1" x14ac:dyDescent="0.35">
      <c r="B155" s="186"/>
      <c r="C155" s="256" t="s">
        <v>257</v>
      </c>
      <c r="D155" s="256"/>
      <c r="E155" s="262"/>
      <c r="F155" s="263"/>
      <c r="G155" s="263"/>
      <c r="H155" s="263"/>
      <c r="I155" s="263"/>
      <c r="J155" s="263"/>
      <c r="K155" s="263"/>
      <c r="L155" s="263"/>
      <c r="M155" s="264"/>
      <c r="N155" s="263"/>
      <c r="O155" s="263"/>
      <c r="P155" s="265"/>
      <c r="Q155" s="216"/>
      <c r="R155" s="269"/>
      <c r="S155" s="249"/>
      <c r="T155" s="249"/>
      <c r="U155" s="249"/>
      <c r="V155" s="249"/>
      <c r="W155" s="249"/>
      <c r="X155" s="249"/>
      <c r="Y155" s="249"/>
      <c r="Z155" s="119"/>
    </row>
    <row r="156" spans="2:26" ht="12" customHeight="1" x14ac:dyDescent="0.35">
      <c r="B156" s="186"/>
      <c r="C156" s="266" t="s">
        <v>40</v>
      </c>
      <c r="D156" s="266"/>
      <c r="E156" s="262"/>
      <c r="F156" s="263"/>
      <c r="G156" s="263"/>
      <c r="H156" s="263"/>
      <c r="I156" s="263"/>
      <c r="J156" s="263"/>
      <c r="K156" s="263"/>
      <c r="L156" s="263"/>
      <c r="M156" s="264"/>
      <c r="N156" s="263"/>
      <c r="O156" s="263"/>
      <c r="P156" s="265"/>
      <c r="Q156" s="209"/>
      <c r="R156" s="269"/>
      <c r="S156" s="249"/>
      <c r="T156" s="249"/>
      <c r="U156" s="249"/>
      <c r="V156" s="249"/>
      <c r="W156" s="249"/>
      <c r="X156" s="249"/>
      <c r="Y156" s="249"/>
      <c r="Z156" s="119"/>
    </row>
    <row r="157" spans="2:26" ht="21" customHeight="1" x14ac:dyDescent="0.35">
      <c r="B157" s="186"/>
      <c r="C157" s="205"/>
      <c r="D157" s="206" t="s">
        <v>88</v>
      </c>
      <c r="E157" s="165" t="s">
        <v>19</v>
      </c>
      <c r="F157" s="195" t="s">
        <v>3</v>
      </c>
      <c r="G157" s="195" t="s">
        <v>2</v>
      </c>
      <c r="H157" s="195" t="s">
        <v>1</v>
      </c>
      <c r="I157" s="195" t="s">
        <v>4</v>
      </c>
      <c r="J157" s="195" t="s">
        <v>5</v>
      </c>
      <c r="K157" s="195" t="s">
        <v>6</v>
      </c>
      <c r="L157" s="195" t="s">
        <v>21</v>
      </c>
      <c r="M157" s="166" t="s">
        <v>35</v>
      </c>
      <c r="N157" s="195" t="s">
        <v>34</v>
      </c>
      <c r="O157" s="167" t="s">
        <v>33</v>
      </c>
      <c r="P157" s="265"/>
      <c r="Q157" s="214"/>
      <c r="R157" s="269"/>
      <c r="S157" s="249"/>
      <c r="T157" s="249"/>
      <c r="U157" s="249"/>
      <c r="V157" s="249"/>
      <c r="W157" s="249"/>
      <c r="X157" s="249"/>
      <c r="Y157" s="249"/>
      <c r="Z157" s="119"/>
    </row>
    <row r="158" spans="2:26" ht="12" customHeight="1" x14ac:dyDescent="0.35">
      <c r="B158" s="186"/>
      <c r="C158" s="210"/>
      <c r="D158" s="211">
        <v>45808</v>
      </c>
      <c r="E158" s="387" t="s">
        <v>3</v>
      </c>
      <c r="F158" s="212">
        <v>85.788508557457192</v>
      </c>
      <c r="G158" s="170">
        <v>0.77933985330073363</v>
      </c>
      <c r="H158" s="170">
        <v>0.45843520782396091</v>
      </c>
      <c r="I158" s="170">
        <v>0.25759692630108277</v>
      </c>
      <c r="J158" s="170">
        <v>0.1178833391547328</v>
      </c>
      <c r="K158" s="170">
        <v>2.401327279077891E-2</v>
      </c>
      <c r="L158" s="170">
        <v>6.5490743974851561E-3</v>
      </c>
      <c r="M158" s="170">
        <v>6.5490743974851561E-3</v>
      </c>
      <c r="N158" s="170">
        <v>0.40385958784491793</v>
      </c>
      <c r="O158" s="171">
        <v>12.157265106531611</v>
      </c>
      <c r="P158" s="232"/>
      <c r="Q158" s="216"/>
      <c r="R158" s="243"/>
      <c r="S158" s="249"/>
      <c r="T158" s="249"/>
      <c r="U158" s="249"/>
      <c r="V158" s="249"/>
      <c r="W158" s="249"/>
      <c r="X158" s="249"/>
      <c r="Y158" s="249"/>
      <c r="Z158" s="119"/>
    </row>
    <row r="159" spans="2:26" ht="12" customHeight="1" x14ac:dyDescent="0.35">
      <c r="B159" s="186"/>
      <c r="C159" s="210"/>
      <c r="D159" s="211">
        <v>12801</v>
      </c>
      <c r="E159" s="387" t="s">
        <v>2</v>
      </c>
      <c r="F159" s="172">
        <v>10.14764471525662</v>
      </c>
      <c r="G159" s="212">
        <v>75.564409030544482</v>
      </c>
      <c r="H159" s="172">
        <v>3.0466369814858218</v>
      </c>
      <c r="I159" s="172">
        <v>1.585813608311851</v>
      </c>
      <c r="J159" s="172">
        <v>1.1952191235059761</v>
      </c>
      <c r="K159" s="172">
        <v>0.48433716115928438</v>
      </c>
      <c r="L159" s="172">
        <v>0.14061401453011479</v>
      </c>
      <c r="M159" s="172">
        <v>0.10936645574564491</v>
      </c>
      <c r="N159" s="172">
        <v>0.50777283024763686</v>
      </c>
      <c r="O159" s="173">
        <v>7.2181860792125647</v>
      </c>
      <c r="P159" s="232"/>
      <c r="Q159" s="216"/>
      <c r="R159" s="243"/>
      <c r="S159" s="249"/>
      <c r="T159" s="249"/>
      <c r="U159" s="249"/>
      <c r="V159" s="249"/>
      <c r="W159" s="249"/>
      <c r="X159" s="249"/>
      <c r="Y159" s="249"/>
      <c r="Z159" s="119"/>
    </row>
    <row r="160" spans="2:26" ht="12" customHeight="1" x14ac:dyDescent="0.35">
      <c r="B160" s="186"/>
      <c r="C160" s="210"/>
      <c r="D160" s="211">
        <v>15108</v>
      </c>
      <c r="E160" s="387" t="s">
        <v>1</v>
      </c>
      <c r="F160" s="170">
        <v>3.5014561821551493</v>
      </c>
      <c r="G160" s="170">
        <v>5.434207042626424</v>
      </c>
      <c r="H160" s="212">
        <v>75.953137410643379</v>
      </c>
      <c r="I160" s="170">
        <v>3.6470743976701083</v>
      </c>
      <c r="J160" s="170">
        <v>1.7805136351601798</v>
      </c>
      <c r="K160" s="170">
        <v>1.5620863118877411</v>
      </c>
      <c r="L160" s="170">
        <v>0.36404553878739743</v>
      </c>
      <c r="M160" s="170">
        <v>0.2449033624569765</v>
      </c>
      <c r="N160" s="170">
        <v>0.31109346041832142</v>
      </c>
      <c r="O160" s="171">
        <v>7.2014826581943359</v>
      </c>
      <c r="P160" s="232"/>
      <c r="Q160" s="216"/>
      <c r="R160" s="243"/>
      <c r="S160" s="249"/>
      <c r="T160" s="249"/>
      <c r="U160" s="249"/>
      <c r="V160" s="249"/>
      <c r="W160" s="249"/>
      <c r="X160" s="249"/>
      <c r="Y160" s="249"/>
      <c r="Z160" s="119"/>
    </row>
    <row r="161" spans="2:26" ht="12" customHeight="1" x14ac:dyDescent="0.35">
      <c r="B161" s="186"/>
      <c r="C161" s="210"/>
      <c r="D161" s="211">
        <v>18656</v>
      </c>
      <c r="E161" s="387" t="s">
        <v>4</v>
      </c>
      <c r="F161" s="172">
        <v>1.163164665523156</v>
      </c>
      <c r="G161" s="172">
        <v>1.2810891938250419</v>
      </c>
      <c r="H161" s="172">
        <v>4.4007289879931388</v>
      </c>
      <c r="I161" s="212">
        <v>76.431174957118358</v>
      </c>
      <c r="J161" s="172">
        <v>4.561535162950257</v>
      </c>
      <c r="K161" s="172">
        <v>3.2858061749571177</v>
      </c>
      <c r="L161" s="172">
        <v>1.3668524871355061</v>
      </c>
      <c r="M161" s="172">
        <v>0.7236277873070327</v>
      </c>
      <c r="N161" s="172">
        <v>0.32161234991423682</v>
      </c>
      <c r="O161" s="173">
        <v>6.464408233276159</v>
      </c>
      <c r="P161" s="232"/>
      <c r="Q161" s="216"/>
      <c r="R161" s="243"/>
      <c r="S161" s="249"/>
      <c r="T161" s="249"/>
      <c r="U161" s="249"/>
      <c r="V161" s="249"/>
      <c r="W161" s="249"/>
      <c r="X161" s="249"/>
      <c r="Y161" s="249"/>
      <c r="Z161" s="119"/>
    </row>
    <row r="162" spans="2:26" ht="12" customHeight="1" x14ac:dyDescent="0.35">
      <c r="B162" s="186"/>
      <c r="C162" s="210"/>
      <c r="D162" s="211">
        <v>12412</v>
      </c>
      <c r="E162" s="387" t="s">
        <v>5</v>
      </c>
      <c r="F162" s="170">
        <v>0.43506284241057042</v>
      </c>
      <c r="G162" s="170">
        <v>0.3061553335481792</v>
      </c>
      <c r="H162" s="170">
        <v>1.03931679020303</v>
      </c>
      <c r="I162" s="170">
        <v>4.4311956171446978</v>
      </c>
      <c r="J162" s="212">
        <v>73.872059297454086</v>
      </c>
      <c r="K162" s="170">
        <v>8.660973251691912</v>
      </c>
      <c r="L162" s="170">
        <v>3.6658072832742508</v>
      </c>
      <c r="M162" s="170">
        <v>2.4411859490815351</v>
      </c>
      <c r="N162" s="170">
        <v>0.338382210763777</v>
      </c>
      <c r="O162" s="171">
        <v>4.8098614244279716</v>
      </c>
      <c r="P162" s="232"/>
      <c r="Q162" s="216"/>
      <c r="R162" s="243"/>
      <c r="S162" s="249"/>
      <c r="T162" s="249"/>
      <c r="U162" s="249"/>
      <c r="V162" s="249"/>
      <c r="W162" s="249"/>
      <c r="X162" s="249"/>
      <c r="Y162" s="249"/>
      <c r="Z162" s="119"/>
    </row>
    <row r="163" spans="2:26" ht="12" customHeight="1" x14ac:dyDescent="0.35">
      <c r="B163" s="186"/>
      <c r="C163" s="210"/>
      <c r="D163" s="211">
        <v>11310</v>
      </c>
      <c r="E163" s="387" t="s">
        <v>6</v>
      </c>
      <c r="F163" s="172">
        <v>0.15030946065428821</v>
      </c>
      <c r="G163" s="172">
        <v>1.7683465959328033E-2</v>
      </c>
      <c r="H163" s="172">
        <v>0.20335985853227231</v>
      </c>
      <c r="I163" s="172">
        <v>0.36251105216622459</v>
      </c>
      <c r="J163" s="172">
        <v>2.8381962864721491</v>
      </c>
      <c r="K163" s="212">
        <v>71.414677276746247</v>
      </c>
      <c r="L163" s="172">
        <v>11.96286472148541</v>
      </c>
      <c r="M163" s="172">
        <v>9.8762157382847064</v>
      </c>
      <c r="N163" s="172">
        <v>0.22988505747126442</v>
      </c>
      <c r="O163" s="173">
        <v>2.9442970822281169</v>
      </c>
      <c r="P163" s="232"/>
      <c r="Q163" s="216"/>
      <c r="R163" s="243"/>
      <c r="S163" s="249"/>
      <c r="T163" s="249"/>
      <c r="U163" s="249"/>
      <c r="V163" s="249"/>
      <c r="W163" s="249"/>
      <c r="X163" s="249"/>
      <c r="Y163" s="249"/>
      <c r="Z163" s="119"/>
    </row>
    <row r="164" spans="2:26" ht="12" customHeight="1" x14ac:dyDescent="0.35">
      <c r="B164" s="186"/>
      <c r="C164" s="217"/>
      <c r="D164" s="218">
        <v>4652</v>
      </c>
      <c r="E164" s="388" t="s">
        <v>21</v>
      </c>
      <c r="F164" s="177">
        <v>0.2149613069647463</v>
      </c>
      <c r="G164" s="177">
        <v>0</v>
      </c>
      <c r="H164" s="177">
        <v>0.34393809114359414</v>
      </c>
      <c r="I164" s="177">
        <v>0.2149613069647463</v>
      </c>
      <c r="J164" s="177">
        <v>1.0748065348237321</v>
      </c>
      <c r="K164" s="177">
        <v>3.2889079965606185</v>
      </c>
      <c r="L164" s="219">
        <v>57.394668959587293</v>
      </c>
      <c r="M164" s="177">
        <v>32.803095442820293</v>
      </c>
      <c r="N164" s="177">
        <v>0.53740326741186584</v>
      </c>
      <c r="O164" s="178">
        <v>4.127257093723129</v>
      </c>
      <c r="P164" s="232"/>
      <c r="Q164" s="216"/>
      <c r="R164" s="271"/>
      <c r="S164" s="249"/>
      <c r="T164" s="249"/>
      <c r="U164" s="249"/>
      <c r="V164" s="249"/>
      <c r="W164" s="249"/>
      <c r="X164" s="249"/>
      <c r="Y164" s="249"/>
      <c r="Z164" s="119"/>
    </row>
    <row r="165" spans="2:26" ht="12" customHeight="1" x14ac:dyDescent="0.35">
      <c r="B165" s="186"/>
      <c r="C165" s="266"/>
      <c r="D165" s="266"/>
      <c r="E165" s="262"/>
      <c r="F165" s="263"/>
      <c r="G165" s="263"/>
      <c r="H165" s="263"/>
      <c r="I165" s="263"/>
      <c r="J165" s="263"/>
      <c r="K165" s="263"/>
      <c r="L165" s="263"/>
      <c r="M165" s="264"/>
      <c r="N165" s="263"/>
      <c r="O165" s="263"/>
      <c r="P165" s="265"/>
      <c r="Q165" s="249"/>
      <c r="R165" s="269"/>
      <c r="S165" s="249"/>
      <c r="T165" s="249"/>
      <c r="U165" s="249"/>
      <c r="V165" s="249"/>
      <c r="W165" s="249"/>
      <c r="X165" s="249"/>
      <c r="Y165" s="249"/>
      <c r="Z165" s="119"/>
    </row>
    <row r="166" spans="2:26" ht="12" customHeight="1" x14ac:dyDescent="0.35">
      <c r="B166" s="186"/>
      <c r="C166" s="266" t="s">
        <v>39</v>
      </c>
      <c r="D166" s="266"/>
      <c r="E166" s="262"/>
      <c r="F166" s="263"/>
      <c r="G166" s="263"/>
      <c r="H166" s="263"/>
      <c r="I166" s="263"/>
      <c r="J166" s="263"/>
      <c r="K166" s="263"/>
      <c r="L166" s="263"/>
      <c r="M166" s="264"/>
      <c r="N166" s="263"/>
      <c r="O166" s="263"/>
      <c r="P166" s="265"/>
      <c r="Q166" s="249"/>
      <c r="R166" s="269"/>
      <c r="S166" s="249"/>
      <c r="T166" s="249"/>
      <c r="U166" s="249"/>
      <c r="V166" s="249"/>
      <c r="W166" s="249"/>
      <c r="X166" s="249"/>
      <c r="Y166" s="249"/>
      <c r="Z166" s="119"/>
    </row>
    <row r="167" spans="2:26" ht="21" customHeight="1" x14ac:dyDescent="0.35">
      <c r="B167" s="186"/>
      <c r="C167" s="205"/>
      <c r="D167" s="206" t="s">
        <v>88</v>
      </c>
      <c r="E167" s="165" t="s">
        <v>19</v>
      </c>
      <c r="F167" s="195" t="s">
        <v>3</v>
      </c>
      <c r="G167" s="195" t="s">
        <v>2</v>
      </c>
      <c r="H167" s="195" t="s">
        <v>1</v>
      </c>
      <c r="I167" s="195" t="s">
        <v>4</v>
      </c>
      <c r="J167" s="195" t="s">
        <v>5</v>
      </c>
      <c r="K167" s="195" t="s">
        <v>6</v>
      </c>
      <c r="L167" s="195" t="s">
        <v>21</v>
      </c>
      <c r="M167" s="166" t="s">
        <v>35</v>
      </c>
      <c r="N167" s="195" t="s">
        <v>34</v>
      </c>
      <c r="O167" s="167" t="s">
        <v>33</v>
      </c>
      <c r="P167" s="265"/>
      <c r="Q167" s="214"/>
      <c r="R167" s="269"/>
      <c r="S167" s="249"/>
      <c r="T167" s="249"/>
      <c r="U167" s="249"/>
      <c r="V167" s="249"/>
      <c r="W167" s="249"/>
      <c r="X167" s="249"/>
      <c r="Y167" s="249"/>
      <c r="Z167" s="119"/>
    </row>
    <row r="168" spans="2:26" ht="12" customHeight="1" x14ac:dyDescent="0.35">
      <c r="B168" s="186"/>
      <c r="C168" s="210"/>
      <c r="D168" s="211">
        <v>42869</v>
      </c>
      <c r="E168" s="387" t="s">
        <v>3</v>
      </c>
      <c r="F168" s="212">
        <v>72.063729034966997</v>
      </c>
      <c r="G168" s="170">
        <v>1.180340105904033</v>
      </c>
      <c r="H168" s="170">
        <v>0.86775991975553446</v>
      </c>
      <c r="I168" s="170">
        <v>0.55051435769437118</v>
      </c>
      <c r="J168" s="170">
        <v>0.30091674636683852</v>
      </c>
      <c r="K168" s="170">
        <v>8.8642142340619096E-2</v>
      </c>
      <c r="L168" s="170">
        <v>4.8986447082973721E-2</v>
      </c>
      <c r="M168" s="170">
        <v>3.4990319344981223E-2</v>
      </c>
      <c r="N168" s="170">
        <v>0.7231332664629454</v>
      </c>
      <c r="O168" s="171">
        <v>24.140987660080711</v>
      </c>
      <c r="P168" s="232"/>
      <c r="Q168" s="216"/>
      <c r="R168" s="243"/>
      <c r="S168" s="249"/>
      <c r="T168" s="249"/>
      <c r="U168" s="249"/>
      <c r="V168" s="249"/>
      <c r="W168" s="249"/>
      <c r="X168" s="249"/>
      <c r="Y168" s="249"/>
      <c r="Z168" s="119"/>
    </row>
    <row r="169" spans="2:26" ht="12" customHeight="1" x14ac:dyDescent="0.35">
      <c r="B169" s="186"/>
      <c r="C169" s="210"/>
      <c r="D169" s="211">
        <v>12235</v>
      </c>
      <c r="E169" s="387" t="s">
        <v>2</v>
      </c>
      <c r="F169" s="172">
        <v>14.61381283203923</v>
      </c>
      <c r="G169" s="212">
        <v>56.346546791990207</v>
      </c>
      <c r="H169" s="172">
        <v>4.715978749489171</v>
      </c>
      <c r="I169" s="172">
        <v>3.040457703310175</v>
      </c>
      <c r="J169" s="172">
        <v>2.4846751123825079</v>
      </c>
      <c r="K169" s="172">
        <v>1.127911728647323</v>
      </c>
      <c r="L169" s="172">
        <v>0.56395586432366174</v>
      </c>
      <c r="M169" s="172">
        <v>0.37597057621577445</v>
      </c>
      <c r="N169" s="172">
        <v>1.1115651818553329</v>
      </c>
      <c r="O169" s="173">
        <v>15.61912545974663</v>
      </c>
      <c r="P169" s="232"/>
      <c r="Q169" s="216"/>
      <c r="R169" s="243"/>
      <c r="S169" s="249"/>
      <c r="T169" s="249"/>
      <c r="U169" s="249"/>
      <c r="V169" s="249"/>
      <c r="W169" s="249"/>
      <c r="X169" s="249"/>
      <c r="Y169" s="249"/>
      <c r="Z169" s="119"/>
    </row>
    <row r="170" spans="2:26" ht="12" customHeight="1" x14ac:dyDescent="0.35">
      <c r="B170" s="186"/>
      <c r="C170" s="210"/>
      <c r="D170" s="211">
        <v>14453</v>
      </c>
      <c r="E170" s="387" t="s">
        <v>1</v>
      </c>
      <c r="F170" s="170">
        <v>6.9466546737701513</v>
      </c>
      <c r="G170" s="170">
        <v>6.7944371410779745</v>
      </c>
      <c r="H170" s="212">
        <v>56.936276205632055</v>
      </c>
      <c r="I170" s="170">
        <v>5.037016536359233</v>
      </c>
      <c r="J170" s="170">
        <v>3.3072718466754312</v>
      </c>
      <c r="K170" s="170">
        <v>2.954403929979935</v>
      </c>
      <c r="L170" s="170">
        <v>1.418390645540718</v>
      </c>
      <c r="M170" s="170">
        <v>0.97557600498166475</v>
      </c>
      <c r="N170" s="170">
        <v>0.65038400332110968</v>
      </c>
      <c r="O170" s="171">
        <v>14.979589012661728</v>
      </c>
      <c r="P170" s="232"/>
      <c r="Q170" s="216"/>
      <c r="R170" s="243"/>
      <c r="S170" s="249"/>
      <c r="T170" s="249"/>
      <c r="U170" s="249"/>
      <c r="V170" s="249"/>
      <c r="W170" s="249"/>
      <c r="X170" s="249"/>
      <c r="Y170" s="249"/>
      <c r="Z170" s="119"/>
    </row>
    <row r="171" spans="2:26" ht="12" customHeight="1" x14ac:dyDescent="0.35">
      <c r="B171" s="186"/>
      <c r="C171" s="210"/>
      <c r="D171" s="211">
        <v>17797</v>
      </c>
      <c r="E171" s="387" t="s">
        <v>4</v>
      </c>
      <c r="F171" s="172">
        <v>2.9162218351407541</v>
      </c>
      <c r="G171" s="172">
        <v>2.4610889475754338</v>
      </c>
      <c r="H171" s="172">
        <v>5.8043490475922903</v>
      </c>
      <c r="I171" s="212">
        <v>56.711805360454015</v>
      </c>
      <c r="J171" s="172">
        <v>5.8212058212058224</v>
      </c>
      <c r="K171" s="172">
        <v>5.5571163679271809</v>
      </c>
      <c r="L171" s="172">
        <v>3.6073495532954998</v>
      </c>
      <c r="M171" s="172">
        <v>2.8768893633758492</v>
      </c>
      <c r="N171" s="172">
        <v>0.69674664269258868</v>
      </c>
      <c r="O171" s="173">
        <v>13.547227060740569</v>
      </c>
      <c r="P171" s="232"/>
      <c r="Q171" s="216"/>
      <c r="R171" s="243"/>
      <c r="S171" s="249"/>
      <c r="T171" s="249"/>
      <c r="U171" s="249"/>
      <c r="V171" s="249"/>
      <c r="W171" s="249"/>
      <c r="X171" s="249"/>
      <c r="Y171" s="249"/>
      <c r="Z171" s="119"/>
    </row>
    <row r="172" spans="2:26" ht="12" customHeight="1" x14ac:dyDescent="0.35">
      <c r="B172" s="186"/>
      <c r="C172" s="210"/>
      <c r="D172" s="211">
        <v>11977</v>
      </c>
      <c r="E172" s="387" t="s">
        <v>5</v>
      </c>
      <c r="F172" s="170">
        <v>1.177256408115555</v>
      </c>
      <c r="G172" s="170">
        <v>0.58445353594389238</v>
      </c>
      <c r="H172" s="170">
        <v>2.012190030892544</v>
      </c>
      <c r="I172" s="170">
        <v>6.3204475244218097</v>
      </c>
      <c r="J172" s="212">
        <v>54.078650747265591</v>
      </c>
      <c r="K172" s="170">
        <v>10.96267846706187</v>
      </c>
      <c r="L172" s="170">
        <v>6.6126742923937529</v>
      </c>
      <c r="M172" s="170">
        <v>7.4977039325373642</v>
      </c>
      <c r="N172" s="170">
        <v>0.71804291558821065</v>
      </c>
      <c r="O172" s="171">
        <v>10.03590214577941</v>
      </c>
      <c r="P172" s="232"/>
      <c r="Q172" s="216"/>
      <c r="R172" s="243"/>
      <c r="S172" s="249"/>
      <c r="T172" s="249"/>
      <c r="U172" s="249"/>
      <c r="V172" s="249"/>
      <c r="W172" s="249"/>
      <c r="X172" s="249"/>
      <c r="Y172" s="249"/>
      <c r="Z172" s="119"/>
    </row>
    <row r="173" spans="2:26" ht="12" customHeight="1" x14ac:dyDescent="0.35">
      <c r="B173" s="186"/>
      <c r="C173" s="210"/>
      <c r="D173" s="211">
        <v>10948</v>
      </c>
      <c r="E173" s="387" t="s">
        <v>6</v>
      </c>
      <c r="F173" s="172">
        <v>0.46583850931677029</v>
      </c>
      <c r="G173" s="172">
        <v>8.2206795761782983E-2</v>
      </c>
      <c r="H173" s="172">
        <v>0.45670442089879432</v>
      </c>
      <c r="I173" s="172">
        <v>0.8951406649616368</v>
      </c>
      <c r="J173" s="172">
        <v>3.9824625502374875</v>
      </c>
      <c r="K173" s="212">
        <v>51.342710997442452</v>
      </c>
      <c r="L173" s="172">
        <v>13.363171355498721</v>
      </c>
      <c r="M173" s="172">
        <v>22.698209718670078</v>
      </c>
      <c r="N173" s="172">
        <v>0.52977712824260148</v>
      </c>
      <c r="O173" s="173">
        <v>6.1837778589696768</v>
      </c>
      <c r="P173" s="232"/>
      <c r="Q173" s="216"/>
      <c r="R173" s="243"/>
      <c r="S173" s="249"/>
      <c r="T173" s="249"/>
      <c r="U173" s="249"/>
      <c r="V173" s="249"/>
      <c r="W173" s="249"/>
      <c r="X173" s="249"/>
      <c r="Y173" s="249"/>
      <c r="Z173" s="119"/>
    </row>
    <row r="174" spans="2:26" ht="12" customHeight="1" x14ac:dyDescent="0.35">
      <c r="B174" s="186"/>
      <c r="C174" s="217"/>
      <c r="D174" s="218">
        <v>4459</v>
      </c>
      <c r="E174" s="388" t="s">
        <v>21</v>
      </c>
      <c r="F174" s="177">
        <v>0.35882484862076702</v>
      </c>
      <c r="G174" s="177">
        <v>0</v>
      </c>
      <c r="H174" s="177">
        <v>0.67279659116393808</v>
      </c>
      <c r="I174" s="177">
        <v>0.53823727293115053</v>
      </c>
      <c r="J174" s="177">
        <v>1.9735366674142192</v>
      </c>
      <c r="K174" s="177">
        <v>4.5750168199147803</v>
      </c>
      <c r="L174" s="219">
        <v>34.806010316214397</v>
      </c>
      <c r="M174" s="177">
        <v>46.535097555505715</v>
      </c>
      <c r="N174" s="177">
        <v>1.0764745458623011</v>
      </c>
      <c r="O174" s="178">
        <v>9.4640053823727293</v>
      </c>
      <c r="P174" s="232"/>
      <c r="Q174" s="216"/>
      <c r="R174" s="271"/>
      <c r="S174" s="249"/>
      <c r="T174" s="249"/>
      <c r="U174" s="249"/>
      <c r="V174" s="249"/>
      <c r="W174" s="249"/>
      <c r="X174" s="249"/>
      <c r="Y174" s="249"/>
      <c r="Z174" s="119"/>
    </row>
    <row r="175" spans="2:26" ht="12" customHeight="1" x14ac:dyDescent="0.35">
      <c r="B175" s="186"/>
      <c r="C175" s="266"/>
      <c r="D175" s="266"/>
      <c r="E175" s="262"/>
      <c r="F175" s="263"/>
      <c r="G175" s="263"/>
      <c r="H175" s="263"/>
      <c r="I175" s="263"/>
      <c r="J175" s="263"/>
      <c r="K175" s="263"/>
      <c r="L175" s="263"/>
      <c r="M175" s="264"/>
      <c r="N175" s="263"/>
      <c r="O175" s="263"/>
      <c r="P175" s="265"/>
      <c r="Q175" s="249"/>
      <c r="R175" s="269"/>
      <c r="S175" s="249"/>
      <c r="T175" s="249"/>
      <c r="U175" s="249"/>
      <c r="V175" s="249"/>
      <c r="W175" s="249"/>
      <c r="X175" s="249"/>
      <c r="Y175" s="249"/>
      <c r="Z175" s="119"/>
    </row>
    <row r="176" spans="2:26" ht="12" customHeight="1" x14ac:dyDescent="0.35">
      <c r="B176" s="186"/>
      <c r="C176" s="266" t="s">
        <v>38</v>
      </c>
      <c r="D176" s="266"/>
      <c r="E176" s="262"/>
      <c r="F176" s="263"/>
      <c r="G176" s="263"/>
      <c r="H176" s="263"/>
      <c r="I176" s="263"/>
      <c r="J176" s="263"/>
      <c r="K176" s="263"/>
      <c r="L176" s="263"/>
      <c r="M176" s="264"/>
      <c r="N176" s="263"/>
      <c r="O176" s="263"/>
      <c r="P176" s="265"/>
      <c r="Q176" s="209"/>
      <c r="R176" s="269"/>
      <c r="S176" s="249"/>
      <c r="T176" s="249"/>
      <c r="U176" s="249"/>
      <c r="V176" s="249"/>
      <c r="W176" s="249"/>
      <c r="X176" s="249"/>
      <c r="Y176" s="249"/>
      <c r="Z176" s="119"/>
    </row>
    <row r="177" spans="2:26" ht="21" customHeight="1" x14ac:dyDescent="0.35">
      <c r="B177" s="186"/>
      <c r="C177" s="205"/>
      <c r="D177" s="206" t="s">
        <v>88</v>
      </c>
      <c r="E177" s="165" t="s">
        <v>19</v>
      </c>
      <c r="F177" s="195" t="s">
        <v>3</v>
      </c>
      <c r="G177" s="195" t="s">
        <v>2</v>
      </c>
      <c r="H177" s="195" t="s">
        <v>1</v>
      </c>
      <c r="I177" s="195" t="s">
        <v>4</v>
      </c>
      <c r="J177" s="195" t="s">
        <v>5</v>
      </c>
      <c r="K177" s="195" t="s">
        <v>6</v>
      </c>
      <c r="L177" s="195" t="s">
        <v>21</v>
      </c>
      <c r="M177" s="166" t="s">
        <v>35</v>
      </c>
      <c r="N177" s="195" t="s">
        <v>34</v>
      </c>
      <c r="O177" s="167" t="s">
        <v>33</v>
      </c>
      <c r="P177" s="265"/>
      <c r="Q177" s="214"/>
      <c r="R177" s="269"/>
      <c r="S177" s="249"/>
      <c r="T177" s="249"/>
      <c r="U177" s="249"/>
      <c r="V177" s="249"/>
      <c r="W177" s="249"/>
      <c r="X177" s="249"/>
      <c r="Y177" s="249"/>
      <c r="Z177" s="119"/>
    </row>
    <row r="178" spans="2:26" ht="12" customHeight="1" x14ac:dyDescent="0.35">
      <c r="B178" s="186"/>
      <c r="C178" s="210"/>
      <c r="D178" s="211">
        <v>39980</v>
      </c>
      <c r="E178" s="387" t="s">
        <v>3</v>
      </c>
      <c r="F178" s="212">
        <v>58.849424712356182</v>
      </c>
      <c r="G178" s="170">
        <v>1.3531765882941469</v>
      </c>
      <c r="H178" s="170">
        <v>1.138069034517259</v>
      </c>
      <c r="I178" s="170">
        <v>0.74037018509254648</v>
      </c>
      <c r="J178" s="170">
        <v>0.4602301150575287</v>
      </c>
      <c r="K178" s="170">
        <v>0.19759879939969976</v>
      </c>
      <c r="L178" s="170">
        <v>0.16508254127063529</v>
      </c>
      <c r="M178" s="170">
        <v>8.5042521260630319E-2</v>
      </c>
      <c r="N178" s="170">
        <v>1.0705352676338171</v>
      </c>
      <c r="O178" s="171">
        <v>35.940470235117573</v>
      </c>
      <c r="P178" s="232"/>
      <c r="Q178" s="216"/>
      <c r="R178" s="243"/>
      <c r="S178" s="249"/>
      <c r="T178" s="249"/>
      <c r="U178" s="249"/>
      <c r="V178" s="249"/>
      <c r="W178" s="249"/>
      <c r="X178" s="249"/>
      <c r="Y178" s="249"/>
      <c r="Z178" s="119"/>
    </row>
    <row r="179" spans="2:26" ht="12" customHeight="1" x14ac:dyDescent="0.35">
      <c r="B179" s="186"/>
      <c r="C179" s="210"/>
      <c r="D179" s="211">
        <v>11686</v>
      </c>
      <c r="E179" s="387" t="s">
        <v>2</v>
      </c>
      <c r="F179" s="172">
        <v>16.729419818586329</v>
      </c>
      <c r="G179" s="212">
        <v>41.459866506931355</v>
      </c>
      <c r="H179" s="172">
        <v>5.1001198014718456</v>
      </c>
      <c r="I179" s="172">
        <v>3.7395173712134167</v>
      </c>
      <c r="J179" s="172">
        <v>3.003594044155399</v>
      </c>
      <c r="K179" s="172">
        <v>1.7456785897655309</v>
      </c>
      <c r="L179" s="172">
        <v>1.5745336299845969</v>
      </c>
      <c r="M179" s="172">
        <v>0.88139654287181235</v>
      </c>
      <c r="N179" s="172">
        <v>1.6344343659079239</v>
      </c>
      <c r="O179" s="173">
        <v>24.13143932911176</v>
      </c>
      <c r="P179" s="232"/>
      <c r="Q179" s="216"/>
      <c r="R179" s="243"/>
      <c r="S179" s="249"/>
      <c r="T179" s="249"/>
      <c r="U179" s="249"/>
      <c r="V179" s="249"/>
      <c r="W179" s="249"/>
      <c r="X179" s="249"/>
      <c r="Y179" s="249"/>
      <c r="Z179" s="119"/>
    </row>
    <row r="180" spans="2:26" ht="12" customHeight="1" x14ac:dyDescent="0.35">
      <c r="B180" s="186"/>
      <c r="C180" s="210"/>
      <c r="D180" s="211">
        <v>13801</v>
      </c>
      <c r="E180" s="387" t="s">
        <v>1</v>
      </c>
      <c r="F180" s="170">
        <v>9.6079994203318613</v>
      </c>
      <c r="G180" s="170">
        <v>6.956017679878272</v>
      </c>
      <c r="H180" s="212">
        <v>42.402724440257948</v>
      </c>
      <c r="I180" s="170">
        <v>5.1662922976595906</v>
      </c>
      <c r="J180" s="170">
        <v>3.6519092819360921</v>
      </c>
      <c r="K180" s="170">
        <v>3.2968625461923042</v>
      </c>
      <c r="L180" s="170">
        <v>2.8476197377001671</v>
      </c>
      <c r="M180" s="170">
        <v>2.4853271502065071</v>
      </c>
      <c r="N180" s="170">
        <v>0.94920657923338903</v>
      </c>
      <c r="O180" s="171">
        <v>22.636040866603871</v>
      </c>
      <c r="P180" s="232"/>
      <c r="Q180" s="216"/>
      <c r="R180" s="243"/>
      <c r="S180" s="249"/>
      <c r="T180" s="249"/>
      <c r="U180" s="249"/>
      <c r="V180" s="249"/>
      <c r="W180" s="249"/>
      <c r="X180" s="249"/>
      <c r="Y180" s="249"/>
      <c r="Z180" s="119"/>
    </row>
    <row r="181" spans="2:26" ht="12" customHeight="1" x14ac:dyDescent="0.35">
      <c r="B181" s="186"/>
      <c r="C181" s="210"/>
      <c r="D181" s="211">
        <v>16959</v>
      </c>
      <c r="E181" s="387" t="s">
        <v>4</v>
      </c>
      <c r="F181" s="172">
        <v>4.7408455687245716</v>
      </c>
      <c r="G181" s="172">
        <v>3.2725986202016619</v>
      </c>
      <c r="H181" s="172">
        <v>6.2503685358806527</v>
      </c>
      <c r="I181" s="212">
        <v>41.364467244530921</v>
      </c>
      <c r="J181" s="172">
        <v>5.6135385341116821</v>
      </c>
      <c r="K181" s="172">
        <v>5.206674921870392</v>
      </c>
      <c r="L181" s="172">
        <v>5.354089274131729</v>
      </c>
      <c r="M181" s="172">
        <v>6.7515773335691991</v>
      </c>
      <c r="N181" s="172">
        <v>1.061383336281621</v>
      </c>
      <c r="O181" s="173">
        <v>20.384456630697571</v>
      </c>
      <c r="P181" s="232"/>
      <c r="Q181" s="216"/>
      <c r="R181" s="243"/>
      <c r="S181" s="249"/>
      <c r="T181" s="249"/>
      <c r="U181" s="249"/>
      <c r="V181" s="249"/>
      <c r="W181" s="249"/>
      <c r="X181" s="249"/>
      <c r="Y181" s="249"/>
      <c r="Z181" s="119"/>
    </row>
    <row r="182" spans="2:26" ht="12" customHeight="1" x14ac:dyDescent="0.35">
      <c r="B182" s="186"/>
      <c r="C182" s="210"/>
      <c r="D182" s="211">
        <v>11545</v>
      </c>
      <c r="E182" s="387" t="s">
        <v>5</v>
      </c>
      <c r="F182" s="170">
        <v>1.6890428757037681</v>
      </c>
      <c r="G182" s="170">
        <v>0.80554352533564288</v>
      </c>
      <c r="H182" s="170">
        <v>2.6591598094413169</v>
      </c>
      <c r="I182" s="170">
        <v>7.3365093113902118</v>
      </c>
      <c r="J182" s="212">
        <v>39.549588566478988</v>
      </c>
      <c r="K182" s="170">
        <v>10.2555218709398</v>
      </c>
      <c r="L182" s="170">
        <v>7.1113035946297085</v>
      </c>
      <c r="M182" s="170">
        <v>14.421827631009098</v>
      </c>
      <c r="N182" s="170">
        <v>1.0047639670853179</v>
      </c>
      <c r="O182" s="171">
        <v>15.166738847986139</v>
      </c>
      <c r="P182" s="232"/>
      <c r="Q182" s="216"/>
      <c r="R182" s="243"/>
      <c r="S182" s="249"/>
      <c r="T182" s="249"/>
      <c r="U182" s="249"/>
      <c r="V182" s="249"/>
      <c r="W182" s="249"/>
      <c r="X182" s="249"/>
      <c r="Y182" s="249"/>
      <c r="Z182" s="119"/>
    </row>
    <row r="183" spans="2:26" ht="12" customHeight="1" x14ac:dyDescent="0.35">
      <c r="B183" s="186"/>
      <c r="C183" s="210"/>
      <c r="D183" s="211">
        <v>10579</v>
      </c>
      <c r="E183" s="387" t="s">
        <v>6</v>
      </c>
      <c r="F183" s="172">
        <v>0.9074581718498913</v>
      </c>
      <c r="G183" s="172">
        <v>0.16069571793175158</v>
      </c>
      <c r="H183" s="172">
        <v>0.59551942527649115</v>
      </c>
      <c r="I183" s="172">
        <v>1.105964646942055</v>
      </c>
      <c r="J183" s="172">
        <v>4.2915209377067782</v>
      </c>
      <c r="K183" s="212">
        <v>37.914736742603274</v>
      </c>
      <c r="L183" s="172">
        <v>11.8442196804991</v>
      </c>
      <c r="M183" s="172">
        <v>32.829189904527837</v>
      </c>
      <c r="N183" s="172">
        <v>0.78457321107855171</v>
      </c>
      <c r="O183" s="173">
        <v>9.5661215615842696</v>
      </c>
      <c r="P183" s="232"/>
      <c r="Q183" s="216"/>
      <c r="R183" s="243"/>
      <c r="S183" s="249"/>
      <c r="T183" s="249"/>
      <c r="U183" s="249"/>
      <c r="V183" s="249"/>
      <c r="W183" s="249"/>
      <c r="X183" s="249"/>
      <c r="Y183" s="249"/>
      <c r="Z183" s="119"/>
    </row>
    <row r="184" spans="2:26" ht="12" customHeight="1" x14ac:dyDescent="0.35">
      <c r="B184" s="186"/>
      <c r="C184" s="217"/>
      <c r="D184" s="218">
        <v>4275</v>
      </c>
      <c r="E184" s="388" t="s">
        <v>21</v>
      </c>
      <c r="F184" s="177">
        <v>0.72514619883040943</v>
      </c>
      <c r="G184" s="177">
        <v>7.0175438596491224E-2</v>
      </c>
      <c r="H184" s="177">
        <v>0.79532163742690054</v>
      </c>
      <c r="I184" s="177">
        <v>0.7485380116959065</v>
      </c>
      <c r="J184" s="177">
        <v>2.128654970760234</v>
      </c>
      <c r="K184" s="177">
        <v>4.2105263157894726</v>
      </c>
      <c r="L184" s="219">
        <v>21.707602339181289</v>
      </c>
      <c r="M184" s="177">
        <v>52.538011695906441</v>
      </c>
      <c r="N184" s="177">
        <v>1.660818713450293</v>
      </c>
      <c r="O184" s="178">
        <v>15.415204678362571</v>
      </c>
      <c r="P184" s="232"/>
      <c r="Q184" s="216"/>
      <c r="R184" s="271"/>
      <c r="S184" s="249"/>
      <c r="T184" s="249"/>
      <c r="U184" s="249"/>
      <c r="V184" s="249"/>
      <c r="W184" s="249"/>
      <c r="X184" s="249"/>
      <c r="Y184" s="249"/>
      <c r="Z184" s="119"/>
    </row>
    <row r="185" spans="2:26" ht="12" customHeight="1" x14ac:dyDescent="0.35">
      <c r="B185" s="186"/>
      <c r="C185" s="266"/>
      <c r="D185" s="266"/>
      <c r="E185" s="262"/>
      <c r="F185" s="243"/>
      <c r="G185" s="243"/>
      <c r="H185" s="243"/>
      <c r="I185" s="243"/>
      <c r="J185" s="243"/>
      <c r="K185" s="243"/>
      <c r="L185" s="243"/>
      <c r="M185" s="243"/>
      <c r="N185" s="243"/>
      <c r="O185" s="243"/>
      <c r="P185" s="265"/>
      <c r="Q185" s="216"/>
      <c r="R185" s="269"/>
      <c r="S185" s="249"/>
      <c r="T185" s="249"/>
      <c r="U185" s="249"/>
      <c r="V185" s="249"/>
      <c r="W185" s="249"/>
      <c r="X185" s="249"/>
      <c r="Y185" s="249"/>
      <c r="Z185" s="119"/>
    </row>
    <row r="186" spans="2:26" ht="12" customHeight="1" x14ac:dyDescent="0.35">
      <c r="B186" s="186"/>
      <c r="C186" s="266" t="s">
        <v>37</v>
      </c>
      <c r="D186" s="266"/>
      <c r="E186" s="262"/>
      <c r="F186" s="263"/>
      <c r="G186" s="263"/>
      <c r="H186" s="263"/>
      <c r="I186" s="263"/>
      <c r="J186" s="263"/>
      <c r="K186" s="263"/>
      <c r="L186" s="263"/>
      <c r="M186" s="264"/>
      <c r="N186" s="263"/>
      <c r="O186" s="263"/>
      <c r="P186" s="265"/>
      <c r="Q186" s="249"/>
      <c r="R186" s="269"/>
      <c r="S186" s="249"/>
      <c r="T186" s="249"/>
      <c r="U186" s="249"/>
      <c r="V186" s="249"/>
      <c r="W186" s="249"/>
      <c r="X186" s="249"/>
      <c r="Y186" s="249"/>
      <c r="Z186" s="119"/>
    </row>
    <row r="187" spans="2:26" ht="21" customHeight="1" x14ac:dyDescent="0.35">
      <c r="B187" s="186"/>
      <c r="C187" s="205"/>
      <c r="D187" s="206" t="s">
        <v>88</v>
      </c>
      <c r="E187" s="165" t="s">
        <v>19</v>
      </c>
      <c r="F187" s="195" t="s">
        <v>3</v>
      </c>
      <c r="G187" s="195" t="s">
        <v>2</v>
      </c>
      <c r="H187" s="195" t="s">
        <v>1</v>
      </c>
      <c r="I187" s="195" t="s">
        <v>4</v>
      </c>
      <c r="J187" s="195" t="s">
        <v>5</v>
      </c>
      <c r="K187" s="195" t="s">
        <v>6</v>
      </c>
      <c r="L187" s="195" t="s">
        <v>21</v>
      </c>
      <c r="M187" s="166" t="s">
        <v>35</v>
      </c>
      <c r="N187" s="195" t="s">
        <v>34</v>
      </c>
      <c r="O187" s="167" t="s">
        <v>33</v>
      </c>
      <c r="P187" s="265"/>
      <c r="Q187" s="214"/>
      <c r="R187" s="269"/>
      <c r="S187" s="249"/>
      <c r="T187" s="249"/>
      <c r="U187" s="249"/>
      <c r="V187" s="249"/>
      <c r="W187" s="249"/>
      <c r="X187" s="249"/>
      <c r="Y187" s="249"/>
      <c r="Z187" s="119"/>
    </row>
    <row r="188" spans="2:26" ht="12" customHeight="1" x14ac:dyDescent="0.35">
      <c r="B188" s="186"/>
      <c r="C188" s="210"/>
      <c r="D188" s="211">
        <v>37268</v>
      </c>
      <c r="E188" s="387" t="s">
        <v>3</v>
      </c>
      <c r="F188" s="212">
        <v>46.152194912525488</v>
      </c>
      <c r="G188" s="170">
        <v>1.304067832993453</v>
      </c>
      <c r="H188" s="170">
        <v>1.277235161532682</v>
      </c>
      <c r="I188" s="170">
        <v>0.81302994526135031</v>
      </c>
      <c r="J188" s="170">
        <v>0.5876355049908768</v>
      </c>
      <c r="K188" s="170">
        <v>0.26296018031555229</v>
      </c>
      <c r="L188" s="170">
        <v>0.32735859182140181</v>
      </c>
      <c r="M188" s="170">
        <v>0.19319523451754861</v>
      </c>
      <c r="N188" s="170">
        <v>1.387249114521842</v>
      </c>
      <c r="O188" s="171">
        <v>47.695073521519809</v>
      </c>
      <c r="P188" s="232"/>
      <c r="Q188" s="216"/>
      <c r="R188" s="243"/>
      <c r="S188" s="249"/>
      <c r="T188" s="249"/>
      <c r="U188" s="249"/>
      <c r="V188" s="249"/>
      <c r="W188" s="249"/>
      <c r="X188" s="249"/>
      <c r="Y188" s="249"/>
      <c r="Z188" s="119"/>
    </row>
    <row r="189" spans="2:26" ht="12" customHeight="1" x14ac:dyDescent="0.35">
      <c r="B189" s="186"/>
      <c r="C189" s="210"/>
      <c r="D189" s="211">
        <v>11198</v>
      </c>
      <c r="E189" s="387" t="s">
        <v>2</v>
      </c>
      <c r="F189" s="172">
        <v>17.717449544561532</v>
      </c>
      <c r="G189" s="212">
        <v>30.014288265761753</v>
      </c>
      <c r="H189" s="172">
        <v>4.6168958742632622</v>
      </c>
      <c r="I189" s="172">
        <v>3.6613681014466852</v>
      </c>
      <c r="J189" s="172">
        <v>2.7951419896410079</v>
      </c>
      <c r="K189" s="172">
        <v>1.857474549026612</v>
      </c>
      <c r="L189" s="172">
        <v>2.4557956777996068</v>
      </c>
      <c r="M189" s="172">
        <v>2.0807287015538489</v>
      </c>
      <c r="N189" s="172">
        <v>2.0807287015538489</v>
      </c>
      <c r="O189" s="173">
        <v>32.720128594391852</v>
      </c>
      <c r="P189" s="232"/>
      <c r="Q189" s="216"/>
      <c r="R189" s="243"/>
      <c r="S189" s="249"/>
      <c r="T189" s="249"/>
      <c r="U189" s="249"/>
      <c r="V189" s="249"/>
      <c r="W189" s="249"/>
      <c r="X189" s="249"/>
      <c r="Y189" s="249"/>
      <c r="Z189" s="119"/>
    </row>
    <row r="190" spans="2:26" ht="12" customHeight="1" x14ac:dyDescent="0.35">
      <c r="B190" s="186"/>
      <c r="C190" s="210"/>
      <c r="D190" s="211">
        <v>13203</v>
      </c>
      <c r="E190" s="387" t="s">
        <v>1</v>
      </c>
      <c r="F190" s="170">
        <v>11.868514731500419</v>
      </c>
      <c r="G190" s="170">
        <v>6.4682269181246683</v>
      </c>
      <c r="H190" s="212">
        <v>31.008104218738168</v>
      </c>
      <c r="I190" s="170">
        <v>4.7716428084526239</v>
      </c>
      <c r="J190" s="170">
        <v>3.5597970158297363</v>
      </c>
      <c r="K190" s="170">
        <v>2.870559721275467</v>
      </c>
      <c r="L190" s="170">
        <v>3.453760508975233</v>
      </c>
      <c r="M190" s="170">
        <v>4.7186245550253734</v>
      </c>
      <c r="N190" s="170">
        <v>1.2118457926228889</v>
      </c>
      <c r="O190" s="171">
        <v>30.068923729455431</v>
      </c>
      <c r="P190" s="232"/>
      <c r="Q190" s="216"/>
      <c r="R190" s="243"/>
      <c r="S190" s="249"/>
      <c r="T190" s="249"/>
      <c r="U190" s="249"/>
      <c r="V190" s="249"/>
      <c r="W190" s="249"/>
      <c r="X190" s="249"/>
      <c r="Y190" s="249"/>
      <c r="Z190" s="119"/>
    </row>
    <row r="191" spans="2:26" ht="12" customHeight="1" x14ac:dyDescent="0.35">
      <c r="B191" s="186"/>
      <c r="C191" s="210"/>
      <c r="D191" s="211">
        <v>16171</v>
      </c>
      <c r="E191" s="387" t="s">
        <v>4</v>
      </c>
      <c r="F191" s="172">
        <v>6.4621853936058393</v>
      </c>
      <c r="G191" s="172">
        <v>3.8154721414878501</v>
      </c>
      <c r="H191" s="172">
        <v>6.1777255580978281</v>
      </c>
      <c r="I191" s="212">
        <v>29.435409065611267</v>
      </c>
      <c r="J191" s="172">
        <v>4.8729206604415323</v>
      </c>
      <c r="K191" s="172">
        <v>4.2545297136849927</v>
      </c>
      <c r="L191" s="172">
        <v>5.7695875332385143</v>
      </c>
      <c r="M191" s="172">
        <v>10.920784119720491</v>
      </c>
      <c r="N191" s="172">
        <v>1.428483087007606</v>
      </c>
      <c r="O191" s="173">
        <v>26.862902727104082</v>
      </c>
      <c r="P191" s="232"/>
      <c r="Q191" s="216"/>
      <c r="R191" s="243"/>
      <c r="S191" s="249"/>
      <c r="T191" s="249"/>
      <c r="U191" s="249"/>
      <c r="V191" s="249"/>
      <c r="W191" s="249"/>
      <c r="X191" s="249"/>
      <c r="Y191" s="249"/>
      <c r="Z191" s="119"/>
    </row>
    <row r="192" spans="2:26" ht="12" customHeight="1" x14ac:dyDescent="0.35">
      <c r="B192" s="186"/>
      <c r="C192" s="210"/>
      <c r="D192" s="211">
        <v>11113</v>
      </c>
      <c r="E192" s="387" t="s">
        <v>5</v>
      </c>
      <c r="F192" s="170">
        <v>2.150634392153334</v>
      </c>
      <c r="G192" s="170">
        <v>1.0798164312066949</v>
      </c>
      <c r="H192" s="170">
        <v>3.3024385854404752</v>
      </c>
      <c r="I192" s="170">
        <v>7.7926752452083123</v>
      </c>
      <c r="J192" s="212">
        <v>28.2911904976154</v>
      </c>
      <c r="K192" s="170">
        <v>8.8724916764150112</v>
      </c>
      <c r="L192" s="170">
        <v>6.5508863493206144</v>
      </c>
      <c r="M192" s="170">
        <v>20.696481598128319</v>
      </c>
      <c r="N192" s="170">
        <v>1.2597858364078098</v>
      </c>
      <c r="O192" s="171">
        <v>20.003599388104021</v>
      </c>
      <c r="P192" s="232"/>
      <c r="Q192" s="216"/>
      <c r="R192" s="243"/>
      <c r="S192" s="249"/>
      <c r="T192" s="249"/>
      <c r="U192" s="249"/>
      <c r="V192" s="249"/>
      <c r="W192" s="249"/>
      <c r="X192" s="249"/>
      <c r="Y192" s="249"/>
      <c r="Z192" s="119"/>
    </row>
    <row r="193" spans="2:26" ht="12" customHeight="1" x14ac:dyDescent="0.35">
      <c r="B193" s="186"/>
      <c r="C193" s="210"/>
      <c r="D193" s="211">
        <v>10216</v>
      </c>
      <c r="E193" s="387" t="s">
        <v>6</v>
      </c>
      <c r="F193" s="172">
        <v>1.194205168363351</v>
      </c>
      <c r="G193" s="172">
        <v>0.21534847298355519</v>
      </c>
      <c r="H193" s="172">
        <v>0.64604541895066558</v>
      </c>
      <c r="I193" s="172">
        <v>1.2725137039937349</v>
      </c>
      <c r="J193" s="172">
        <v>4.3852779953014869</v>
      </c>
      <c r="K193" s="212">
        <v>27.368833202819111</v>
      </c>
      <c r="L193" s="172">
        <v>10.41503523884103</v>
      </c>
      <c r="M193" s="172">
        <v>40.55403288958496</v>
      </c>
      <c r="N193" s="172">
        <v>1.0375880971025839</v>
      </c>
      <c r="O193" s="173">
        <v>12.911119812059511</v>
      </c>
      <c r="P193" s="232"/>
      <c r="Q193" s="216"/>
      <c r="R193" s="243"/>
      <c r="S193" s="249"/>
      <c r="T193" s="249"/>
      <c r="U193" s="249"/>
      <c r="V193" s="249"/>
      <c r="W193" s="249"/>
      <c r="X193" s="249"/>
      <c r="Y193" s="249"/>
      <c r="Z193" s="119"/>
    </row>
    <row r="194" spans="2:26" ht="12" customHeight="1" x14ac:dyDescent="0.35">
      <c r="B194" s="186"/>
      <c r="C194" s="217"/>
      <c r="D194" s="218">
        <v>4137</v>
      </c>
      <c r="E194" s="388" t="s">
        <v>21</v>
      </c>
      <c r="F194" s="177">
        <v>1.063572637176698</v>
      </c>
      <c r="G194" s="177">
        <v>9.6688421561517995E-2</v>
      </c>
      <c r="H194" s="177">
        <v>0.65264684554024655</v>
      </c>
      <c r="I194" s="177">
        <v>0.77350737249214396</v>
      </c>
      <c r="J194" s="177">
        <v>1.9095963258399808</v>
      </c>
      <c r="K194" s="177">
        <v>3.0456852791878171</v>
      </c>
      <c r="L194" s="219">
        <v>13.391346386270239</v>
      </c>
      <c r="M194" s="177">
        <v>55.837563451776639</v>
      </c>
      <c r="N194" s="177">
        <v>2.1754894851341549</v>
      </c>
      <c r="O194" s="178">
        <v>21.053903795020553</v>
      </c>
      <c r="P194" s="232"/>
      <c r="Q194" s="216"/>
      <c r="R194" s="271"/>
      <c r="S194" s="249"/>
      <c r="T194" s="249"/>
      <c r="U194" s="249"/>
      <c r="V194" s="249"/>
      <c r="W194" s="249"/>
      <c r="X194" s="249"/>
      <c r="Y194" s="249"/>
      <c r="Z194" s="119"/>
    </row>
    <row r="195" spans="2:26" ht="12" customHeight="1" x14ac:dyDescent="0.35">
      <c r="B195" s="186"/>
      <c r="C195" s="243"/>
      <c r="D195" s="243"/>
      <c r="E195" s="262"/>
      <c r="F195" s="263"/>
      <c r="G195" s="263"/>
      <c r="H195" s="263"/>
      <c r="I195" s="263"/>
      <c r="J195" s="263"/>
      <c r="K195" s="263"/>
      <c r="L195" s="263"/>
      <c r="M195" s="264"/>
      <c r="N195" s="263"/>
      <c r="O195" s="263"/>
      <c r="P195" s="265"/>
      <c r="Q195" s="216"/>
      <c r="R195" s="269"/>
      <c r="S195" s="249"/>
      <c r="T195" s="249"/>
      <c r="U195" s="249"/>
      <c r="V195" s="249"/>
      <c r="W195" s="249"/>
      <c r="X195" s="249"/>
      <c r="Y195" s="249"/>
      <c r="Z195" s="119"/>
    </row>
    <row r="196" spans="2:26" ht="12" customHeight="1" x14ac:dyDescent="0.35">
      <c r="B196" s="186"/>
      <c r="C196" s="266" t="s">
        <v>36</v>
      </c>
      <c r="D196" s="266"/>
      <c r="E196" s="262"/>
      <c r="F196" s="263"/>
      <c r="G196" s="263"/>
      <c r="H196" s="263"/>
      <c r="I196" s="263"/>
      <c r="J196" s="263"/>
      <c r="K196" s="263"/>
      <c r="L196" s="263"/>
      <c r="M196" s="264"/>
      <c r="N196" s="263"/>
      <c r="O196" s="263"/>
      <c r="P196" s="265"/>
      <c r="Q196" s="249"/>
      <c r="R196" s="269"/>
      <c r="S196" s="249"/>
      <c r="T196" s="249"/>
      <c r="U196" s="249"/>
      <c r="V196" s="249"/>
      <c r="W196" s="249"/>
      <c r="X196" s="249"/>
      <c r="Y196" s="249"/>
      <c r="Z196" s="119"/>
    </row>
    <row r="197" spans="2:26" ht="21" customHeight="1" x14ac:dyDescent="0.35">
      <c r="B197" s="186"/>
      <c r="C197" s="205"/>
      <c r="D197" s="206" t="s">
        <v>88</v>
      </c>
      <c r="E197" s="165" t="s">
        <v>19</v>
      </c>
      <c r="F197" s="195" t="s">
        <v>3</v>
      </c>
      <c r="G197" s="195" t="s">
        <v>2</v>
      </c>
      <c r="H197" s="195" t="s">
        <v>1</v>
      </c>
      <c r="I197" s="195" t="s">
        <v>4</v>
      </c>
      <c r="J197" s="195" t="s">
        <v>5</v>
      </c>
      <c r="K197" s="195" t="s">
        <v>6</v>
      </c>
      <c r="L197" s="195" t="s">
        <v>21</v>
      </c>
      <c r="M197" s="166" t="s">
        <v>35</v>
      </c>
      <c r="N197" s="195" t="s">
        <v>34</v>
      </c>
      <c r="O197" s="167" t="s">
        <v>33</v>
      </c>
      <c r="P197" s="265"/>
      <c r="Q197" s="214"/>
      <c r="R197" s="269"/>
      <c r="S197" s="249"/>
      <c r="T197" s="249"/>
      <c r="U197" s="249"/>
      <c r="V197" s="249"/>
      <c r="W197" s="249"/>
      <c r="X197" s="249"/>
      <c r="Y197" s="249"/>
      <c r="Z197" s="119"/>
    </row>
    <row r="198" spans="2:26" ht="12" customHeight="1" x14ac:dyDescent="0.35">
      <c r="B198" s="186"/>
      <c r="C198" s="210"/>
      <c r="D198" s="211">
        <v>34764</v>
      </c>
      <c r="E198" s="387" t="s">
        <v>3</v>
      </c>
      <c r="F198" s="212">
        <v>34.722701645380276</v>
      </c>
      <c r="G198" s="170">
        <v>1.0815786445748481</v>
      </c>
      <c r="H198" s="170">
        <v>1.2886894488551379</v>
      </c>
      <c r="I198" s="170">
        <v>0.77666551605108736</v>
      </c>
      <c r="J198" s="170">
        <v>0.62420895178920721</v>
      </c>
      <c r="K198" s="170">
        <v>0.29053043378207344</v>
      </c>
      <c r="L198" s="170">
        <v>0.44874007594062837</v>
      </c>
      <c r="M198" s="170">
        <v>0.36532044643884481</v>
      </c>
      <c r="N198" s="170">
        <v>1.6511333563456452</v>
      </c>
      <c r="O198" s="171">
        <v>58.750431480842259</v>
      </c>
      <c r="P198" s="232"/>
      <c r="Q198" s="216"/>
      <c r="R198" s="243"/>
      <c r="S198" s="249"/>
      <c r="T198" s="249"/>
      <c r="U198" s="249"/>
      <c r="V198" s="249"/>
      <c r="W198" s="249"/>
      <c r="X198" s="249"/>
      <c r="Y198" s="249"/>
      <c r="Z198" s="119"/>
    </row>
    <row r="199" spans="2:26" ht="12" customHeight="1" x14ac:dyDescent="0.35">
      <c r="B199" s="186"/>
      <c r="C199" s="210"/>
      <c r="D199" s="211">
        <v>10738</v>
      </c>
      <c r="E199" s="387" t="s">
        <v>2</v>
      </c>
      <c r="F199" s="172">
        <v>17.29372322592662</v>
      </c>
      <c r="G199" s="212">
        <v>20.87912087912088</v>
      </c>
      <c r="H199" s="172">
        <v>3.9485937791022536</v>
      </c>
      <c r="I199" s="172">
        <v>3.1849506425777605</v>
      </c>
      <c r="J199" s="172">
        <v>2.4678711119389081</v>
      </c>
      <c r="K199" s="172">
        <v>1.6856025330601598</v>
      </c>
      <c r="L199" s="172">
        <v>2.5982492084187001</v>
      </c>
      <c r="M199" s="172">
        <v>3.6319612590799029</v>
      </c>
      <c r="N199" s="172">
        <v>2.5051219966474201</v>
      </c>
      <c r="O199" s="173">
        <v>41.804805364127404</v>
      </c>
      <c r="P199" s="232"/>
      <c r="Q199" s="216"/>
      <c r="R199" s="243"/>
      <c r="S199" s="249"/>
      <c r="T199" s="249"/>
      <c r="U199" s="249"/>
      <c r="V199" s="249"/>
      <c r="W199" s="249"/>
      <c r="X199" s="249"/>
      <c r="Y199" s="249"/>
      <c r="Z199" s="119"/>
    </row>
    <row r="200" spans="2:26" ht="12" customHeight="1" x14ac:dyDescent="0.35">
      <c r="B200" s="186"/>
      <c r="C200" s="210"/>
      <c r="D200" s="211">
        <v>12621</v>
      </c>
      <c r="E200" s="387" t="s">
        <v>1</v>
      </c>
      <c r="F200" s="170">
        <v>13.192298550035661</v>
      </c>
      <c r="G200" s="170">
        <v>5.7364709610965869</v>
      </c>
      <c r="H200" s="212">
        <v>21.884161318437521</v>
      </c>
      <c r="I200" s="170">
        <v>4.1280405673084539</v>
      </c>
      <c r="J200" s="170">
        <v>3.0980112510894537</v>
      </c>
      <c r="K200" s="170">
        <v>2.4483004516282381</v>
      </c>
      <c r="L200" s="170">
        <v>3.1930908802789002</v>
      </c>
      <c r="M200" s="170">
        <v>6.758576974883133</v>
      </c>
      <c r="N200" s="170">
        <v>1.48165755486887</v>
      </c>
      <c r="O200" s="171">
        <v>38.07939149037319</v>
      </c>
      <c r="P200" s="232"/>
      <c r="Q200" s="216"/>
      <c r="R200" s="243"/>
      <c r="S200" s="249"/>
      <c r="T200" s="249"/>
      <c r="U200" s="249"/>
      <c r="V200" s="249"/>
      <c r="W200" s="249"/>
      <c r="X200" s="249"/>
      <c r="Y200" s="249"/>
      <c r="Z200" s="119"/>
    </row>
    <row r="201" spans="2:26" ht="12" customHeight="1" x14ac:dyDescent="0.35">
      <c r="B201" s="186"/>
      <c r="C201" s="210"/>
      <c r="D201" s="211">
        <v>15431</v>
      </c>
      <c r="E201" s="387" t="s">
        <v>4</v>
      </c>
      <c r="F201" s="172">
        <v>7.9580066100706333</v>
      </c>
      <c r="G201" s="172">
        <v>3.9725228436264657</v>
      </c>
      <c r="H201" s="172">
        <v>5.7287278854254424</v>
      </c>
      <c r="I201" s="212">
        <v>20.20607867280151</v>
      </c>
      <c r="J201" s="172">
        <v>4.1021320718035117</v>
      </c>
      <c r="K201" s="172">
        <v>3.4864882379625444</v>
      </c>
      <c r="L201" s="172">
        <v>5.1390058972198815</v>
      </c>
      <c r="M201" s="172">
        <v>14.09500356425378</v>
      </c>
      <c r="N201" s="172">
        <v>1.7886073488432381</v>
      </c>
      <c r="O201" s="173">
        <v>33.523426867993003</v>
      </c>
      <c r="P201" s="232"/>
      <c r="Q201" s="216"/>
      <c r="R201" s="243"/>
      <c r="S201" s="249"/>
      <c r="T201" s="249"/>
      <c r="U201" s="249"/>
      <c r="V201" s="249"/>
      <c r="W201" s="249"/>
      <c r="X201" s="249"/>
      <c r="Y201" s="249"/>
      <c r="Z201" s="119"/>
    </row>
    <row r="202" spans="2:26" ht="12" customHeight="1" x14ac:dyDescent="0.35">
      <c r="B202" s="186"/>
      <c r="C202" s="210"/>
      <c r="D202" s="211">
        <v>10673</v>
      </c>
      <c r="E202" s="387" t="s">
        <v>5</v>
      </c>
      <c r="F202" s="170">
        <v>2.5484868359411599</v>
      </c>
      <c r="G202" s="170">
        <v>1.358568350042163</v>
      </c>
      <c r="H202" s="170">
        <v>3.7477747587369992</v>
      </c>
      <c r="I202" s="170">
        <v>7.6454605078234774</v>
      </c>
      <c r="J202" s="212">
        <v>19.966270027171369</v>
      </c>
      <c r="K202" s="170">
        <v>7.205096973671882</v>
      </c>
      <c r="L202" s="170">
        <v>5.9870701770823569</v>
      </c>
      <c r="M202" s="170">
        <v>25.466129485617913</v>
      </c>
      <c r="N202" s="170">
        <v>1.5272182141853279</v>
      </c>
      <c r="O202" s="171">
        <v>24.547924669727351</v>
      </c>
      <c r="P202" s="232"/>
      <c r="Q202" s="216"/>
      <c r="R202" s="243"/>
      <c r="S202" s="249"/>
      <c r="T202" s="249"/>
      <c r="U202" s="249"/>
      <c r="V202" s="249"/>
      <c r="W202" s="249"/>
      <c r="X202" s="249"/>
      <c r="Y202" s="249"/>
      <c r="Z202" s="119"/>
    </row>
    <row r="203" spans="2:26" ht="12" customHeight="1" x14ac:dyDescent="0.35">
      <c r="B203" s="186"/>
      <c r="C203" s="210"/>
      <c r="D203" s="211">
        <v>9859</v>
      </c>
      <c r="E203" s="387" t="s">
        <v>6</v>
      </c>
      <c r="F203" s="172">
        <v>1.2881630997058529</v>
      </c>
      <c r="G203" s="172">
        <v>0.23328938026168977</v>
      </c>
      <c r="H203" s="172">
        <v>0.65929607465260154</v>
      </c>
      <c r="I203" s="172">
        <v>1.288163099705852</v>
      </c>
      <c r="J203" s="172">
        <v>4.260066943909119</v>
      </c>
      <c r="K203" s="212">
        <v>19.454305710518309</v>
      </c>
      <c r="L203" s="172">
        <v>8.5505629374175882</v>
      </c>
      <c r="M203" s="172">
        <v>46.992595597930823</v>
      </c>
      <c r="N203" s="172">
        <v>1.288163099705852</v>
      </c>
      <c r="O203" s="173">
        <v>15.985394056192309</v>
      </c>
      <c r="P203" s="232"/>
      <c r="Q203" s="216"/>
      <c r="R203" s="243"/>
      <c r="S203" s="249"/>
      <c r="T203" s="249"/>
      <c r="U203" s="249"/>
      <c r="V203" s="249"/>
      <c r="W203" s="249"/>
      <c r="X203" s="249"/>
      <c r="Y203" s="249"/>
      <c r="Z203" s="119"/>
    </row>
    <row r="204" spans="2:26" ht="12" customHeight="1" x14ac:dyDescent="0.35">
      <c r="B204" s="186"/>
      <c r="C204" s="217"/>
      <c r="D204" s="218">
        <v>4078</v>
      </c>
      <c r="E204" s="388" t="s">
        <v>21</v>
      </c>
      <c r="F204" s="177">
        <v>0.9318293281020108</v>
      </c>
      <c r="G204" s="177">
        <v>2.4521824423737126E-2</v>
      </c>
      <c r="H204" s="177">
        <v>0.56400196174595385</v>
      </c>
      <c r="I204" s="177">
        <v>0.53948013732221667</v>
      </c>
      <c r="J204" s="177">
        <v>1.275134870034331</v>
      </c>
      <c r="K204" s="177">
        <v>1.8881804806277589</v>
      </c>
      <c r="L204" s="219">
        <v>8.0431584109857788</v>
      </c>
      <c r="M204" s="177">
        <v>58.190289357528201</v>
      </c>
      <c r="N204" s="177">
        <v>2.4031387935262378</v>
      </c>
      <c r="O204" s="178">
        <v>26.140264835703782</v>
      </c>
      <c r="P204" s="232"/>
      <c r="Q204" s="216"/>
      <c r="R204" s="271"/>
      <c r="S204" s="249"/>
      <c r="T204" s="249"/>
      <c r="U204" s="249"/>
      <c r="V204" s="249"/>
      <c r="W204" s="249"/>
      <c r="X204" s="249"/>
      <c r="Y204" s="249"/>
      <c r="Z204" s="119"/>
    </row>
    <row r="205" spans="2:26" ht="12" customHeight="1" x14ac:dyDescent="0.35">
      <c r="B205" s="186"/>
      <c r="C205" s="266"/>
      <c r="D205" s="266"/>
      <c r="E205" s="262"/>
      <c r="F205" s="263"/>
      <c r="G205" s="263"/>
      <c r="H205" s="263"/>
      <c r="I205" s="263"/>
      <c r="J205" s="263"/>
      <c r="K205" s="263"/>
      <c r="L205" s="263"/>
      <c r="M205" s="264"/>
      <c r="N205" s="263"/>
      <c r="O205" s="263"/>
      <c r="P205" s="265"/>
      <c r="Q205" s="216"/>
      <c r="R205" s="269"/>
      <c r="S205" s="249"/>
      <c r="T205" s="249"/>
      <c r="U205" s="249"/>
      <c r="V205" s="249"/>
      <c r="W205" s="249"/>
      <c r="X205" s="249"/>
      <c r="Y205" s="249"/>
      <c r="Z205" s="119"/>
    </row>
    <row r="206" spans="2:26" ht="12" customHeight="1" x14ac:dyDescent="0.35">
      <c r="B206" s="186"/>
      <c r="C206" s="266"/>
      <c r="D206" s="266"/>
      <c r="E206" s="262"/>
      <c r="F206" s="263"/>
      <c r="G206" s="263"/>
      <c r="H206" s="263"/>
      <c r="I206" s="263"/>
      <c r="J206" s="263"/>
      <c r="K206" s="263"/>
      <c r="L206" s="263"/>
      <c r="M206" s="264"/>
      <c r="N206" s="263"/>
      <c r="O206" s="263"/>
      <c r="P206" s="265"/>
      <c r="Q206" s="216"/>
      <c r="R206" s="269"/>
      <c r="S206" s="249"/>
      <c r="T206" s="249"/>
      <c r="U206" s="249"/>
      <c r="V206" s="249"/>
      <c r="W206" s="249"/>
      <c r="X206" s="249"/>
      <c r="Y206" s="249"/>
      <c r="Z206" s="119"/>
    </row>
    <row r="207" spans="2:26" ht="16.5" customHeight="1" x14ac:dyDescent="0.35">
      <c r="B207" s="186"/>
      <c r="C207" s="256" t="s">
        <v>258</v>
      </c>
      <c r="D207" s="256"/>
      <c r="E207" s="262"/>
      <c r="F207" s="263"/>
      <c r="G207" s="263"/>
      <c r="H207" s="263"/>
      <c r="I207" s="263"/>
      <c r="J207" s="263"/>
      <c r="K207" s="263"/>
      <c r="L207" s="263"/>
      <c r="M207" s="264"/>
      <c r="N207" s="263"/>
      <c r="O207" s="263"/>
      <c r="P207" s="265"/>
      <c r="Q207" s="216"/>
      <c r="R207" s="269"/>
      <c r="S207" s="249"/>
      <c r="T207" s="249"/>
      <c r="U207" s="249"/>
      <c r="V207" s="249"/>
      <c r="W207" s="249"/>
      <c r="X207" s="249"/>
      <c r="Y207" s="249"/>
      <c r="Z207" s="119"/>
    </row>
    <row r="208" spans="2:26" ht="21" customHeight="1" x14ac:dyDescent="0.35">
      <c r="B208" s="186"/>
      <c r="C208" s="205"/>
      <c r="D208" s="206" t="s">
        <v>88</v>
      </c>
      <c r="E208" s="165" t="s">
        <v>19</v>
      </c>
      <c r="F208" s="195" t="s">
        <v>3</v>
      </c>
      <c r="G208" s="195" t="s">
        <v>2</v>
      </c>
      <c r="H208" s="195" t="s">
        <v>1</v>
      </c>
      <c r="I208" s="195" t="s">
        <v>4</v>
      </c>
      <c r="J208" s="195" t="s">
        <v>5</v>
      </c>
      <c r="K208" s="195" t="s">
        <v>6</v>
      </c>
      <c r="L208" s="195" t="s">
        <v>21</v>
      </c>
      <c r="M208" s="166" t="s">
        <v>35</v>
      </c>
      <c r="N208" s="195" t="s">
        <v>34</v>
      </c>
      <c r="O208" s="167" t="s">
        <v>33</v>
      </c>
      <c r="P208" s="265"/>
      <c r="Q208" s="214"/>
      <c r="R208" s="269"/>
      <c r="S208" s="249"/>
      <c r="T208" s="249"/>
      <c r="U208" s="249"/>
      <c r="V208" s="249"/>
      <c r="W208" s="249"/>
      <c r="X208" s="249"/>
      <c r="Y208" s="249"/>
      <c r="Z208" s="119"/>
    </row>
    <row r="209" spans="2:26" ht="12" customHeight="1" x14ac:dyDescent="0.35">
      <c r="B209" s="186"/>
      <c r="C209" s="210"/>
      <c r="D209" s="211">
        <v>5364</v>
      </c>
      <c r="E209" s="387" t="s">
        <v>3</v>
      </c>
      <c r="F209" s="212">
        <v>92.281879194630861</v>
      </c>
      <c r="G209" s="170">
        <v>1.733780760626398</v>
      </c>
      <c r="H209" s="170">
        <v>0.11185682326621919</v>
      </c>
      <c r="I209" s="170">
        <v>1.8642803877703212E-2</v>
      </c>
      <c r="J209" s="170">
        <v>0</v>
      </c>
      <c r="K209" s="170">
        <v>0</v>
      </c>
      <c r="L209" s="170">
        <v>0</v>
      </c>
      <c r="M209" s="170">
        <v>0</v>
      </c>
      <c r="N209" s="170">
        <v>0.14914243102162561</v>
      </c>
      <c r="O209" s="171">
        <v>5.7046979865771812</v>
      </c>
      <c r="P209" s="232"/>
      <c r="Q209" s="257"/>
      <c r="R209" s="243"/>
      <c r="S209" s="249"/>
      <c r="T209" s="249"/>
      <c r="U209" s="249"/>
      <c r="V209" s="249"/>
      <c r="W209" s="249"/>
      <c r="X209" s="249"/>
      <c r="Y209" s="249"/>
      <c r="Z209" s="119"/>
    </row>
    <row r="210" spans="2:26" ht="12" customHeight="1" x14ac:dyDescent="0.35">
      <c r="B210" s="186"/>
      <c r="C210" s="210"/>
      <c r="D210" s="211">
        <v>1235</v>
      </c>
      <c r="E210" s="387" t="s">
        <v>2</v>
      </c>
      <c r="F210" s="172">
        <v>25.101214574898776</v>
      </c>
      <c r="G210" s="212">
        <v>66.801619433198383</v>
      </c>
      <c r="H210" s="172">
        <v>1.538461538461539</v>
      </c>
      <c r="I210" s="172">
        <v>8.0971659919028341E-2</v>
      </c>
      <c r="J210" s="172">
        <v>0</v>
      </c>
      <c r="K210" s="172">
        <v>0</v>
      </c>
      <c r="L210" s="172">
        <v>0</v>
      </c>
      <c r="M210" s="172">
        <v>8.0971659919028341E-2</v>
      </c>
      <c r="N210" s="172">
        <v>1.7004048582995952</v>
      </c>
      <c r="O210" s="173">
        <v>4.6963562753036436</v>
      </c>
      <c r="P210" s="232"/>
      <c r="Q210" s="216"/>
      <c r="R210" s="243"/>
      <c r="S210" s="249"/>
      <c r="T210" s="249"/>
      <c r="U210" s="249"/>
      <c r="V210" s="249"/>
      <c r="W210" s="249"/>
      <c r="X210" s="249"/>
      <c r="Y210" s="249"/>
      <c r="Z210" s="119"/>
    </row>
    <row r="211" spans="2:26" ht="12" customHeight="1" x14ac:dyDescent="0.35">
      <c r="B211" s="186"/>
      <c r="C211" s="210"/>
      <c r="D211" s="211">
        <v>1711</v>
      </c>
      <c r="E211" s="387" t="s">
        <v>1</v>
      </c>
      <c r="F211" s="170">
        <v>5.6107539450613686</v>
      </c>
      <c r="G211" s="170">
        <v>33.255406195207485</v>
      </c>
      <c r="H211" s="212">
        <v>54.120397428404445</v>
      </c>
      <c r="I211" s="170">
        <v>0.35067212156633554</v>
      </c>
      <c r="J211" s="170">
        <v>5.8445353594389245E-2</v>
      </c>
      <c r="K211" s="170">
        <v>0</v>
      </c>
      <c r="L211" s="170">
        <v>0</v>
      </c>
      <c r="M211" s="170">
        <v>0</v>
      </c>
      <c r="N211" s="170">
        <v>2.5131502045587371</v>
      </c>
      <c r="O211" s="171">
        <v>4.0911747516072472</v>
      </c>
      <c r="P211" s="232"/>
      <c r="Q211" s="216"/>
      <c r="R211" s="243"/>
      <c r="S211" s="249"/>
      <c r="T211" s="249"/>
      <c r="U211" s="249"/>
      <c r="V211" s="249"/>
      <c r="W211" s="249"/>
      <c r="X211" s="249"/>
      <c r="Y211" s="249"/>
      <c r="Z211" s="119"/>
    </row>
    <row r="212" spans="2:26" ht="12" customHeight="1" x14ac:dyDescent="0.35">
      <c r="B212" s="186"/>
      <c r="C212" s="210"/>
      <c r="D212" s="211">
        <v>1025</v>
      </c>
      <c r="E212" s="387" t="s">
        <v>4</v>
      </c>
      <c r="F212" s="172">
        <v>0.97560975609756095</v>
      </c>
      <c r="G212" s="172">
        <v>3.4146341463414638</v>
      </c>
      <c r="H212" s="172">
        <v>38.146341463414629</v>
      </c>
      <c r="I212" s="212">
        <v>45.560975609756099</v>
      </c>
      <c r="J212" s="172">
        <v>0.29268292682926828</v>
      </c>
      <c r="K212" s="172">
        <v>9.7560975609756101E-2</v>
      </c>
      <c r="L212" s="172">
        <v>0.1951219512195122</v>
      </c>
      <c r="M212" s="172">
        <v>0</v>
      </c>
      <c r="N212" s="172">
        <v>10.04878048780488</v>
      </c>
      <c r="O212" s="173">
        <v>1.2682926829268291</v>
      </c>
      <c r="P212" s="232"/>
      <c r="Q212" s="216"/>
      <c r="R212" s="243"/>
      <c r="S212" s="249"/>
      <c r="T212" s="249"/>
      <c r="U212" s="249"/>
      <c r="V212" s="249"/>
      <c r="W212" s="249"/>
      <c r="X212" s="249"/>
      <c r="Y212" s="249"/>
      <c r="Z212" s="119"/>
    </row>
    <row r="213" spans="2:26" ht="12" customHeight="1" x14ac:dyDescent="0.35">
      <c r="B213" s="186"/>
      <c r="C213" s="210"/>
      <c r="D213" s="211">
        <v>764</v>
      </c>
      <c r="E213" s="387" t="s">
        <v>5</v>
      </c>
      <c r="F213" s="170">
        <v>0</v>
      </c>
      <c r="G213" s="170">
        <v>0</v>
      </c>
      <c r="H213" s="170">
        <v>10.602094240837701</v>
      </c>
      <c r="I213" s="170">
        <v>19.89528795811518</v>
      </c>
      <c r="J213" s="212">
        <v>52.617801047120416</v>
      </c>
      <c r="K213" s="170">
        <v>2.74869109947644</v>
      </c>
      <c r="L213" s="170">
        <v>0</v>
      </c>
      <c r="M213" s="170">
        <v>0.130890052356021</v>
      </c>
      <c r="N213" s="170">
        <v>12.30366492146597</v>
      </c>
      <c r="O213" s="171">
        <v>1.701570680628272</v>
      </c>
      <c r="P213" s="232"/>
      <c r="Q213" s="216"/>
      <c r="R213" s="243"/>
      <c r="S213" s="249"/>
      <c r="T213" s="249"/>
      <c r="U213" s="249"/>
      <c r="V213" s="249"/>
      <c r="W213" s="249"/>
      <c r="X213" s="249"/>
      <c r="Y213" s="249"/>
      <c r="Z213" s="119"/>
    </row>
    <row r="214" spans="2:26" ht="12" customHeight="1" x14ac:dyDescent="0.35">
      <c r="B214" s="186"/>
      <c r="C214" s="210"/>
      <c r="D214" s="211">
        <v>471</v>
      </c>
      <c r="E214" s="387" t="s">
        <v>6</v>
      </c>
      <c r="F214" s="172">
        <v>0</v>
      </c>
      <c r="G214" s="172">
        <v>0</v>
      </c>
      <c r="H214" s="172">
        <v>0</v>
      </c>
      <c r="I214" s="172">
        <v>9.5541401273885356</v>
      </c>
      <c r="J214" s="172">
        <v>12.951167728237788</v>
      </c>
      <c r="K214" s="212">
        <v>67.72823779193206</v>
      </c>
      <c r="L214" s="172">
        <v>2.1231422505307851</v>
      </c>
      <c r="M214" s="172">
        <v>0.63694267515923575</v>
      </c>
      <c r="N214" s="172">
        <v>6.1571125265392785</v>
      </c>
      <c r="O214" s="173">
        <v>0.84925690021231426</v>
      </c>
      <c r="P214" s="232"/>
      <c r="Q214" s="216"/>
      <c r="R214" s="243"/>
      <c r="S214" s="249"/>
      <c r="T214" s="249"/>
      <c r="U214" s="249"/>
      <c r="V214" s="249"/>
      <c r="W214" s="249"/>
      <c r="X214" s="249"/>
      <c r="Y214" s="249"/>
      <c r="Z214" s="119"/>
    </row>
    <row r="215" spans="2:26" ht="12" customHeight="1" x14ac:dyDescent="0.35">
      <c r="B215" s="186"/>
      <c r="C215" s="217"/>
      <c r="D215" s="218">
        <v>101</v>
      </c>
      <c r="E215" s="388" t="s">
        <v>21</v>
      </c>
      <c r="F215" s="177">
        <v>0</v>
      </c>
      <c r="G215" s="177">
        <v>0</v>
      </c>
      <c r="H215" s="177">
        <v>0</v>
      </c>
      <c r="I215" s="177">
        <v>0.99009900990099009</v>
      </c>
      <c r="J215" s="177">
        <v>5.9405940594059405</v>
      </c>
      <c r="K215" s="177">
        <v>3.9603960396039599</v>
      </c>
      <c r="L215" s="219">
        <v>66.336633663366342</v>
      </c>
      <c r="M215" s="177">
        <v>7.9207920792079207</v>
      </c>
      <c r="N215" s="177">
        <v>10.89108910891089</v>
      </c>
      <c r="O215" s="178">
        <v>3.9603960396039599</v>
      </c>
      <c r="P215" s="232"/>
      <c r="Q215" s="216"/>
      <c r="R215" s="271"/>
      <c r="S215" s="249"/>
      <c r="T215" s="249"/>
      <c r="U215" s="249"/>
      <c r="V215" s="249"/>
      <c r="W215" s="249"/>
      <c r="X215" s="249"/>
      <c r="Y215" s="249"/>
      <c r="Z215" s="119"/>
    </row>
    <row r="216" spans="2:26" ht="12" customHeight="1" x14ac:dyDescent="0.35">
      <c r="B216" s="186"/>
      <c r="C216" s="266"/>
      <c r="D216" s="266"/>
      <c r="E216" s="262"/>
      <c r="F216" s="263"/>
      <c r="G216" s="263"/>
      <c r="H216" s="263"/>
      <c r="I216" s="263"/>
      <c r="J216" s="263"/>
      <c r="K216" s="263"/>
      <c r="L216" s="263"/>
      <c r="M216" s="264"/>
      <c r="N216" s="263"/>
      <c r="O216" s="263"/>
      <c r="P216" s="265"/>
      <c r="Q216" s="216"/>
      <c r="R216" s="269"/>
      <c r="S216" s="249"/>
      <c r="T216" s="249"/>
      <c r="U216" s="249"/>
      <c r="V216" s="249"/>
      <c r="W216" s="249"/>
      <c r="X216" s="249"/>
      <c r="Y216" s="249"/>
      <c r="Z216" s="119"/>
    </row>
    <row r="217" spans="2:26" ht="12" customHeight="1" x14ac:dyDescent="0.35">
      <c r="B217" s="186"/>
      <c r="C217" s="266"/>
      <c r="D217" s="266"/>
      <c r="E217" s="262"/>
      <c r="F217" s="263"/>
      <c r="G217" s="263"/>
      <c r="H217" s="263"/>
      <c r="I217" s="263"/>
      <c r="J217" s="263"/>
      <c r="K217" s="263"/>
      <c r="L217" s="263"/>
      <c r="M217" s="264"/>
      <c r="N217" s="263"/>
      <c r="O217" s="263"/>
      <c r="P217" s="265"/>
      <c r="Q217" s="216"/>
      <c r="R217" s="269"/>
      <c r="S217" s="249"/>
      <c r="T217" s="249"/>
      <c r="U217" s="249"/>
      <c r="V217" s="249"/>
      <c r="W217" s="249"/>
      <c r="X217" s="249"/>
      <c r="Y217" s="249"/>
      <c r="Z217" s="119"/>
    </row>
    <row r="218" spans="2:26" ht="16.5" customHeight="1" x14ac:dyDescent="0.35">
      <c r="B218" s="186"/>
      <c r="C218" s="256" t="s">
        <v>259</v>
      </c>
      <c r="D218" s="256"/>
      <c r="E218" s="262"/>
      <c r="F218" s="263"/>
      <c r="G218" s="263"/>
      <c r="H218" s="263"/>
      <c r="I218" s="263"/>
      <c r="J218" s="263"/>
      <c r="K218" s="263"/>
      <c r="L218" s="263"/>
      <c r="M218" s="264"/>
      <c r="N218" s="263"/>
      <c r="O218" s="263"/>
      <c r="P218" s="265"/>
      <c r="Q218" s="249"/>
      <c r="R218" s="269"/>
      <c r="S218" s="249"/>
      <c r="T218" s="249"/>
      <c r="U218" s="249"/>
      <c r="V218" s="249"/>
      <c r="W218" s="249"/>
      <c r="X218" s="249"/>
      <c r="Y218" s="249"/>
      <c r="Z218" s="119"/>
    </row>
    <row r="219" spans="2:26" ht="12" customHeight="1" x14ac:dyDescent="0.35">
      <c r="B219" s="186"/>
      <c r="C219" s="266" t="s">
        <v>40</v>
      </c>
      <c r="D219" s="266"/>
      <c r="E219" s="262"/>
      <c r="F219" s="263"/>
      <c r="G219" s="263"/>
      <c r="H219" s="263"/>
      <c r="I219" s="263"/>
      <c r="J219" s="263"/>
      <c r="K219" s="263"/>
      <c r="L219" s="263"/>
      <c r="M219" s="264"/>
      <c r="N219" s="263"/>
      <c r="O219" s="263"/>
      <c r="P219" s="265"/>
      <c r="Q219" s="209"/>
      <c r="R219" s="269"/>
      <c r="S219" s="249"/>
      <c r="T219" s="249"/>
      <c r="U219" s="249"/>
      <c r="V219" s="249"/>
      <c r="W219" s="249"/>
      <c r="X219" s="249"/>
      <c r="Y219" s="249"/>
      <c r="Z219" s="119"/>
    </row>
    <row r="220" spans="2:26" ht="21" customHeight="1" x14ac:dyDescent="0.35">
      <c r="B220" s="186"/>
      <c r="C220" s="205"/>
      <c r="D220" s="206" t="s">
        <v>88</v>
      </c>
      <c r="E220" s="165" t="s">
        <v>19</v>
      </c>
      <c r="F220" s="195" t="s">
        <v>3</v>
      </c>
      <c r="G220" s="195" t="s">
        <v>2</v>
      </c>
      <c r="H220" s="195" t="s">
        <v>1</v>
      </c>
      <c r="I220" s="195" t="s">
        <v>4</v>
      </c>
      <c r="J220" s="195" t="s">
        <v>5</v>
      </c>
      <c r="K220" s="195" t="s">
        <v>6</v>
      </c>
      <c r="L220" s="195" t="s">
        <v>21</v>
      </c>
      <c r="M220" s="166" t="s">
        <v>35</v>
      </c>
      <c r="N220" s="195" t="s">
        <v>34</v>
      </c>
      <c r="O220" s="167" t="s">
        <v>33</v>
      </c>
      <c r="P220" s="265"/>
      <c r="Q220" s="214"/>
      <c r="R220" s="269"/>
      <c r="S220" s="249"/>
      <c r="T220" s="249"/>
      <c r="U220" s="249"/>
      <c r="V220" s="249"/>
      <c r="W220" s="249"/>
      <c r="X220" s="249"/>
      <c r="Y220" s="249"/>
      <c r="Z220" s="119"/>
    </row>
    <row r="221" spans="2:26" ht="12" customHeight="1" x14ac:dyDescent="0.35">
      <c r="B221" s="186"/>
      <c r="C221" s="210"/>
      <c r="D221" s="211">
        <v>298589</v>
      </c>
      <c r="E221" s="387" t="s">
        <v>3</v>
      </c>
      <c r="F221" s="212">
        <v>79.767171597078246</v>
      </c>
      <c r="G221" s="170">
        <v>1.2331331696747039</v>
      </c>
      <c r="H221" s="170">
        <v>1.015777540364849</v>
      </c>
      <c r="I221" s="170">
        <v>0.96621107944364992</v>
      </c>
      <c r="J221" s="170">
        <v>0.64871780273218371</v>
      </c>
      <c r="K221" s="170">
        <v>0.59111353733727634</v>
      </c>
      <c r="L221" s="170">
        <v>1.2050008540167261</v>
      </c>
      <c r="M221" s="170">
        <v>1.0398909537859731</v>
      </c>
      <c r="N221" s="170">
        <v>0.30644129556011768</v>
      </c>
      <c r="O221" s="171">
        <v>13.226542170006262</v>
      </c>
      <c r="P221" s="232"/>
      <c r="Q221" s="216"/>
      <c r="R221" s="243"/>
      <c r="S221" s="249"/>
      <c r="T221" s="249"/>
      <c r="U221" s="249"/>
      <c r="V221" s="249"/>
      <c r="W221" s="249"/>
      <c r="X221" s="249"/>
      <c r="Y221" s="249"/>
      <c r="Z221" s="119"/>
    </row>
    <row r="222" spans="2:26" ht="12" customHeight="1" x14ac:dyDescent="0.35">
      <c r="B222" s="186"/>
      <c r="C222" s="210"/>
      <c r="D222" s="211">
        <v>54175</v>
      </c>
      <c r="E222" s="387" t="s">
        <v>2</v>
      </c>
      <c r="F222" s="172">
        <v>8.4134748500230732</v>
      </c>
      <c r="G222" s="212">
        <v>69.16843562528841</v>
      </c>
      <c r="H222" s="172">
        <v>4.6534379326257511</v>
      </c>
      <c r="I222" s="172">
        <v>3.0826026765113057</v>
      </c>
      <c r="J222" s="172">
        <v>1.7868020304568528</v>
      </c>
      <c r="K222" s="172">
        <v>1.2681125980618368</v>
      </c>
      <c r="L222" s="172">
        <v>1.327180433779418</v>
      </c>
      <c r="M222" s="172">
        <v>1.6335948315643751</v>
      </c>
      <c r="N222" s="172">
        <v>0.64974619289340096</v>
      </c>
      <c r="O222" s="173">
        <v>8.0166128287955711</v>
      </c>
      <c r="P222" s="232"/>
      <c r="Q222" s="216"/>
      <c r="R222" s="243"/>
      <c r="S222" s="249"/>
      <c r="T222" s="249"/>
      <c r="U222" s="249"/>
      <c r="V222" s="249"/>
      <c r="W222" s="249"/>
      <c r="X222" s="249"/>
      <c r="Y222" s="249"/>
      <c r="Z222" s="119"/>
    </row>
    <row r="223" spans="2:26" ht="12" customHeight="1" x14ac:dyDescent="0.35">
      <c r="B223" s="186"/>
      <c r="C223" s="210"/>
      <c r="D223" s="211">
        <v>56426</v>
      </c>
      <c r="E223" s="387" t="s">
        <v>1</v>
      </c>
      <c r="F223" s="170">
        <v>2.4527699996455539</v>
      </c>
      <c r="G223" s="170">
        <v>7.4664161911175713</v>
      </c>
      <c r="H223" s="212">
        <v>66.944316449863535</v>
      </c>
      <c r="I223" s="170">
        <v>5.4992379399567586</v>
      </c>
      <c r="J223" s="170">
        <v>2.6140431715875647</v>
      </c>
      <c r="K223" s="170">
        <v>1.9760394144543301</v>
      </c>
      <c r="L223" s="170">
        <v>1.9990784390174741</v>
      </c>
      <c r="M223" s="170">
        <v>3.1421685038811904</v>
      </c>
      <c r="N223" s="170">
        <v>0.71420976145748416</v>
      </c>
      <c r="O223" s="171">
        <v>7.1917201290185364</v>
      </c>
      <c r="P223" s="232"/>
      <c r="Q223" s="216"/>
      <c r="R223" s="243"/>
      <c r="S223" s="249"/>
      <c r="T223" s="249"/>
      <c r="U223" s="249"/>
      <c r="V223" s="249"/>
      <c r="W223" s="249"/>
      <c r="X223" s="249"/>
      <c r="Y223" s="249"/>
      <c r="Z223" s="119"/>
    </row>
    <row r="224" spans="2:26" ht="12" customHeight="1" x14ac:dyDescent="0.35">
      <c r="B224" s="186"/>
      <c r="C224" s="210"/>
      <c r="D224" s="211">
        <v>55885</v>
      </c>
      <c r="E224" s="387" t="s">
        <v>4</v>
      </c>
      <c r="F224" s="172">
        <v>0.37935045182070321</v>
      </c>
      <c r="G224" s="172">
        <v>1.8949628701798342</v>
      </c>
      <c r="H224" s="172">
        <v>7.740896483850765</v>
      </c>
      <c r="I224" s="212">
        <v>62.437147714055655</v>
      </c>
      <c r="J224" s="172">
        <v>5.9121410038471858</v>
      </c>
      <c r="K224" s="172">
        <v>4.4001073633354197</v>
      </c>
      <c r="L224" s="172">
        <v>3.3461572872863923</v>
      </c>
      <c r="M224" s="172">
        <v>6.6171602397781148</v>
      </c>
      <c r="N224" s="172">
        <v>1.0718439652858549</v>
      </c>
      <c r="O224" s="173">
        <v>6.2002326205600786</v>
      </c>
      <c r="P224" s="232"/>
      <c r="Q224" s="216"/>
      <c r="R224" s="243"/>
      <c r="S224" s="249"/>
      <c r="T224" s="249"/>
      <c r="U224" s="249"/>
      <c r="V224" s="249"/>
      <c r="W224" s="249"/>
      <c r="X224" s="249"/>
      <c r="Y224" s="249"/>
      <c r="Z224" s="119"/>
    </row>
    <row r="225" spans="2:26" ht="12" customHeight="1" x14ac:dyDescent="0.35">
      <c r="B225" s="186"/>
      <c r="C225" s="210"/>
      <c r="D225" s="211">
        <v>40293</v>
      </c>
      <c r="E225" s="387" t="s">
        <v>5</v>
      </c>
      <c r="F225" s="170">
        <v>8.6863723227359607E-2</v>
      </c>
      <c r="G225" s="170">
        <v>0.37971856153674333</v>
      </c>
      <c r="H225" s="170">
        <v>2.6629935720844813</v>
      </c>
      <c r="I225" s="170">
        <v>9.1777728141364499</v>
      </c>
      <c r="J225" s="212">
        <v>59.563695927332297</v>
      </c>
      <c r="K225" s="170">
        <v>6.001042364678729</v>
      </c>
      <c r="L225" s="170">
        <v>3.9386493931948494</v>
      </c>
      <c r="M225" s="170">
        <v>11.083811083811081</v>
      </c>
      <c r="N225" s="170">
        <v>1.8861837043655221</v>
      </c>
      <c r="O225" s="171">
        <v>5.2192688556324915</v>
      </c>
      <c r="P225" s="232"/>
      <c r="Q225" s="216"/>
      <c r="R225" s="243"/>
      <c r="S225" s="249"/>
      <c r="T225" s="249"/>
      <c r="U225" s="249"/>
      <c r="V225" s="249"/>
      <c r="W225" s="249"/>
      <c r="X225" s="249"/>
      <c r="Y225" s="249"/>
      <c r="Z225" s="119"/>
    </row>
    <row r="226" spans="2:26" ht="12" customHeight="1" x14ac:dyDescent="0.35">
      <c r="B226" s="186"/>
      <c r="C226" s="210"/>
      <c r="D226" s="211">
        <v>31260</v>
      </c>
      <c r="E226" s="387" t="s">
        <v>6</v>
      </c>
      <c r="F226" s="172">
        <v>2.2392834293026232E-2</v>
      </c>
      <c r="G226" s="172">
        <v>5.4382597568777988E-2</v>
      </c>
      <c r="H226" s="172">
        <v>0.33909149072296862</v>
      </c>
      <c r="I226" s="172">
        <v>2.1305182341650668</v>
      </c>
      <c r="J226" s="172">
        <v>10.61100447856686</v>
      </c>
      <c r="K226" s="212">
        <v>57.172104926423536</v>
      </c>
      <c r="L226" s="172">
        <v>8.2693538067818295</v>
      </c>
      <c r="M226" s="172">
        <v>16.461932181701851</v>
      </c>
      <c r="N226" s="172">
        <v>1.0140754958413312</v>
      </c>
      <c r="O226" s="173">
        <v>3.9251439539347412</v>
      </c>
      <c r="P226" s="232"/>
      <c r="Q226" s="216"/>
      <c r="R226" s="243"/>
      <c r="S226" s="249"/>
      <c r="T226" s="249"/>
      <c r="U226" s="249"/>
      <c r="V226" s="249"/>
      <c r="W226" s="249"/>
      <c r="X226" s="249"/>
      <c r="Y226" s="249"/>
      <c r="Z226" s="119"/>
    </row>
    <row r="227" spans="2:26" ht="12" customHeight="1" x14ac:dyDescent="0.35">
      <c r="B227" s="186"/>
      <c r="C227" s="217"/>
      <c r="D227" s="218">
        <v>24249</v>
      </c>
      <c r="E227" s="388" t="s">
        <v>21</v>
      </c>
      <c r="F227" s="177">
        <v>0</v>
      </c>
      <c r="G227" s="177">
        <v>0</v>
      </c>
      <c r="H227" s="177">
        <v>1.237164419151305E-2</v>
      </c>
      <c r="I227" s="177">
        <v>0.14845973029815662</v>
      </c>
      <c r="J227" s="177">
        <v>1.6660480844570911</v>
      </c>
      <c r="K227" s="177">
        <v>5.3816652233081772</v>
      </c>
      <c r="L227" s="219">
        <v>52.521753474370072</v>
      </c>
      <c r="M227" s="177">
        <v>37.832487937646903</v>
      </c>
      <c r="N227" s="177">
        <v>0.70518371891624398</v>
      </c>
      <c r="O227" s="178">
        <v>1.7320301868118271</v>
      </c>
      <c r="P227" s="232"/>
      <c r="Q227" s="216"/>
      <c r="R227" s="271"/>
      <c r="S227" s="249"/>
      <c r="T227" s="249"/>
      <c r="U227" s="249"/>
      <c r="V227" s="249"/>
      <c r="W227" s="249"/>
      <c r="X227" s="249"/>
      <c r="Y227" s="249"/>
      <c r="Z227" s="119"/>
    </row>
    <row r="228" spans="2:26" ht="12" customHeight="1" x14ac:dyDescent="0.35">
      <c r="B228" s="186"/>
      <c r="C228" s="266"/>
      <c r="D228" s="266"/>
      <c r="E228" s="262"/>
      <c r="F228" s="263"/>
      <c r="G228" s="263"/>
      <c r="H228" s="263"/>
      <c r="I228" s="263"/>
      <c r="J228" s="263"/>
      <c r="K228" s="263"/>
      <c r="L228" s="263"/>
      <c r="M228" s="264"/>
      <c r="N228" s="263"/>
      <c r="O228" s="263"/>
      <c r="P228" s="265"/>
      <c r="Q228" s="216"/>
      <c r="R228" s="269"/>
      <c r="S228" s="249"/>
      <c r="T228" s="249"/>
      <c r="U228" s="249"/>
      <c r="V228" s="249"/>
      <c r="W228" s="249"/>
      <c r="X228" s="249"/>
      <c r="Y228" s="249"/>
      <c r="Z228" s="119"/>
    </row>
    <row r="229" spans="2:26" ht="12" customHeight="1" x14ac:dyDescent="0.35">
      <c r="B229" s="186"/>
      <c r="C229" s="266" t="s">
        <v>39</v>
      </c>
      <c r="D229" s="266"/>
      <c r="E229" s="262"/>
      <c r="F229" s="263"/>
      <c r="G229" s="263"/>
      <c r="H229" s="263"/>
      <c r="I229" s="263"/>
      <c r="J229" s="263"/>
      <c r="K229" s="263"/>
      <c r="L229" s="263"/>
      <c r="M229" s="264"/>
      <c r="N229" s="263"/>
      <c r="O229" s="263"/>
      <c r="P229" s="265"/>
      <c r="Q229" s="209"/>
      <c r="R229" s="269"/>
      <c r="S229" s="249"/>
      <c r="T229" s="249"/>
      <c r="U229" s="249"/>
      <c r="V229" s="249"/>
      <c r="W229" s="249"/>
      <c r="X229" s="249"/>
      <c r="Y229" s="249"/>
      <c r="Z229" s="119"/>
    </row>
    <row r="230" spans="2:26" ht="21" customHeight="1" x14ac:dyDescent="0.35">
      <c r="B230" s="186"/>
      <c r="C230" s="205"/>
      <c r="D230" s="206" t="s">
        <v>88</v>
      </c>
      <c r="E230" s="165" t="s">
        <v>19</v>
      </c>
      <c r="F230" s="195" t="s">
        <v>3</v>
      </c>
      <c r="G230" s="195" t="s">
        <v>2</v>
      </c>
      <c r="H230" s="195" t="s">
        <v>1</v>
      </c>
      <c r="I230" s="195" t="s">
        <v>4</v>
      </c>
      <c r="J230" s="195" t="s">
        <v>5</v>
      </c>
      <c r="K230" s="195" t="s">
        <v>6</v>
      </c>
      <c r="L230" s="195" t="s">
        <v>21</v>
      </c>
      <c r="M230" s="166" t="s">
        <v>35</v>
      </c>
      <c r="N230" s="195" t="s">
        <v>34</v>
      </c>
      <c r="O230" s="167" t="s">
        <v>33</v>
      </c>
      <c r="P230" s="265"/>
      <c r="Q230" s="214"/>
      <c r="R230" s="269"/>
      <c r="S230" s="249"/>
      <c r="T230" s="249"/>
      <c r="U230" s="249"/>
      <c r="V230" s="249"/>
      <c r="W230" s="249"/>
      <c r="X230" s="249"/>
      <c r="Y230" s="249"/>
      <c r="Z230" s="119"/>
    </row>
    <row r="231" spans="2:26" ht="12" customHeight="1" x14ac:dyDescent="0.35">
      <c r="B231" s="186"/>
      <c r="C231" s="210"/>
      <c r="D231" s="211">
        <v>293225</v>
      </c>
      <c r="E231" s="387" t="s">
        <v>3</v>
      </c>
      <c r="F231" s="212">
        <v>61.199079205388365</v>
      </c>
      <c r="G231" s="170">
        <v>1.8651206411458781</v>
      </c>
      <c r="H231" s="170">
        <v>1.7082445221246481</v>
      </c>
      <c r="I231" s="170">
        <v>1.700059681132237</v>
      </c>
      <c r="J231" s="170">
        <v>0.94091567908602591</v>
      </c>
      <c r="K231" s="170">
        <v>0.93409497825901622</v>
      </c>
      <c r="L231" s="170">
        <v>1.8746696223036918</v>
      </c>
      <c r="M231" s="170">
        <v>3.4591184244181084</v>
      </c>
      <c r="N231" s="170">
        <v>0.64046380765623678</v>
      </c>
      <c r="O231" s="171">
        <v>25.678233438485808</v>
      </c>
      <c r="P231" s="232"/>
      <c r="Q231" s="216"/>
      <c r="R231" s="243"/>
      <c r="S231" s="249"/>
      <c r="T231" s="249"/>
      <c r="U231" s="249"/>
      <c r="V231" s="249"/>
      <c r="W231" s="249"/>
      <c r="X231" s="249"/>
      <c r="Y231" s="249"/>
      <c r="Z231" s="119"/>
    </row>
    <row r="232" spans="2:26" ht="12" customHeight="1" x14ac:dyDescent="0.35">
      <c r="B232" s="186"/>
      <c r="C232" s="210"/>
      <c r="D232" s="211">
        <v>52940</v>
      </c>
      <c r="E232" s="387" t="s">
        <v>2</v>
      </c>
      <c r="F232" s="172">
        <v>11.02568945976577</v>
      </c>
      <c r="G232" s="212">
        <v>47.950510011333591</v>
      </c>
      <c r="H232" s="172">
        <v>5.3664525878352851</v>
      </c>
      <c r="I232" s="172">
        <v>4.2519833774083864</v>
      </c>
      <c r="J232" s="172">
        <v>2.7049489988666418</v>
      </c>
      <c r="K232" s="172">
        <v>2.769172648281073</v>
      </c>
      <c r="L232" s="172">
        <v>2.4329429542878733</v>
      </c>
      <c r="M232" s="172">
        <v>5.823573857196827</v>
      </c>
      <c r="N232" s="172">
        <v>1.101246694370986</v>
      </c>
      <c r="O232" s="173">
        <v>16.573479410653569</v>
      </c>
      <c r="P232" s="232"/>
      <c r="Q232" s="216"/>
      <c r="R232" s="243"/>
      <c r="S232" s="249"/>
      <c r="T232" s="249"/>
      <c r="U232" s="249"/>
      <c r="V232" s="249"/>
      <c r="W232" s="249"/>
      <c r="X232" s="249"/>
      <c r="Y232" s="249"/>
      <c r="Z232" s="119"/>
    </row>
    <row r="233" spans="2:26" ht="12" customHeight="1" x14ac:dyDescent="0.35">
      <c r="B233" s="186"/>
      <c r="C233" s="210"/>
      <c r="D233" s="211">
        <v>54715</v>
      </c>
      <c r="E233" s="387" t="s">
        <v>1</v>
      </c>
      <c r="F233" s="170">
        <v>4.8560723750342687</v>
      </c>
      <c r="G233" s="170">
        <v>8.0782235218861373</v>
      </c>
      <c r="H233" s="212">
        <v>45.583478022480129</v>
      </c>
      <c r="I233" s="170">
        <v>5.9289043223978801</v>
      </c>
      <c r="J233" s="170">
        <v>3.2952572420725557</v>
      </c>
      <c r="K233" s="170">
        <v>3.2130128849492832</v>
      </c>
      <c r="L233" s="170">
        <v>2.944347985013251</v>
      </c>
      <c r="M233" s="170">
        <v>9.368546102531301</v>
      </c>
      <c r="N233" s="170">
        <v>1.376222242529471</v>
      </c>
      <c r="O233" s="171">
        <v>15.355935301105731</v>
      </c>
      <c r="P233" s="232"/>
      <c r="Q233" s="216"/>
      <c r="R233" s="243"/>
      <c r="S233" s="249"/>
      <c r="T233" s="249"/>
      <c r="U233" s="249"/>
      <c r="V233" s="249"/>
      <c r="W233" s="249"/>
      <c r="X233" s="249"/>
      <c r="Y233" s="249"/>
      <c r="Z233" s="119"/>
    </row>
    <row r="234" spans="2:26" ht="12" customHeight="1" x14ac:dyDescent="0.35">
      <c r="B234" s="186"/>
      <c r="C234" s="210"/>
      <c r="D234" s="211">
        <v>54860</v>
      </c>
      <c r="E234" s="387" t="s">
        <v>4</v>
      </c>
      <c r="F234" s="172">
        <v>1.3179001093693041</v>
      </c>
      <c r="G234" s="172">
        <v>3.8297484506015311</v>
      </c>
      <c r="H234" s="172">
        <v>8.5490339044841441</v>
      </c>
      <c r="I234" s="212">
        <v>39.783084214363825</v>
      </c>
      <c r="J234" s="172">
        <v>5.9642726941305151</v>
      </c>
      <c r="K234" s="172">
        <v>5.3827925628873503</v>
      </c>
      <c r="L234" s="172">
        <v>4.2271235873131596</v>
      </c>
      <c r="M234" s="172">
        <v>15.967918337586589</v>
      </c>
      <c r="N234" s="172">
        <v>2.0798395916879331</v>
      </c>
      <c r="O234" s="173">
        <v>12.898286547575649</v>
      </c>
      <c r="P234" s="232"/>
      <c r="Q234" s="216"/>
      <c r="R234" s="243"/>
      <c r="S234" s="249"/>
      <c r="T234" s="249"/>
      <c r="U234" s="249"/>
      <c r="V234" s="249"/>
      <c r="W234" s="249"/>
      <c r="X234" s="249"/>
      <c r="Y234" s="249"/>
      <c r="Z234" s="119"/>
    </row>
    <row r="235" spans="2:26" ht="12" customHeight="1" x14ac:dyDescent="0.35">
      <c r="B235" s="186"/>
      <c r="C235" s="210"/>
      <c r="D235" s="211">
        <v>39529</v>
      </c>
      <c r="E235" s="387" t="s">
        <v>5</v>
      </c>
      <c r="F235" s="170">
        <v>0.32634268511725573</v>
      </c>
      <c r="G235" s="170">
        <v>1.8821624630018459</v>
      </c>
      <c r="H235" s="170">
        <v>5.7021427306534447</v>
      </c>
      <c r="I235" s="170">
        <v>10.19757646285006</v>
      </c>
      <c r="J235" s="212">
        <v>38.647575197955916</v>
      </c>
      <c r="K235" s="170">
        <v>5.3327936451718987</v>
      </c>
      <c r="L235" s="170">
        <v>4.2424549065243244</v>
      </c>
      <c r="M235" s="170">
        <v>18.346024437754561</v>
      </c>
      <c r="N235" s="170">
        <v>3.7086695843557891</v>
      </c>
      <c r="O235" s="171">
        <v>11.61425788661489</v>
      </c>
      <c r="P235" s="232"/>
      <c r="Q235" s="216"/>
      <c r="R235" s="243"/>
      <c r="S235" s="249"/>
      <c r="T235" s="249"/>
      <c r="U235" s="249"/>
      <c r="V235" s="249"/>
      <c r="W235" s="249"/>
      <c r="X235" s="249"/>
      <c r="Y235" s="249"/>
      <c r="Z235" s="119"/>
    </row>
    <row r="236" spans="2:26" ht="12" customHeight="1" x14ac:dyDescent="0.35">
      <c r="B236" s="186"/>
      <c r="C236" s="210"/>
      <c r="D236" s="211">
        <v>30789</v>
      </c>
      <c r="E236" s="387" t="s">
        <v>6</v>
      </c>
      <c r="F236" s="172">
        <v>0.11367696255156061</v>
      </c>
      <c r="G236" s="172">
        <v>0.29556010263405758</v>
      </c>
      <c r="H236" s="172">
        <v>2.0786644580856799</v>
      </c>
      <c r="I236" s="172">
        <v>4.3034850108805083</v>
      </c>
      <c r="J236" s="172">
        <v>13.819870733054021</v>
      </c>
      <c r="K236" s="212">
        <v>34.801390106856338</v>
      </c>
      <c r="L236" s="172">
        <v>8.9934716944363267</v>
      </c>
      <c r="M236" s="172">
        <v>24.632173828315302</v>
      </c>
      <c r="N236" s="172">
        <v>1.851310532982559</v>
      </c>
      <c r="O236" s="173">
        <v>9.110396570203644</v>
      </c>
      <c r="P236" s="232"/>
      <c r="Q236" s="216"/>
      <c r="R236" s="243"/>
      <c r="S236" s="249"/>
      <c r="T236" s="249"/>
      <c r="U236" s="249"/>
      <c r="V236" s="249"/>
      <c r="W236" s="249"/>
      <c r="X236" s="249"/>
      <c r="Y236" s="249"/>
      <c r="Z236" s="119"/>
    </row>
    <row r="237" spans="2:26" ht="12" customHeight="1" x14ac:dyDescent="0.35">
      <c r="B237" s="186"/>
      <c r="C237" s="217"/>
      <c r="D237" s="218">
        <v>24148</v>
      </c>
      <c r="E237" s="388" t="s">
        <v>21</v>
      </c>
      <c r="F237" s="177">
        <v>1.6564518800728841E-2</v>
      </c>
      <c r="G237" s="177">
        <v>3.3129037601457682E-2</v>
      </c>
      <c r="H237" s="177">
        <v>0.2650323008116614</v>
      </c>
      <c r="I237" s="177">
        <v>1.2506211694550269</v>
      </c>
      <c r="J237" s="177">
        <v>4.5966539672022542</v>
      </c>
      <c r="K237" s="177">
        <v>6.9736624151068423</v>
      </c>
      <c r="L237" s="219">
        <v>33.514162663574631</v>
      </c>
      <c r="M237" s="177">
        <v>48.558886864336593</v>
      </c>
      <c r="N237" s="177">
        <v>1.238197780354481</v>
      </c>
      <c r="O237" s="178">
        <v>3.5530892827563361</v>
      </c>
      <c r="P237" s="232"/>
      <c r="Q237" s="216"/>
      <c r="R237" s="271"/>
      <c r="S237" s="249"/>
      <c r="T237" s="249"/>
      <c r="U237" s="249"/>
      <c r="V237" s="249"/>
      <c r="W237" s="249"/>
      <c r="X237" s="249"/>
      <c r="Y237" s="249"/>
      <c r="Z237" s="119"/>
    </row>
    <row r="238" spans="2:26" ht="12" customHeight="1" x14ac:dyDescent="0.35">
      <c r="B238" s="186"/>
      <c r="C238" s="266"/>
      <c r="D238" s="266"/>
      <c r="E238" s="262"/>
      <c r="F238" s="263"/>
      <c r="G238" s="263"/>
      <c r="H238" s="263"/>
      <c r="I238" s="263"/>
      <c r="J238" s="263"/>
      <c r="K238" s="263"/>
      <c r="L238" s="263"/>
      <c r="M238" s="264"/>
      <c r="N238" s="263"/>
      <c r="O238" s="263"/>
      <c r="P238" s="265"/>
      <c r="Q238" s="216"/>
      <c r="R238" s="269"/>
      <c r="S238" s="249"/>
      <c r="T238" s="249"/>
      <c r="U238" s="249"/>
      <c r="V238" s="249"/>
      <c r="W238" s="249"/>
      <c r="X238" s="249"/>
      <c r="Y238" s="249"/>
      <c r="Z238" s="119"/>
    </row>
    <row r="239" spans="2:26" ht="12" customHeight="1" x14ac:dyDescent="0.35">
      <c r="B239" s="186"/>
      <c r="C239" s="266" t="s">
        <v>38</v>
      </c>
      <c r="D239" s="266"/>
      <c r="E239" s="262"/>
      <c r="F239" s="263"/>
      <c r="G239" s="263"/>
      <c r="H239" s="263"/>
      <c r="I239" s="263"/>
      <c r="J239" s="263"/>
      <c r="K239" s="263"/>
      <c r="L239" s="263"/>
      <c r="M239" s="264"/>
      <c r="N239" s="263"/>
      <c r="O239" s="263"/>
      <c r="P239" s="265"/>
      <c r="Q239" s="209"/>
      <c r="R239" s="269"/>
      <c r="S239" s="249"/>
      <c r="T239" s="249"/>
      <c r="U239" s="249"/>
      <c r="V239" s="249"/>
      <c r="W239" s="249"/>
      <c r="X239" s="249"/>
      <c r="Y239" s="249"/>
      <c r="Z239" s="119"/>
    </row>
    <row r="240" spans="2:26" ht="21" customHeight="1" x14ac:dyDescent="0.35">
      <c r="B240" s="186"/>
      <c r="C240" s="205"/>
      <c r="D240" s="206" t="s">
        <v>88</v>
      </c>
      <c r="E240" s="165" t="s">
        <v>19</v>
      </c>
      <c r="F240" s="195" t="s">
        <v>3</v>
      </c>
      <c r="G240" s="195" t="s">
        <v>2</v>
      </c>
      <c r="H240" s="195" t="s">
        <v>1</v>
      </c>
      <c r="I240" s="195" t="s">
        <v>4</v>
      </c>
      <c r="J240" s="195" t="s">
        <v>5</v>
      </c>
      <c r="K240" s="195" t="s">
        <v>6</v>
      </c>
      <c r="L240" s="195" t="s">
        <v>21</v>
      </c>
      <c r="M240" s="166" t="s">
        <v>35</v>
      </c>
      <c r="N240" s="195" t="s">
        <v>34</v>
      </c>
      <c r="O240" s="167" t="s">
        <v>33</v>
      </c>
      <c r="P240" s="265"/>
      <c r="Q240" s="214"/>
      <c r="R240" s="269"/>
      <c r="S240" s="249"/>
      <c r="T240" s="249"/>
      <c r="U240" s="249"/>
      <c r="V240" s="249"/>
      <c r="W240" s="249"/>
      <c r="X240" s="249"/>
      <c r="Y240" s="249"/>
      <c r="Z240" s="119"/>
    </row>
    <row r="241" spans="2:26" ht="12" customHeight="1" x14ac:dyDescent="0.35">
      <c r="B241" s="186"/>
      <c r="C241" s="210"/>
      <c r="D241" s="211">
        <v>288789</v>
      </c>
      <c r="E241" s="387" t="s">
        <v>3</v>
      </c>
      <c r="F241" s="212">
        <v>46.28154119443608</v>
      </c>
      <c r="G241" s="170">
        <v>2.1728666950611002</v>
      </c>
      <c r="H241" s="170">
        <v>2.173559242214905</v>
      </c>
      <c r="I241" s="170">
        <v>2.120579384948873</v>
      </c>
      <c r="J241" s="170">
        <v>1.1742136992752501</v>
      </c>
      <c r="K241" s="170">
        <v>1.2192292642725309</v>
      </c>
      <c r="L241" s="170">
        <v>1.7569921292015969</v>
      </c>
      <c r="M241" s="170">
        <v>5.6702298217729901</v>
      </c>
      <c r="N241" s="170">
        <v>1.015620401054057</v>
      </c>
      <c r="O241" s="171">
        <v>36.415168167762616</v>
      </c>
      <c r="P241" s="232"/>
      <c r="Q241" s="216"/>
      <c r="R241" s="243"/>
      <c r="S241" s="249"/>
      <c r="T241" s="249"/>
      <c r="U241" s="249"/>
      <c r="V241" s="249"/>
      <c r="W241" s="249"/>
      <c r="X241" s="249"/>
      <c r="Y241" s="249"/>
      <c r="Z241" s="119"/>
    </row>
    <row r="242" spans="2:26" ht="12" customHeight="1" x14ac:dyDescent="0.35">
      <c r="B242" s="186"/>
      <c r="C242" s="210"/>
      <c r="D242" s="211">
        <v>52028</v>
      </c>
      <c r="E242" s="387" t="s">
        <v>2</v>
      </c>
      <c r="F242" s="172">
        <v>11.37848850618898</v>
      </c>
      <c r="G242" s="212">
        <v>33.635734604443762</v>
      </c>
      <c r="H242" s="172">
        <v>5.1626047512877697</v>
      </c>
      <c r="I242" s="172">
        <v>4.5437072345660035</v>
      </c>
      <c r="J242" s="172">
        <v>3.0425924502191131</v>
      </c>
      <c r="K242" s="172">
        <v>3.6749442607826559</v>
      </c>
      <c r="L242" s="172">
        <v>3.4000922580149147</v>
      </c>
      <c r="M242" s="172">
        <v>9.2469439532559381</v>
      </c>
      <c r="N242" s="172">
        <v>1.528023372030445</v>
      </c>
      <c r="O242" s="173">
        <v>24.386868609210417</v>
      </c>
      <c r="P242" s="232"/>
      <c r="Q242" s="216"/>
      <c r="R242" s="243"/>
      <c r="S242" s="249"/>
      <c r="T242" s="249"/>
      <c r="U242" s="249"/>
      <c r="V242" s="249"/>
      <c r="W242" s="249"/>
      <c r="X242" s="249"/>
      <c r="Y242" s="249"/>
      <c r="Z242" s="119"/>
    </row>
    <row r="243" spans="2:26" ht="12" customHeight="1" x14ac:dyDescent="0.35">
      <c r="B243" s="186"/>
      <c r="C243" s="210"/>
      <c r="D243" s="211">
        <v>52957</v>
      </c>
      <c r="E243" s="387" t="s">
        <v>1</v>
      </c>
      <c r="F243" s="170">
        <v>5.4157146364031181</v>
      </c>
      <c r="G243" s="170">
        <v>7.4022319995468013</v>
      </c>
      <c r="H243" s="212">
        <v>31.079932775648171</v>
      </c>
      <c r="I243" s="170">
        <v>5.3873897690579149</v>
      </c>
      <c r="J243" s="170">
        <v>3.4348622467284784</v>
      </c>
      <c r="K243" s="170">
        <v>3.644466265082992</v>
      </c>
      <c r="L243" s="170">
        <v>3.7823139528296532</v>
      </c>
      <c r="M243" s="170">
        <v>14.676057933795338</v>
      </c>
      <c r="N243" s="170">
        <v>1.790131616216931</v>
      </c>
      <c r="O243" s="171">
        <v>23.386898804690599</v>
      </c>
      <c r="P243" s="232"/>
      <c r="Q243" s="216"/>
      <c r="R243" s="243"/>
      <c r="S243" s="249"/>
      <c r="T243" s="249"/>
      <c r="U243" s="249"/>
      <c r="V243" s="249"/>
      <c r="W243" s="249"/>
      <c r="X243" s="249"/>
      <c r="Y243" s="249"/>
      <c r="Z243" s="119"/>
    </row>
    <row r="244" spans="2:26" ht="12" customHeight="1" x14ac:dyDescent="0.35">
      <c r="B244" s="186"/>
      <c r="C244" s="210"/>
      <c r="D244" s="211">
        <v>53434</v>
      </c>
      <c r="E244" s="387" t="s">
        <v>4</v>
      </c>
      <c r="F244" s="172">
        <v>2.08294344424898</v>
      </c>
      <c r="G244" s="172">
        <v>3.9375678407006771</v>
      </c>
      <c r="H244" s="172">
        <v>7.6543025040236561</v>
      </c>
      <c r="I244" s="212">
        <v>25.901111651757308</v>
      </c>
      <c r="J244" s="172">
        <v>5.5189579668375943</v>
      </c>
      <c r="K244" s="172">
        <v>4.7703709248792903</v>
      </c>
      <c r="L244" s="172">
        <v>4.6374967249316912</v>
      </c>
      <c r="M244" s="172">
        <v>23.234270314780851</v>
      </c>
      <c r="N244" s="172">
        <v>2.7641576524310358</v>
      </c>
      <c r="O244" s="173">
        <v>19.498820975408922</v>
      </c>
      <c r="P244" s="232"/>
      <c r="Q244" s="216"/>
      <c r="R244" s="243"/>
      <c r="S244" s="249"/>
      <c r="T244" s="249"/>
      <c r="U244" s="249"/>
      <c r="V244" s="249"/>
      <c r="W244" s="249"/>
      <c r="X244" s="249"/>
      <c r="Y244" s="249"/>
      <c r="Z244" s="119"/>
    </row>
    <row r="245" spans="2:26" ht="12" customHeight="1" x14ac:dyDescent="0.35">
      <c r="B245" s="186"/>
      <c r="C245" s="210"/>
      <c r="D245" s="211">
        <v>38366</v>
      </c>
      <c r="E245" s="387" t="s">
        <v>5</v>
      </c>
      <c r="F245" s="170">
        <v>0.74023875306260756</v>
      </c>
      <c r="G245" s="170">
        <v>2.9583485377678147</v>
      </c>
      <c r="H245" s="170">
        <v>6.813324297555126</v>
      </c>
      <c r="I245" s="170">
        <v>8.8828650367512889</v>
      </c>
      <c r="J245" s="212">
        <v>26.072564249595992</v>
      </c>
      <c r="K245" s="170">
        <v>4.4727102121670228</v>
      </c>
      <c r="L245" s="170">
        <v>3.9800865349528229</v>
      </c>
      <c r="M245" s="170">
        <v>23.171558150445708</v>
      </c>
      <c r="N245" s="170">
        <v>5.1425741541990293</v>
      </c>
      <c r="O245" s="171">
        <v>17.765730073502581</v>
      </c>
      <c r="P245" s="232"/>
      <c r="Q245" s="216"/>
      <c r="R245" s="243"/>
      <c r="S245" s="249"/>
      <c r="T245" s="249"/>
      <c r="U245" s="249"/>
      <c r="V245" s="249"/>
      <c r="W245" s="249"/>
      <c r="X245" s="249"/>
      <c r="Y245" s="249"/>
      <c r="Z245" s="119"/>
    </row>
    <row r="246" spans="2:26" ht="12" customHeight="1" x14ac:dyDescent="0.35">
      <c r="B246" s="186"/>
      <c r="C246" s="210"/>
      <c r="D246" s="211">
        <v>30145</v>
      </c>
      <c r="E246" s="387" t="s">
        <v>6</v>
      </c>
      <c r="F246" s="172">
        <v>0.1857687842096534</v>
      </c>
      <c r="G246" s="172">
        <v>0.9553823187925029</v>
      </c>
      <c r="H246" s="172">
        <v>3.6722507878586832</v>
      </c>
      <c r="I246" s="172">
        <v>4.8631613866312815</v>
      </c>
      <c r="J246" s="172">
        <v>13.33554486647869</v>
      </c>
      <c r="K246" s="212">
        <v>22.478022889368049</v>
      </c>
      <c r="L246" s="172">
        <v>7.8122408359595275</v>
      </c>
      <c r="M246" s="172">
        <v>29.620169182285622</v>
      </c>
      <c r="N246" s="172">
        <v>2.3818211975451979</v>
      </c>
      <c r="O246" s="173">
        <v>14.695637750870791</v>
      </c>
      <c r="P246" s="232"/>
      <c r="Q246" s="216"/>
      <c r="R246" s="243"/>
      <c r="S246" s="249"/>
      <c r="T246" s="249"/>
      <c r="U246" s="249"/>
      <c r="V246" s="249"/>
      <c r="W246" s="249"/>
      <c r="X246" s="249"/>
      <c r="Y246" s="249"/>
      <c r="Z246" s="119"/>
    </row>
    <row r="247" spans="2:26" ht="12" customHeight="1" x14ac:dyDescent="0.35">
      <c r="B247" s="186"/>
      <c r="C247" s="217"/>
      <c r="D247" s="218">
        <v>23976</v>
      </c>
      <c r="E247" s="388" t="s">
        <v>21</v>
      </c>
      <c r="F247" s="177">
        <v>3.3366700033366704E-2</v>
      </c>
      <c r="G247" s="177">
        <v>0.15849182515849181</v>
      </c>
      <c r="H247" s="177">
        <v>1.1720053386720048</v>
      </c>
      <c r="I247" s="177">
        <v>2.2689356022689351</v>
      </c>
      <c r="J247" s="177">
        <v>6.335502168835502</v>
      </c>
      <c r="K247" s="177">
        <v>7.1905238571905254</v>
      </c>
      <c r="L247" s="219">
        <v>22.747747747747752</v>
      </c>
      <c r="M247" s="177">
        <v>53.249082415749086</v>
      </c>
      <c r="N247" s="177">
        <v>1.6850183516850179</v>
      </c>
      <c r="O247" s="178">
        <v>5.1593259926593262</v>
      </c>
      <c r="P247" s="232"/>
      <c r="Q247" s="216"/>
      <c r="R247" s="271"/>
      <c r="S247" s="249"/>
      <c r="T247" s="249"/>
      <c r="U247" s="249"/>
      <c r="V247" s="249"/>
      <c r="W247" s="249"/>
      <c r="X247" s="249"/>
      <c r="Y247" s="249"/>
      <c r="Z247" s="119"/>
    </row>
    <row r="248" spans="2:26" ht="12" customHeight="1" x14ac:dyDescent="0.35">
      <c r="B248" s="186"/>
      <c r="C248" s="266"/>
      <c r="D248" s="266"/>
      <c r="E248" s="262"/>
      <c r="F248" s="263"/>
      <c r="G248" s="263"/>
      <c r="H248" s="263"/>
      <c r="I248" s="263"/>
      <c r="J248" s="263"/>
      <c r="K248" s="263"/>
      <c r="L248" s="263"/>
      <c r="M248" s="264"/>
      <c r="N248" s="263"/>
      <c r="O248" s="263"/>
      <c r="P248" s="265"/>
      <c r="Q248" s="216"/>
      <c r="R248" s="269"/>
      <c r="S248" s="249"/>
      <c r="T248" s="249"/>
      <c r="U248" s="249"/>
      <c r="V248" s="249"/>
      <c r="W248" s="249"/>
      <c r="X248" s="249"/>
      <c r="Y248" s="249"/>
      <c r="Z248" s="119"/>
    </row>
    <row r="249" spans="2:26" ht="12" customHeight="1" x14ac:dyDescent="0.35">
      <c r="B249" s="186"/>
      <c r="C249" s="266" t="s">
        <v>37</v>
      </c>
      <c r="D249" s="266"/>
      <c r="E249" s="262"/>
      <c r="F249" s="263"/>
      <c r="G249" s="263"/>
      <c r="H249" s="263"/>
      <c r="I249" s="263"/>
      <c r="J249" s="263"/>
      <c r="K249" s="263"/>
      <c r="L249" s="263"/>
      <c r="M249" s="264"/>
      <c r="N249" s="263"/>
      <c r="O249" s="263"/>
      <c r="P249" s="265"/>
      <c r="Q249" s="249"/>
      <c r="R249" s="269"/>
      <c r="S249" s="249"/>
      <c r="T249" s="249"/>
      <c r="U249" s="249"/>
      <c r="V249" s="249"/>
      <c r="W249" s="249"/>
      <c r="X249" s="249"/>
      <c r="Y249" s="249"/>
      <c r="Z249" s="119"/>
    </row>
    <row r="250" spans="2:26" ht="21" customHeight="1" x14ac:dyDescent="0.35">
      <c r="B250" s="186"/>
      <c r="C250" s="205"/>
      <c r="D250" s="206" t="s">
        <v>88</v>
      </c>
      <c r="E250" s="165" t="s">
        <v>19</v>
      </c>
      <c r="F250" s="195" t="s">
        <v>3</v>
      </c>
      <c r="G250" s="195" t="s">
        <v>2</v>
      </c>
      <c r="H250" s="195" t="s">
        <v>1</v>
      </c>
      <c r="I250" s="195" t="s">
        <v>4</v>
      </c>
      <c r="J250" s="195" t="s">
        <v>5</v>
      </c>
      <c r="K250" s="195" t="s">
        <v>6</v>
      </c>
      <c r="L250" s="195" t="s">
        <v>21</v>
      </c>
      <c r="M250" s="166" t="s">
        <v>35</v>
      </c>
      <c r="N250" s="195" t="s">
        <v>34</v>
      </c>
      <c r="O250" s="167" t="s">
        <v>33</v>
      </c>
      <c r="P250" s="265"/>
      <c r="Q250" s="214"/>
      <c r="R250" s="269"/>
      <c r="S250" s="249"/>
      <c r="T250" s="249"/>
      <c r="U250" s="249"/>
      <c r="V250" s="249"/>
      <c r="W250" s="249"/>
      <c r="X250" s="249"/>
      <c r="Y250" s="249"/>
      <c r="Z250" s="119"/>
    </row>
    <row r="251" spans="2:26" ht="12" customHeight="1" x14ac:dyDescent="0.35">
      <c r="B251" s="186"/>
      <c r="C251" s="210"/>
      <c r="D251" s="211">
        <v>285443</v>
      </c>
      <c r="E251" s="387" t="s">
        <v>3</v>
      </c>
      <c r="F251" s="212">
        <v>34.50706445770259</v>
      </c>
      <c r="G251" s="170">
        <v>2.27716216547612</v>
      </c>
      <c r="H251" s="170">
        <v>2.4758007728338058</v>
      </c>
      <c r="I251" s="170">
        <v>2.3700003152993769</v>
      </c>
      <c r="J251" s="170">
        <v>1.4251531829472079</v>
      </c>
      <c r="K251" s="170">
        <v>1.5369092953759589</v>
      </c>
      <c r="L251" s="170">
        <v>1.617836135410573</v>
      </c>
      <c r="M251" s="170">
        <v>7.0816240019898906</v>
      </c>
      <c r="N251" s="170">
        <v>1.3547363221378701</v>
      </c>
      <c r="O251" s="171">
        <v>45.353713350826602</v>
      </c>
      <c r="P251" s="232"/>
      <c r="Q251" s="216"/>
      <c r="R251" s="243"/>
      <c r="S251" s="249"/>
      <c r="T251" s="249"/>
      <c r="U251" s="249"/>
      <c r="V251" s="249"/>
      <c r="W251" s="249"/>
      <c r="X251" s="249"/>
      <c r="Y251" s="249"/>
      <c r="Z251" s="119"/>
    </row>
    <row r="252" spans="2:26" ht="12" customHeight="1" x14ac:dyDescent="0.35">
      <c r="B252" s="186"/>
      <c r="C252" s="210"/>
      <c r="D252" s="211">
        <v>51251</v>
      </c>
      <c r="E252" s="387" t="s">
        <v>2</v>
      </c>
      <c r="F252" s="172">
        <v>10.48955142338686</v>
      </c>
      <c r="G252" s="212">
        <v>23.535150533648121</v>
      </c>
      <c r="H252" s="172">
        <v>4.891611870987882</v>
      </c>
      <c r="I252" s="172">
        <v>4.2691849915123612</v>
      </c>
      <c r="J252" s="172">
        <v>3.2135958322764431</v>
      </c>
      <c r="K252" s="172">
        <v>3.7969990829447227</v>
      </c>
      <c r="L252" s="172">
        <v>4.6906401826305819</v>
      </c>
      <c r="M252" s="172">
        <v>11.68562564632885</v>
      </c>
      <c r="N252" s="172">
        <v>1.9414255331603287</v>
      </c>
      <c r="O252" s="173">
        <v>31.486214903123837</v>
      </c>
      <c r="P252" s="232"/>
      <c r="Q252" s="216"/>
      <c r="R252" s="243"/>
      <c r="S252" s="249"/>
      <c r="T252" s="249"/>
      <c r="U252" s="249"/>
      <c r="V252" s="249"/>
      <c r="W252" s="249"/>
      <c r="X252" s="249"/>
      <c r="Y252" s="249"/>
      <c r="Z252" s="119"/>
    </row>
    <row r="253" spans="2:26" ht="12" customHeight="1" x14ac:dyDescent="0.35">
      <c r="B253" s="186"/>
      <c r="C253" s="210"/>
      <c r="D253" s="211">
        <v>51498</v>
      </c>
      <c r="E253" s="387" t="s">
        <v>1</v>
      </c>
      <c r="F253" s="170">
        <v>5.4487552914676307</v>
      </c>
      <c r="G253" s="170">
        <v>6.0779059380946832</v>
      </c>
      <c r="H253" s="212">
        <v>21.278496252281638</v>
      </c>
      <c r="I253" s="170">
        <v>4.6273641694823109</v>
      </c>
      <c r="J253" s="170">
        <v>3.4156666278302059</v>
      </c>
      <c r="K253" s="170">
        <v>3.3729465221950363</v>
      </c>
      <c r="L253" s="170">
        <v>3.8933550817507481</v>
      </c>
      <c r="M253" s="170">
        <v>19.319196862014071</v>
      </c>
      <c r="N253" s="170">
        <v>2.207852732144937</v>
      </c>
      <c r="O253" s="171">
        <v>30.358460522738749</v>
      </c>
      <c r="P253" s="232"/>
      <c r="Q253" s="216"/>
      <c r="R253" s="243"/>
      <c r="S253" s="249"/>
      <c r="T253" s="249"/>
      <c r="U253" s="249"/>
      <c r="V253" s="249"/>
      <c r="W253" s="249"/>
      <c r="X253" s="249"/>
      <c r="Y253" s="249"/>
      <c r="Z253" s="119"/>
    </row>
    <row r="254" spans="2:26" ht="12" customHeight="1" x14ac:dyDescent="0.35">
      <c r="B254" s="186"/>
      <c r="C254" s="210"/>
      <c r="D254" s="211">
        <v>52035</v>
      </c>
      <c r="E254" s="387" t="s">
        <v>4</v>
      </c>
      <c r="F254" s="172">
        <v>2.2869222638608631</v>
      </c>
      <c r="G254" s="172">
        <v>3.4880368982415679</v>
      </c>
      <c r="H254" s="172">
        <v>6.2246564812145664</v>
      </c>
      <c r="I254" s="212">
        <v>17.234553665801862</v>
      </c>
      <c r="J254" s="172">
        <v>4.9140001921783423</v>
      </c>
      <c r="K254" s="172">
        <v>4.14528682617469</v>
      </c>
      <c r="L254" s="172">
        <v>4.2183145959450359</v>
      </c>
      <c r="M254" s="172">
        <v>28.771019506101659</v>
      </c>
      <c r="N254" s="172">
        <v>3.4169309118862299</v>
      </c>
      <c r="O254" s="173">
        <v>25.300278658595182</v>
      </c>
      <c r="P254" s="232"/>
      <c r="Q254" s="216"/>
      <c r="R254" s="243"/>
      <c r="S254" s="249"/>
      <c r="T254" s="249"/>
      <c r="U254" s="249"/>
      <c r="V254" s="249"/>
      <c r="W254" s="249"/>
      <c r="X254" s="249"/>
      <c r="Y254" s="249"/>
      <c r="Z254" s="119"/>
    </row>
    <row r="255" spans="2:26" ht="12" customHeight="1" x14ac:dyDescent="0.35">
      <c r="B255" s="186"/>
      <c r="C255" s="210"/>
      <c r="D255" s="211">
        <v>36580</v>
      </c>
      <c r="E255" s="387" t="s">
        <v>5</v>
      </c>
      <c r="F255" s="170">
        <v>1.2739201749589941</v>
      </c>
      <c r="G255" s="170">
        <v>3.3214871514488791</v>
      </c>
      <c r="H255" s="170">
        <v>6.4980863860032798</v>
      </c>
      <c r="I255" s="170">
        <v>7.3291416074357576</v>
      </c>
      <c r="J255" s="212">
        <v>18.173865500273369</v>
      </c>
      <c r="K255" s="170">
        <v>3.8381629305631502</v>
      </c>
      <c r="L255" s="170">
        <v>3.6030617823947524</v>
      </c>
      <c r="M255" s="170">
        <v>26.913613996719519</v>
      </c>
      <c r="N255" s="170">
        <v>5.5002733734281026</v>
      </c>
      <c r="O255" s="171">
        <v>23.548387096774189</v>
      </c>
      <c r="P255" s="232"/>
      <c r="Q255" s="216"/>
      <c r="R255" s="243"/>
      <c r="S255" s="249"/>
      <c r="T255" s="249"/>
      <c r="U255" s="249"/>
      <c r="V255" s="249"/>
      <c r="W255" s="249"/>
      <c r="X255" s="249"/>
      <c r="Y255" s="249"/>
      <c r="Z255" s="119"/>
    </row>
    <row r="256" spans="2:26" ht="12" customHeight="1" x14ac:dyDescent="0.35">
      <c r="B256" s="186"/>
      <c r="C256" s="210"/>
      <c r="D256" s="211">
        <v>29401</v>
      </c>
      <c r="E256" s="387" t="s">
        <v>6</v>
      </c>
      <c r="F256" s="172">
        <v>0.34012448556171559</v>
      </c>
      <c r="G256" s="172">
        <v>1.727832386653515</v>
      </c>
      <c r="H256" s="172">
        <v>4.1189075201523764</v>
      </c>
      <c r="I256" s="172">
        <v>4.748137818441549</v>
      </c>
      <c r="J256" s="172">
        <v>11.873745790959491</v>
      </c>
      <c r="K256" s="212">
        <v>14.33624706642631</v>
      </c>
      <c r="L256" s="172">
        <v>6.336519166014762</v>
      </c>
      <c r="M256" s="172">
        <v>33.52947178667393</v>
      </c>
      <c r="N256" s="172">
        <v>2.9386755552532229</v>
      </c>
      <c r="O256" s="173">
        <v>20.050338423863138</v>
      </c>
      <c r="P256" s="232"/>
      <c r="Q256" s="216"/>
      <c r="R256" s="243"/>
      <c r="S256" s="249"/>
      <c r="T256" s="249"/>
      <c r="U256" s="249"/>
      <c r="V256" s="249"/>
      <c r="W256" s="249"/>
      <c r="X256" s="249"/>
      <c r="Y256" s="249"/>
      <c r="Z256" s="119"/>
    </row>
    <row r="257" spans="2:26" ht="12" customHeight="1" x14ac:dyDescent="0.35">
      <c r="B257" s="186"/>
      <c r="C257" s="217"/>
      <c r="D257" s="218">
        <v>23738</v>
      </c>
      <c r="E257" s="388" t="s">
        <v>21</v>
      </c>
      <c r="F257" s="177">
        <v>0.1179543348218047</v>
      </c>
      <c r="G257" s="177">
        <v>0.33279973039009186</v>
      </c>
      <c r="H257" s="177">
        <v>2.4770410312578992</v>
      </c>
      <c r="I257" s="177">
        <v>2.9825596090656328</v>
      </c>
      <c r="J257" s="177">
        <v>7.6164799056365338</v>
      </c>
      <c r="K257" s="177">
        <v>6.6433566433566442</v>
      </c>
      <c r="L257" s="219">
        <v>15.013901760889711</v>
      </c>
      <c r="M257" s="177">
        <v>56.116774791473588</v>
      </c>
      <c r="N257" s="177">
        <v>2.0936894430870341</v>
      </c>
      <c r="O257" s="178">
        <v>6.6054427500210622</v>
      </c>
      <c r="P257" s="232"/>
      <c r="Q257" s="216"/>
      <c r="R257" s="271"/>
      <c r="S257" s="249"/>
      <c r="T257" s="249"/>
      <c r="U257" s="249"/>
      <c r="V257" s="249"/>
      <c r="W257" s="249"/>
      <c r="X257" s="249"/>
      <c r="Y257" s="249"/>
      <c r="Z257" s="119"/>
    </row>
    <row r="258" spans="2:26" ht="12" customHeight="1" x14ac:dyDescent="0.35">
      <c r="B258" s="186"/>
      <c r="C258" s="243"/>
      <c r="D258" s="243"/>
      <c r="E258" s="262"/>
      <c r="F258" s="263"/>
      <c r="G258" s="263"/>
      <c r="H258" s="263"/>
      <c r="I258" s="263"/>
      <c r="J258" s="263"/>
      <c r="K258" s="263"/>
      <c r="L258" s="263"/>
      <c r="M258" s="264"/>
      <c r="N258" s="263"/>
      <c r="O258" s="263"/>
      <c r="P258" s="265"/>
      <c r="Q258" s="216"/>
      <c r="R258" s="269"/>
      <c r="S258" s="249"/>
      <c r="T258" s="249"/>
      <c r="U258" s="249"/>
      <c r="V258" s="249"/>
      <c r="W258" s="249"/>
      <c r="X258" s="249"/>
      <c r="Y258" s="249"/>
      <c r="Z258" s="119"/>
    </row>
    <row r="259" spans="2:26" ht="12" customHeight="1" x14ac:dyDescent="0.35">
      <c r="B259" s="186"/>
      <c r="C259" s="266" t="s">
        <v>36</v>
      </c>
      <c r="D259" s="266"/>
      <c r="E259" s="262"/>
      <c r="F259" s="263"/>
      <c r="G259" s="263"/>
      <c r="H259" s="263"/>
      <c r="I259" s="263"/>
      <c r="J259" s="263"/>
      <c r="K259" s="263"/>
      <c r="L259" s="263"/>
      <c r="M259" s="264"/>
      <c r="N259" s="263"/>
      <c r="O259" s="263"/>
      <c r="P259" s="265"/>
      <c r="Q259" s="249"/>
      <c r="R259" s="269"/>
      <c r="S259" s="249"/>
      <c r="T259" s="249"/>
      <c r="U259" s="249"/>
      <c r="V259" s="249"/>
      <c r="W259" s="249"/>
      <c r="X259" s="249"/>
      <c r="Y259" s="249"/>
      <c r="Z259" s="119"/>
    </row>
    <row r="260" spans="2:26" ht="21" customHeight="1" x14ac:dyDescent="0.35">
      <c r="B260" s="186"/>
      <c r="C260" s="205"/>
      <c r="D260" s="206" t="s">
        <v>88</v>
      </c>
      <c r="E260" s="165" t="s">
        <v>19</v>
      </c>
      <c r="F260" s="195" t="s">
        <v>3</v>
      </c>
      <c r="G260" s="195" t="s">
        <v>2</v>
      </c>
      <c r="H260" s="195" t="s">
        <v>1</v>
      </c>
      <c r="I260" s="195" t="s">
        <v>4</v>
      </c>
      <c r="J260" s="195" t="s">
        <v>5</v>
      </c>
      <c r="K260" s="195" t="s">
        <v>6</v>
      </c>
      <c r="L260" s="195" t="s">
        <v>21</v>
      </c>
      <c r="M260" s="166" t="s">
        <v>35</v>
      </c>
      <c r="N260" s="195" t="s">
        <v>34</v>
      </c>
      <c r="O260" s="167" t="s">
        <v>33</v>
      </c>
      <c r="P260" s="265"/>
      <c r="Q260" s="214"/>
      <c r="R260" s="269"/>
      <c r="S260" s="249"/>
      <c r="T260" s="249"/>
      <c r="U260" s="249"/>
      <c r="V260" s="249"/>
      <c r="W260" s="249"/>
      <c r="X260" s="249"/>
      <c r="Y260" s="249"/>
      <c r="Z260" s="119"/>
    </row>
    <row r="261" spans="2:26" ht="12" customHeight="1" x14ac:dyDescent="0.35">
      <c r="B261" s="186"/>
      <c r="C261" s="210"/>
      <c r="D261" s="211">
        <v>282608</v>
      </c>
      <c r="E261" s="387" t="s">
        <v>3</v>
      </c>
      <c r="F261" s="212">
        <v>24.929230595029157</v>
      </c>
      <c r="G261" s="170">
        <v>2.205174658891468</v>
      </c>
      <c r="H261" s="170">
        <v>2.6202372190454617</v>
      </c>
      <c r="I261" s="170">
        <v>2.440836777444376</v>
      </c>
      <c r="J261" s="170">
        <v>1.6821887561569389</v>
      </c>
      <c r="K261" s="170">
        <v>1.7147426824435259</v>
      </c>
      <c r="L261" s="170">
        <v>1.489342127611391</v>
      </c>
      <c r="M261" s="170">
        <v>7.9799581045122565</v>
      </c>
      <c r="N261" s="170">
        <v>1.662019475740248</v>
      </c>
      <c r="O261" s="171">
        <v>53.276269603125172</v>
      </c>
      <c r="P261" s="232"/>
      <c r="Q261" s="216"/>
      <c r="R261" s="243"/>
      <c r="S261" s="249"/>
      <c r="T261" s="249"/>
      <c r="U261" s="249"/>
      <c r="V261" s="249"/>
      <c r="W261" s="249"/>
      <c r="X261" s="249"/>
      <c r="Y261" s="249"/>
      <c r="Z261" s="119"/>
    </row>
    <row r="262" spans="2:26" ht="12" customHeight="1" x14ac:dyDescent="0.35">
      <c r="B262" s="186"/>
      <c r="C262" s="210"/>
      <c r="D262" s="211">
        <v>50452</v>
      </c>
      <c r="E262" s="387" t="s">
        <v>2</v>
      </c>
      <c r="F262" s="172">
        <v>8.746927772932688</v>
      </c>
      <c r="G262" s="212">
        <v>16.26694680091968</v>
      </c>
      <c r="H262" s="172">
        <v>4.6222151748196296</v>
      </c>
      <c r="I262" s="172">
        <v>3.9720922857369381</v>
      </c>
      <c r="J262" s="172">
        <v>3.4369301514310626</v>
      </c>
      <c r="K262" s="172">
        <v>3.8908269246016021</v>
      </c>
      <c r="L262" s="172">
        <v>5.500277491477048</v>
      </c>
      <c r="M262" s="172">
        <v>13.37508919368905</v>
      </c>
      <c r="N262" s="172">
        <v>2.3190359153254581</v>
      </c>
      <c r="O262" s="173">
        <v>37.869658289066841</v>
      </c>
      <c r="P262" s="232"/>
      <c r="Q262" s="216"/>
      <c r="R262" s="243"/>
      <c r="S262" s="249"/>
      <c r="T262" s="249"/>
      <c r="U262" s="249"/>
      <c r="V262" s="249"/>
      <c r="W262" s="249"/>
      <c r="X262" s="249"/>
      <c r="Y262" s="249"/>
      <c r="Z262" s="119"/>
    </row>
    <row r="263" spans="2:26" ht="12" customHeight="1" x14ac:dyDescent="0.35">
      <c r="B263" s="186"/>
      <c r="C263" s="210"/>
      <c r="D263" s="211">
        <v>50000</v>
      </c>
      <c r="E263" s="387" t="s">
        <v>1</v>
      </c>
      <c r="F263" s="170">
        <v>4.9060000000000015</v>
      </c>
      <c r="G263" s="170">
        <v>4.7899999999999991</v>
      </c>
      <c r="H263" s="212">
        <v>14.363999999999999</v>
      </c>
      <c r="I263" s="170">
        <v>3.726</v>
      </c>
      <c r="J263" s="170">
        <v>3.3439999999999999</v>
      </c>
      <c r="K263" s="170">
        <v>3.141999999999999</v>
      </c>
      <c r="L263" s="170">
        <v>4.0199999999999996</v>
      </c>
      <c r="M263" s="170">
        <v>23.012</v>
      </c>
      <c r="N263" s="170">
        <v>2.5619999999999998</v>
      </c>
      <c r="O263" s="171">
        <v>36.134</v>
      </c>
      <c r="P263" s="232"/>
      <c r="Q263" s="216"/>
      <c r="R263" s="243"/>
      <c r="S263" s="249"/>
      <c r="T263" s="249"/>
      <c r="U263" s="249"/>
      <c r="V263" s="249"/>
      <c r="W263" s="249"/>
      <c r="X263" s="249"/>
      <c r="Y263" s="249"/>
      <c r="Z263" s="119"/>
    </row>
    <row r="264" spans="2:26" ht="12" customHeight="1" x14ac:dyDescent="0.35">
      <c r="B264" s="186"/>
      <c r="C264" s="210"/>
      <c r="D264" s="211">
        <v>50530</v>
      </c>
      <c r="E264" s="387" t="s">
        <v>4</v>
      </c>
      <c r="F264" s="172">
        <v>2.258064516129032</v>
      </c>
      <c r="G264" s="172">
        <v>2.5173164456758363</v>
      </c>
      <c r="H264" s="172">
        <v>4.8367306550564013</v>
      </c>
      <c r="I264" s="212">
        <v>11.56144864436968</v>
      </c>
      <c r="J264" s="172">
        <v>4.2014644765485842</v>
      </c>
      <c r="K264" s="172">
        <v>3.3663170393825457</v>
      </c>
      <c r="L264" s="172">
        <v>3.7344151988917482</v>
      </c>
      <c r="M264" s="172">
        <v>33.285177122501494</v>
      </c>
      <c r="N264" s="172">
        <v>3.9204433010093007</v>
      </c>
      <c r="O264" s="173">
        <v>30.31862260043539</v>
      </c>
      <c r="P264" s="232"/>
      <c r="Q264" s="216"/>
      <c r="R264" s="243"/>
      <c r="S264" s="249"/>
      <c r="T264" s="249"/>
      <c r="U264" s="249"/>
      <c r="V264" s="249"/>
      <c r="W264" s="249"/>
      <c r="X264" s="249"/>
      <c r="Y264" s="249"/>
      <c r="Z264" s="119"/>
    </row>
    <row r="265" spans="2:26" ht="12" customHeight="1" x14ac:dyDescent="0.35">
      <c r="B265" s="186"/>
      <c r="C265" s="210"/>
      <c r="D265" s="211">
        <v>34701</v>
      </c>
      <c r="E265" s="387" t="s">
        <v>5</v>
      </c>
      <c r="F265" s="170">
        <v>1.547505835566698</v>
      </c>
      <c r="G265" s="170">
        <v>3.0114405924901302</v>
      </c>
      <c r="H265" s="170">
        <v>5.700123915737298</v>
      </c>
      <c r="I265" s="170">
        <v>5.9421918676695196</v>
      </c>
      <c r="J265" s="212">
        <v>12.996743609694239</v>
      </c>
      <c r="K265" s="170">
        <v>3.0085588311576039</v>
      </c>
      <c r="L265" s="170">
        <v>2.9653324111697068</v>
      </c>
      <c r="M265" s="170">
        <v>30.42563614881416</v>
      </c>
      <c r="N265" s="170">
        <v>5.6799515864096133</v>
      </c>
      <c r="O265" s="171">
        <v>28.722515201291021</v>
      </c>
      <c r="P265" s="232"/>
      <c r="Q265" s="216"/>
      <c r="R265" s="243"/>
      <c r="S265" s="249"/>
      <c r="T265" s="249"/>
      <c r="U265" s="249"/>
      <c r="V265" s="249"/>
      <c r="W265" s="249"/>
      <c r="X265" s="249"/>
      <c r="Y265" s="249"/>
      <c r="Z265" s="119"/>
    </row>
    <row r="266" spans="2:26" ht="12" customHeight="1" x14ac:dyDescent="0.35">
      <c r="B266" s="186"/>
      <c r="C266" s="210"/>
      <c r="D266" s="211">
        <v>28583</v>
      </c>
      <c r="E266" s="387" t="s">
        <v>6</v>
      </c>
      <c r="F266" s="172">
        <v>0.48980163033971241</v>
      </c>
      <c r="G266" s="172">
        <v>2.1271385089038941</v>
      </c>
      <c r="H266" s="172">
        <v>4.1598152748137007</v>
      </c>
      <c r="I266" s="172">
        <v>4.002379036490221</v>
      </c>
      <c r="J266" s="172">
        <v>9.9149844313053208</v>
      </c>
      <c r="K266" s="212">
        <v>9.5581289577721016</v>
      </c>
      <c r="L266" s="172">
        <v>4.4991778329776428</v>
      </c>
      <c r="M266" s="172">
        <v>36.756113773921562</v>
      </c>
      <c r="N266" s="172">
        <v>3.4600986600426826</v>
      </c>
      <c r="O266" s="173">
        <v>25.032361893433158</v>
      </c>
      <c r="P266" s="232"/>
      <c r="Q266" s="216"/>
      <c r="R266" s="243"/>
      <c r="S266" s="249"/>
      <c r="T266" s="249"/>
      <c r="U266" s="249"/>
      <c r="V266" s="249"/>
      <c r="W266" s="249"/>
      <c r="X266" s="249"/>
      <c r="Y266" s="249"/>
      <c r="Z266" s="119"/>
    </row>
    <row r="267" spans="2:26" ht="12" customHeight="1" x14ac:dyDescent="0.35">
      <c r="B267" s="186"/>
      <c r="C267" s="217"/>
      <c r="D267" s="218">
        <v>23400</v>
      </c>
      <c r="E267" s="388" t="s">
        <v>21</v>
      </c>
      <c r="F267" s="177">
        <v>0.25641025641025639</v>
      </c>
      <c r="G267" s="177">
        <v>0.58547008547008539</v>
      </c>
      <c r="H267" s="177">
        <v>3.5384615384615388</v>
      </c>
      <c r="I267" s="177">
        <v>3.6709401709401708</v>
      </c>
      <c r="J267" s="177">
        <v>7.9829059829059839</v>
      </c>
      <c r="K267" s="177">
        <v>5.4358974358974361</v>
      </c>
      <c r="L267" s="219">
        <v>9.7820512820512828</v>
      </c>
      <c r="M267" s="177">
        <v>58.226495726495727</v>
      </c>
      <c r="N267" s="177">
        <v>2.4914529914529919</v>
      </c>
      <c r="O267" s="178">
        <v>8.0299145299145316</v>
      </c>
      <c r="P267" s="232"/>
      <c r="Q267" s="216"/>
      <c r="R267" s="271"/>
      <c r="S267" s="249"/>
      <c r="T267" s="249"/>
      <c r="U267" s="249"/>
      <c r="V267" s="249"/>
      <c r="W267" s="249"/>
      <c r="X267" s="249"/>
      <c r="Y267" s="249"/>
      <c r="Z267" s="119"/>
    </row>
    <row r="268" spans="2:26" ht="12" customHeight="1" x14ac:dyDescent="0.35">
      <c r="B268" s="186"/>
      <c r="C268" s="243"/>
      <c r="D268" s="243"/>
      <c r="E268" s="262"/>
      <c r="F268" s="263"/>
      <c r="G268" s="263"/>
      <c r="H268" s="263"/>
      <c r="I268" s="263"/>
      <c r="J268" s="263"/>
      <c r="K268" s="263"/>
      <c r="L268" s="263"/>
      <c r="M268" s="264"/>
      <c r="N268" s="263"/>
      <c r="O268" s="263"/>
      <c r="P268" s="255"/>
      <c r="Q268" s="216"/>
      <c r="R268" s="269"/>
      <c r="S268" s="249"/>
      <c r="T268" s="249"/>
      <c r="U268" s="249"/>
      <c r="V268" s="249"/>
      <c r="W268" s="249"/>
      <c r="X268" s="249"/>
      <c r="Y268" s="249"/>
      <c r="Z268" s="119"/>
    </row>
    <row r="269" spans="2:26" ht="12" customHeight="1" x14ac:dyDescent="0.35">
      <c r="B269" s="186"/>
      <c r="C269" s="243"/>
      <c r="D269" s="243"/>
      <c r="E269" s="262"/>
      <c r="F269" s="263"/>
      <c r="G269" s="263"/>
      <c r="H269" s="263"/>
      <c r="I269" s="263"/>
      <c r="J269" s="263"/>
      <c r="K269" s="263"/>
      <c r="L269" s="263"/>
      <c r="M269" s="264"/>
      <c r="N269" s="263"/>
      <c r="O269" s="263"/>
      <c r="P269" s="255"/>
      <c r="Q269" s="216"/>
      <c r="R269" s="269"/>
      <c r="S269" s="249"/>
      <c r="T269" s="249"/>
      <c r="U269" s="249"/>
      <c r="V269" s="249"/>
      <c r="W269" s="249"/>
      <c r="X269" s="249"/>
      <c r="Y269" s="249"/>
      <c r="Z269" s="119"/>
    </row>
    <row r="270" spans="2:26" ht="16.5" customHeight="1" x14ac:dyDescent="0.35">
      <c r="B270" s="186"/>
      <c r="C270" s="256" t="s">
        <v>260</v>
      </c>
      <c r="D270" s="256"/>
      <c r="E270" s="262"/>
      <c r="F270" s="263"/>
      <c r="G270" s="263"/>
      <c r="H270" s="263"/>
      <c r="I270" s="263"/>
      <c r="J270" s="263"/>
      <c r="K270" s="263"/>
      <c r="L270" s="263"/>
      <c r="M270" s="264"/>
      <c r="N270" s="263"/>
      <c r="O270" s="263"/>
      <c r="P270" s="255"/>
      <c r="Q270" s="216"/>
      <c r="R270" s="269"/>
      <c r="S270" s="249"/>
      <c r="T270" s="249"/>
      <c r="U270" s="249"/>
      <c r="V270" s="249"/>
      <c r="W270" s="249"/>
      <c r="X270" s="249"/>
      <c r="Y270" s="249"/>
      <c r="Z270" s="119"/>
    </row>
    <row r="271" spans="2:26" ht="21" customHeight="1" x14ac:dyDescent="0.35">
      <c r="B271" s="186"/>
      <c r="C271" s="205"/>
      <c r="D271" s="206" t="s">
        <v>88</v>
      </c>
      <c r="E271" s="165" t="s">
        <v>19</v>
      </c>
      <c r="F271" s="195" t="s">
        <v>3</v>
      </c>
      <c r="G271" s="195" t="s">
        <v>2</v>
      </c>
      <c r="H271" s="195" t="s">
        <v>1</v>
      </c>
      <c r="I271" s="195" t="s">
        <v>4</v>
      </c>
      <c r="J271" s="195" t="s">
        <v>5</v>
      </c>
      <c r="K271" s="195" t="s">
        <v>6</v>
      </c>
      <c r="L271" s="195" t="s">
        <v>21</v>
      </c>
      <c r="M271" s="166" t="s">
        <v>35</v>
      </c>
      <c r="N271" s="195" t="s">
        <v>34</v>
      </c>
      <c r="O271" s="167" t="s">
        <v>33</v>
      </c>
      <c r="P271" s="272"/>
      <c r="Q271" s="214"/>
      <c r="R271" s="269"/>
      <c r="S271" s="249"/>
      <c r="T271" s="249"/>
      <c r="U271" s="249"/>
      <c r="V271" s="249"/>
      <c r="W271" s="249"/>
      <c r="X271" s="249"/>
      <c r="Y271" s="249"/>
      <c r="Z271" s="119"/>
    </row>
    <row r="272" spans="2:26" ht="12" customHeight="1" x14ac:dyDescent="0.35">
      <c r="B272" s="186"/>
      <c r="C272" s="210"/>
      <c r="D272" s="211">
        <v>1524</v>
      </c>
      <c r="E272" s="387" t="s">
        <v>3</v>
      </c>
      <c r="F272" s="212">
        <v>93.110236220472444</v>
      </c>
      <c r="G272" s="170">
        <v>1.1154855643044619</v>
      </c>
      <c r="H272" s="170">
        <v>0</v>
      </c>
      <c r="I272" s="170">
        <v>0</v>
      </c>
      <c r="J272" s="170">
        <v>0</v>
      </c>
      <c r="K272" s="170">
        <v>0</v>
      </c>
      <c r="L272" s="170">
        <v>0</v>
      </c>
      <c r="M272" s="170">
        <v>6.5616797900262466E-2</v>
      </c>
      <c r="N272" s="170">
        <v>0</v>
      </c>
      <c r="O272" s="171">
        <v>5.7086614173228352</v>
      </c>
      <c r="P272" s="232"/>
      <c r="Q272" s="216"/>
      <c r="R272" s="243"/>
      <c r="S272" s="249"/>
      <c r="T272" s="249"/>
      <c r="U272" s="249"/>
      <c r="V272" s="249"/>
      <c r="W272" s="249"/>
      <c r="X272" s="249"/>
      <c r="Y272" s="249"/>
      <c r="Z272" s="119"/>
    </row>
    <row r="273" spans="2:26" ht="12" customHeight="1" x14ac:dyDescent="0.35">
      <c r="B273" s="186"/>
      <c r="C273" s="210"/>
      <c r="D273" s="211">
        <v>763</v>
      </c>
      <c r="E273" s="387" t="s">
        <v>2</v>
      </c>
      <c r="F273" s="172">
        <v>0.13106159895150721</v>
      </c>
      <c r="G273" s="212">
        <v>93.840104849279157</v>
      </c>
      <c r="H273" s="172">
        <v>0</v>
      </c>
      <c r="I273" s="172">
        <v>0</v>
      </c>
      <c r="J273" s="172">
        <v>0</v>
      </c>
      <c r="K273" s="172">
        <v>0</v>
      </c>
      <c r="L273" s="172">
        <v>0</v>
      </c>
      <c r="M273" s="172">
        <v>0</v>
      </c>
      <c r="N273" s="172">
        <v>0</v>
      </c>
      <c r="O273" s="173">
        <v>6.0288335517693321</v>
      </c>
      <c r="P273" s="232"/>
      <c r="Q273" s="216"/>
      <c r="R273" s="243"/>
      <c r="S273" s="249"/>
      <c r="T273" s="249"/>
      <c r="U273" s="249"/>
      <c r="V273" s="249"/>
      <c r="W273" s="249"/>
      <c r="X273" s="249"/>
      <c r="Y273" s="249"/>
      <c r="Z273" s="119"/>
    </row>
    <row r="274" spans="2:26" ht="12" customHeight="1" x14ac:dyDescent="0.35">
      <c r="B274" s="186"/>
      <c r="C274" s="210"/>
      <c r="D274" s="211">
        <v>558</v>
      </c>
      <c r="E274" s="387" t="s">
        <v>1</v>
      </c>
      <c r="F274" s="170">
        <v>0</v>
      </c>
      <c r="G274" s="170">
        <v>1.075268817204301</v>
      </c>
      <c r="H274" s="212">
        <v>90.501792114695348</v>
      </c>
      <c r="I274" s="170">
        <v>0.17921146953405021</v>
      </c>
      <c r="J274" s="170">
        <v>0</v>
      </c>
      <c r="K274" s="170">
        <v>0</v>
      </c>
      <c r="L274" s="170">
        <v>0</v>
      </c>
      <c r="M274" s="170">
        <v>0</v>
      </c>
      <c r="N274" s="170">
        <v>0</v>
      </c>
      <c r="O274" s="171">
        <v>8.2437275985663092</v>
      </c>
      <c r="P274" s="232"/>
      <c r="Q274" s="216"/>
      <c r="R274" s="243"/>
      <c r="S274" s="249"/>
      <c r="T274" s="249"/>
      <c r="U274" s="249"/>
      <c r="V274" s="249"/>
      <c r="W274" s="249"/>
      <c r="X274" s="249"/>
      <c r="Y274" s="249"/>
      <c r="Z274" s="119"/>
    </row>
    <row r="275" spans="2:26" ht="12" customHeight="1" x14ac:dyDescent="0.35">
      <c r="B275" s="186"/>
      <c r="C275" s="210"/>
      <c r="D275" s="211">
        <v>539</v>
      </c>
      <c r="E275" s="387" t="s">
        <v>4</v>
      </c>
      <c r="F275" s="172">
        <v>0.3710575139146568</v>
      </c>
      <c r="G275" s="172">
        <v>0</v>
      </c>
      <c r="H275" s="172">
        <v>0.927643784786642</v>
      </c>
      <c r="I275" s="212">
        <v>87.94063079777365</v>
      </c>
      <c r="J275" s="172">
        <v>0.3710575139146568</v>
      </c>
      <c r="K275" s="172">
        <v>0</v>
      </c>
      <c r="L275" s="172">
        <v>0</v>
      </c>
      <c r="M275" s="172">
        <v>0</v>
      </c>
      <c r="N275" s="172">
        <v>0</v>
      </c>
      <c r="O275" s="173">
        <v>10.38961038961039</v>
      </c>
      <c r="P275" s="232"/>
      <c r="Q275" s="216"/>
      <c r="R275" s="243"/>
      <c r="S275" s="249"/>
      <c r="T275" s="249"/>
      <c r="U275" s="249"/>
      <c r="V275" s="249"/>
      <c r="W275" s="249"/>
      <c r="X275" s="249"/>
      <c r="Y275" s="249"/>
      <c r="Z275" s="119"/>
    </row>
    <row r="276" spans="2:26" ht="12" customHeight="1" x14ac:dyDescent="0.35">
      <c r="B276" s="186"/>
      <c r="C276" s="210"/>
      <c r="D276" s="211">
        <v>431</v>
      </c>
      <c r="E276" s="387" t="s">
        <v>5</v>
      </c>
      <c r="F276" s="170">
        <v>0</v>
      </c>
      <c r="G276" s="170">
        <v>0</v>
      </c>
      <c r="H276" s="170">
        <v>0</v>
      </c>
      <c r="I276" s="170">
        <v>1.160092807424594</v>
      </c>
      <c r="J276" s="212">
        <v>90.023201856148489</v>
      </c>
      <c r="K276" s="170">
        <v>0.23201856148491878</v>
      </c>
      <c r="L276" s="170">
        <v>0</v>
      </c>
      <c r="M276" s="170">
        <v>0</v>
      </c>
      <c r="N276" s="170">
        <v>0</v>
      </c>
      <c r="O276" s="171">
        <v>8.5846867749419946</v>
      </c>
      <c r="P276" s="232"/>
      <c r="Q276" s="216"/>
      <c r="R276" s="243"/>
      <c r="S276" s="273"/>
      <c r="T276" s="249"/>
      <c r="U276" s="249"/>
      <c r="V276" s="249"/>
      <c r="W276" s="249"/>
      <c r="X276" s="249"/>
      <c r="Y276" s="249"/>
      <c r="Z276" s="119"/>
    </row>
    <row r="277" spans="2:26" ht="12" customHeight="1" x14ac:dyDescent="0.35">
      <c r="B277" s="186"/>
      <c r="C277" s="210"/>
      <c r="D277" s="211">
        <v>290</v>
      </c>
      <c r="E277" s="387" t="s">
        <v>6</v>
      </c>
      <c r="F277" s="172">
        <v>0</v>
      </c>
      <c r="G277" s="172">
        <v>0</v>
      </c>
      <c r="H277" s="172">
        <v>0</v>
      </c>
      <c r="I277" s="172">
        <v>0</v>
      </c>
      <c r="J277" s="172">
        <v>0.68965517241379315</v>
      </c>
      <c r="K277" s="212">
        <v>95.862068965517238</v>
      </c>
      <c r="L277" s="172">
        <v>0</v>
      </c>
      <c r="M277" s="172">
        <v>0</v>
      </c>
      <c r="N277" s="172">
        <v>0</v>
      </c>
      <c r="O277" s="173">
        <v>3.4482758620689649</v>
      </c>
      <c r="P277" s="232"/>
      <c r="Q277" s="216"/>
      <c r="R277" s="243"/>
      <c r="S277" s="273"/>
      <c r="T277" s="249"/>
      <c r="U277" s="249"/>
      <c r="V277" s="249"/>
      <c r="W277" s="249"/>
      <c r="X277" s="249"/>
      <c r="Y277" s="249"/>
      <c r="Z277" s="119"/>
    </row>
    <row r="278" spans="2:26" ht="12" customHeight="1" x14ac:dyDescent="0.35">
      <c r="B278" s="186"/>
      <c r="C278" s="217"/>
      <c r="D278" s="218">
        <v>1</v>
      </c>
      <c r="E278" s="388" t="s">
        <v>21</v>
      </c>
      <c r="F278" s="177">
        <v>0</v>
      </c>
      <c r="G278" s="177">
        <v>0</v>
      </c>
      <c r="H278" s="177">
        <v>0</v>
      </c>
      <c r="I278" s="177">
        <v>0</v>
      </c>
      <c r="J278" s="177">
        <v>0</v>
      </c>
      <c r="K278" s="177">
        <v>0</v>
      </c>
      <c r="L278" s="219">
        <v>100</v>
      </c>
      <c r="M278" s="177">
        <v>0</v>
      </c>
      <c r="N278" s="177">
        <v>0</v>
      </c>
      <c r="O278" s="178">
        <v>0</v>
      </c>
      <c r="P278" s="232"/>
      <c r="Q278" s="216"/>
      <c r="R278" s="271"/>
      <c r="S278" s="249"/>
      <c r="T278" s="249"/>
      <c r="U278" s="249"/>
      <c r="V278" s="249"/>
      <c r="W278" s="249"/>
      <c r="X278" s="249"/>
      <c r="Y278" s="249"/>
      <c r="Z278" s="119"/>
    </row>
    <row r="279" spans="2:26" ht="12" customHeight="1" x14ac:dyDescent="0.35">
      <c r="B279" s="186"/>
      <c r="C279" s="266"/>
      <c r="D279" s="266"/>
      <c r="E279" s="262"/>
      <c r="F279" s="263"/>
      <c r="G279" s="263"/>
      <c r="H279" s="263"/>
      <c r="I279" s="263"/>
      <c r="J279" s="263"/>
      <c r="K279" s="263"/>
      <c r="L279" s="263"/>
      <c r="M279" s="264"/>
      <c r="N279" s="263"/>
      <c r="O279" s="263"/>
      <c r="P279" s="272"/>
      <c r="Q279" s="216"/>
      <c r="R279" s="269"/>
      <c r="S279" s="249"/>
      <c r="T279" s="249"/>
      <c r="U279" s="249"/>
      <c r="V279" s="249"/>
      <c r="W279" s="249"/>
      <c r="X279" s="249"/>
      <c r="Y279" s="249"/>
      <c r="Z279" s="119"/>
    </row>
    <row r="280" spans="2:26" ht="12" customHeight="1" x14ac:dyDescent="0.35">
      <c r="B280" s="186"/>
      <c r="C280" s="266"/>
      <c r="D280" s="266"/>
      <c r="E280" s="262"/>
      <c r="F280" s="263"/>
      <c r="G280" s="263"/>
      <c r="H280" s="263"/>
      <c r="I280" s="263"/>
      <c r="J280" s="263"/>
      <c r="K280" s="263"/>
      <c r="L280" s="263"/>
      <c r="M280" s="264"/>
      <c r="N280" s="263"/>
      <c r="O280" s="263"/>
      <c r="P280" s="272"/>
      <c r="Q280" s="216"/>
      <c r="R280" s="269"/>
      <c r="S280" s="249"/>
      <c r="T280" s="249"/>
      <c r="U280" s="249"/>
      <c r="V280" s="249"/>
      <c r="W280" s="249"/>
      <c r="X280" s="249"/>
      <c r="Y280" s="249"/>
      <c r="Z280" s="119"/>
    </row>
    <row r="281" spans="2:26" ht="16.5" customHeight="1" x14ac:dyDescent="0.35">
      <c r="B281" s="186"/>
      <c r="C281" s="256" t="s">
        <v>261</v>
      </c>
      <c r="D281" s="256"/>
      <c r="E281" s="262"/>
      <c r="F281" s="263"/>
      <c r="G281" s="263"/>
      <c r="H281" s="263"/>
      <c r="I281" s="263"/>
      <c r="J281" s="263"/>
      <c r="K281" s="263"/>
      <c r="L281" s="263"/>
      <c r="M281" s="264"/>
      <c r="N281" s="263"/>
      <c r="O281" s="263"/>
      <c r="P281" s="272"/>
      <c r="Q281" s="209"/>
      <c r="R281" s="269"/>
      <c r="S281" s="249"/>
      <c r="T281" s="249"/>
      <c r="U281" s="249"/>
      <c r="V281" s="249"/>
      <c r="W281" s="249"/>
      <c r="X281" s="249"/>
      <c r="Y281" s="249"/>
      <c r="Z281" s="119"/>
    </row>
    <row r="282" spans="2:26" ht="12" customHeight="1" x14ac:dyDescent="0.35">
      <c r="B282" s="186"/>
      <c r="C282" s="266" t="s">
        <v>40</v>
      </c>
      <c r="D282" s="266"/>
      <c r="E282" s="262"/>
      <c r="F282" s="263"/>
      <c r="G282" s="263"/>
      <c r="H282" s="263"/>
      <c r="I282" s="263"/>
      <c r="J282" s="263"/>
      <c r="K282" s="263"/>
      <c r="L282" s="263"/>
      <c r="M282" s="264"/>
      <c r="N282" s="263"/>
      <c r="O282" s="263"/>
      <c r="P282" s="272"/>
      <c r="Q282" s="249"/>
      <c r="R282" s="269"/>
      <c r="S282" s="249"/>
      <c r="T282" s="249"/>
      <c r="U282" s="249"/>
      <c r="V282" s="249"/>
      <c r="W282" s="249"/>
      <c r="X282" s="249"/>
      <c r="Y282" s="249"/>
      <c r="Z282" s="119"/>
    </row>
    <row r="283" spans="2:26" ht="21" customHeight="1" x14ac:dyDescent="0.35">
      <c r="B283" s="186"/>
      <c r="C283" s="205"/>
      <c r="D283" s="206" t="s">
        <v>88</v>
      </c>
      <c r="E283" s="165" t="s">
        <v>19</v>
      </c>
      <c r="F283" s="195" t="s">
        <v>3</v>
      </c>
      <c r="G283" s="195" t="s">
        <v>2</v>
      </c>
      <c r="H283" s="195" t="s">
        <v>1</v>
      </c>
      <c r="I283" s="195" t="s">
        <v>4</v>
      </c>
      <c r="J283" s="195" t="s">
        <v>5</v>
      </c>
      <c r="K283" s="195" t="s">
        <v>6</v>
      </c>
      <c r="L283" s="195" t="s">
        <v>21</v>
      </c>
      <c r="M283" s="166" t="s">
        <v>35</v>
      </c>
      <c r="N283" s="195" t="s">
        <v>34</v>
      </c>
      <c r="O283" s="167" t="s">
        <v>33</v>
      </c>
      <c r="P283" s="272"/>
      <c r="Q283" s="214"/>
      <c r="R283" s="269"/>
      <c r="S283" s="249"/>
      <c r="T283" s="249"/>
      <c r="U283" s="249"/>
      <c r="V283" s="249"/>
      <c r="W283" s="249"/>
      <c r="X283" s="249"/>
      <c r="Y283" s="249"/>
      <c r="Z283" s="119"/>
    </row>
    <row r="284" spans="2:26" ht="12" customHeight="1" x14ac:dyDescent="0.35">
      <c r="B284" s="186"/>
      <c r="C284" s="210"/>
      <c r="D284" s="211">
        <v>20590</v>
      </c>
      <c r="E284" s="387" t="s">
        <v>3</v>
      </c>
      <c r="F284" s="212">
        <v>76.318601262748913</v>
      </c>
      <c r="G284" s="170">
        <v>1.9912578921806701</v>
      </c>
      <c r="H284" s="170">
        <v>1.59786304031083</v>
      </c>
      <c r="I284" s="170">
        <v>1.476444876153473</v>
      </c>
      <c r="J284" s="170">
        <v>0.77707625060709073</v>
      </c>
      <c r="K284" s="170">
        <v>0.53423992229237494</v>
      </c>
      <c r="L284" s="170">
        <v>0.40796503156872271</v>
      </c>
      <c r="M284" s="170">
        <v>0.36911121903836808</v>
      </c>
      <c r="N284" s="170">
        <v>0.62651772705196707</v>
      </c>
      <c r="O284" s="171">
        <v>15.90092277804759</v>
      </c>
      <c r="P284" s="232"/>
      <c r="Q284" s="257"/>
      <c r="R284" s="243"/>
      <c r="S284" s="249"/>
      <c r="T284" s="249"/>
      <c r="U284" s="249"/>
      <c r="V284" s="249"/>
      <c r="W284" s="249"/>
      <c r="X284" s="249"/>
      <c r="Y284" s="249"/>
      <c r="Z284" s="119"/>
    </row>
    <row r="285" spans="2:26" ht="12" customHeight="1" x14ac:dyDescent="0.35">
      <c r="B285" s="186"/>
      <c r="C285" s="210"/>
      <c r="D285" s="211">
        <v>8987</v>
      </c>
      <c r="E285" s="387" t="s">
        <v>2</v>
      </c>
      <c r="F285" s="172">
        <v>4.3062200956937824</v>
      </c>
      <c r="G285" s="212">
        <v>70.913541782574825</v>
      </c>
      <c r="H285" s="172">
        <v>2.570379436964505</v>
      </c>
      <c r="I285" s="172">
        <v>2.5592522532547011</v>
      </c>
      <c r="J285" s="172">
        <v>1.858239679537109</v>
      </c>
      <c r="K285" s="172">
        <v>1.346389228886169</v>
      </c>
      <c r="L285" s="172">
        <v>1.101591187270502</v>
      </c>
      <c r="M285" s="172">
        <v>1.357516412595972</v>
      </c>
      <c r="N285" s="172">
        <v>1.3908979637253811</v>
      </c>
      <c r="O285" s="173">
        <v>12.595971959497049</v>
      </c>
      <c r="P285" s="232"/>
      <c r="Q285" s="216"/>
      <c r="R285" s="243"/>
      <c r="S285" s="249"/>
      <c r="T285" s="249"/>
      <c r="U285" s="249"/>
      <c r="V285" s="249"/>
      <c r="W285" s="249"/>
      <c r="X285" s="249"/>
      <c r="Y285" s="249"/>
      <c r="Z285" s="119"/>
    </row>
    <row r="286" spans="2:26" ht="12" customHeight="1" x14ac:dyDescent="0.35">
      <c r="B286" s="186"/>
      <c r="C286" s="210"/>
      <c r="D286" s="211">
        <v>9459</v>
      </c>
      <c r="E286" s="387" t="s">
        <v>1</v>
      </c>
      <c r="F286" s="170">
        <v>0.7928956549318108</v>
      </c>
      <c r="G286" s="170">
        <v>3.8587588540014801</v>
      </c>
      <c r="H286" s="212">
        <v>69.658526271276017</v>
      </c>
      <c r="I286" s="170">
        <v>3.4464531134369389</v>
      </c>
      <c r="J286" s="170">
        <v>3.2455862141875458</v>
      </c>
      <c r="K286" s="170">
        <v>1.8183740353102871</v>
      </c>
      <c r="L286" s="170">
        <v>1.2897769320224119</v>
      </c>
      <c r="M286" s="170">
        <v>3.8481869119357226</v>
      </c>
      <c r="N286" s="170">
        <v>0.99376255418120296</v>
      </c>
      <c r="O286" s="171">
        <v>11.047679458716569</v>
      </c>
      <c r="P286" s="232"/>
      <c r="Q286" s="216"/>
      <c r="R286" s="243"/>
      <c r="S286" s="249"/>
      <c r="T286" s="249"/>
      <c r="U286" s="249"/>
      <c r="V286" s="249"/>
      <c r="W286" s="249"/>
      <c r="X286" s="249"/>
      <c r="Y286" s="249"/>
      <c r="Z286" s="119"/>
    </row>
    <row r="287" spans="2:26" ht="12" customHeight="1" x14ac:dyDescent="0.35">
      <c r="B287" s="186"/>
      <c r="C287" s="210"/>
      <c r="D287" s="211">
        <v>9966</v>
      </c>
      <c r="E287" s="387" t="s">
        <v>4</v>
      </c>
      <c r="F287" s="172">
        <v>0.23078466787076057</v>
      </c>
      <c r="G287" s="172">
        <v>0.381296407786474</v>
      </c>
      <c r="H287" s="172">
        <v>4.2644992976118807</v>
      </c>
      <c r="I287" s="212">
        <v>68.864138069436081</v>
      </c>
      <c r="J287" s="172">
        <v>4.3146698775837873</v>
      </c>
      <c r="K287" s="172">
        <v>3.7928958458759792</v>
      </c>
      <c r="L287" s="172">
        <v>2.7894842464378891</v>
      </c>
      <c r="M287" s="172">
        <v>4.2644992976118807</v>
      </c>
      <c r="N287" s="172">
        <v>1.3646397752358022</v>
      </c>
      <c r="O287" s="173">
        <v>9.7330925145494689</v>
      </c>
      <c r="P287" s="232"/>
      <c r="Q287" s="216"/>
      <c r="R287" s="243"/>
      <c r="S287" s="249"/>
      <c r="T287" s="249"/>
      <c r="U287" s="249"/>
      <c r="V287" s="249"/>
      <c r="W287" s="249"/>
      <c r="X287" s="249"/>
      <c r="Y287" s="249"/>
      <c r="Z287" s="119"/>
    </row>
    <row r="288" spans="2:26" ht="12" customHeight="1" x14ac:dyDescent="0.35">
      <c r="B288" s="186"/>
      <c r="C288" s="210"/>
      <c r="D288" s="211">
        <v>6382</v>
      </c>
      <c r="E288" s="387" t="s">
        <v>5</v>
      </c>
      <c r="F288" s="170">
        <v>3.1338138514572227E-2</v>
      </c>
      <c r="G288" s="170">
        <v>0.17235976183014731</v>
      </c>
      <c r="H288" s="170">
        <v>0.84612973989345031</v>
      </c>
      <c r="I288" s="170">
        <v>4.3560012535255401</v>
      </c>
      <c r="J288" s="212">
        <v>66.327170166092131</v>
      </c>
      <c r="K288" s="170">
        <v>6.8317141961767467</v>
      </c>
      <c r="L288" s="170">
        <v>4.1523033531808213</v>
      </c>
      <c r="M288" s="170">
        <v>6.9727358194923221</v>
      </c>
      <c r="N288" s="170">
        <v>0.64243183954873073</v>
      </c>
      <c r="O288" s="171">
        <v>9.6678157317455344</v>
      </c>
      <c r="P288" s="232"/>
      <c r="Q288" s="216"/>
      <c r="R288" s="243"/>
      <c r="S288" s="249"/>
      <c r="T288" s="249"/>
      <c r="U288" s="249"/>
      <c r="V288" s="249"/>
      <c r="W288" s="249"/>
      <c r="X288" s="249"/>
      <c r="Y288" s="249"/>
      <c r="Z288" s="119"/>
    </row>
    <row r="289" spans="2:26" ht="12" customHeight="1" x14ac:dyDescent="0.35">
      <c r="B289" s="186"/>
      <c r="C289" s="210"/>
      <c r="D289" s="211">
        <v>4787</v>
      </c>
      <c r="E289" s="387" t="s">
        <v>6</v>
      </c>
      <c r="F289" s="172">
        <v>6.2669730520158756E-2</v>
      </c>
      <c r="G289" s="172">
        <v>4.1779820346772509E-2</v>
      </c>
      <c r="H289" s="172">
        <v>0.41779820346772512</v>
      </c>
      <c r="I289" s="172">
        <v>0.68936703572174651</v>
      </c>
      <c r="J289" s="172">
        <v>3.7184040108627534</v>
      </c>
      <c r="K289" s="212">
        <v>63.77689575934825</v>
      </c>
      <c r="L289" s="172">
        <v>6.9563400877376225</v>
      </c>
      <c r="M289" s="172">
        <v>13.578441612701059</v>
      </c>
      <c r="N289" s="172">
        <v>0.91915604762899528</v>
      </c>
      <c r="O289" s="173">
        <v>9.8391476916649268</v>
      </c>
      <c r="P289" s="232"/>
      <c r="Q289" s="216"/>
      <c r="R289" s="243"/>
      <c r="S289" s="249"/>
      <c r="T289" s="249"/>
      <c r="U289" s="249"/>
      <c r="V289" s="249"/>
      <c r="W289" s="249"/>
      <c r="X289" s="249"/>
      <c r="Y289" s="249"/>
      <c r="Z289" s="119"/>
    </row>
    <row r="290" spans="2:26" ht="12" customHeight="1" x14ac:dyDescent="0.35">
      <c r="B290" s="186"/>
      <c r="C290" s="217"/>
      <c r="D290" s="218">
        <v>2220</v>
      </c>
      <c r="E290" s="388" t="s">
        <v>21</v>
      </c>
      <c r="F290" s="177">
        <v>9.0090090090090086E-2</v>
      </c>
      <c r="G290" s="177">
        <v>0</v>
      </c>
      <c r="H290" s="177">
        <v>0</v>
      </c>
      <c r="I290" s="177">
        <v>0.31531531531531531</v>
      </c>
      <c r="J290" s="177">
        <v>0.99099099099099097</v>
      </c>
      <c r="K290" s="177">
        <v>5.045045045045045</v>
      </c>
      <c r="L290" s="219">
        <v>44.549549549549553</v>
      </c>
      <c r="M290" s="177">
        <v>41.17117117117116</v>
      </c>
      <c r="N290" s="177">
        <v>0.81081081081081086</v>
      </c>
      <c r="O290" s="178">
        <v>7.0270270270270263</v>
      </c>
      <c r="P290" s="232"/>
      <c r="Q290" s="216"/>
      <c r="R290" s="271"/>
      <c r="S290" s="249"/>
      <c r="T290" s="249"/>
      <c r="U290" s="249"/>
      <c r="V290" s="249"/>
      <c r="W290" s="249"/>
      <c r="X290" s="249"/>
      <c r="Y290" s="249"/>
      <c r="Z290" s="119"/>
    </row>
    <row r="291" spans="2:26" ht="12" customHeight="1" x14ac:dyDescent="0.35">
      <c r="B291" s="186"/>
      <c r="C291" s="243"/>
      <c r="D291" s="243"/>
      <c r="E291" s="262"/>
      <c r="F291" s="263"/>
      <c r="G291" s="263"/>
      <c r="H291" s="263"/>
      <c r="I291" s="263"/>
      <c r="J291" s="263"/>
      <c r="K291" s="263"/>
      <c r="L291" s="263"/>
      <c r="M291" s="264"/>
      <c r="N291" s="263"/>
      <c r="O291" s="263"/>
      <c r="P291" s="272"/>
      <c r="Q291" s="216"/>
      <c r="R291" s="269"/>
      <c r="S291" s="249"/>
      <c r="T291" s="249"/>
      <c r="U291" s="249"/>
      <c r="V291" s="249"/>
      <c r="W291" s="249"/>
      <c r="X291" s="249"/>
      <c r="Y291" s="249"/>
      <c r="Z291" s="119"/>
    </row>
    <row r="292" spans="2:26" ht="12" customHeight="1" x14ac:dyDescent="0.35">
      <c r="B292" s="186"/>
      <c r="C292" s="266" t="s">
        <v>39</v>
      </c>
      <c r="D292" s="266"/>
      <c r="E292" s="262"/>
      <c r="F292" s="263"/>
      <c r="G292" s="263"/>
      <c r="H292" s="263"/>
      <c r="I292" s="263"/>
      <c r="J292" s="263"/>
      <c r="K292" s="263"/>
      <c r="L292" s="263"/>
      <c r="M292" s="264"/>
      <c r="N292" s="263"/>
      <c r="O292" s="263"/>
      <c r="P292" s="272"/>
      <c r="Q292" s="249"/>
      <c r="R292" s="269"/>
      <c r="S292" s="249"/>
      <c r="T292" s="249"/>
      <c r="U292" s="249"/>
      <c r="V292" s="249"/>
      <c r="W292" s="249"/>
      <c r="X292" s="249"/>
      <c r="Y292" s="249"/>
      <c r="Z292" s="119"/>
    </row>
    <row r="293" spans="2:26" ht="21" customHeight="1" x14ac:dyDescent="0.35">
      <c r="B293" s="186"/>
      <c r="C293" s="205"/>
      <c r="D293" s="206" t="s">
        <v>88</v>
      </c>
      <c r="E293" s="165" t="s">
        <v>19</v>
      </c>
      <c r="F293" s="195" t="s">
        <v>3</v>
      </c>
      <c r="G293" s="195" t="s">
        <v>2</v>
      </c>
      <c r="H293" s="195" t="s">
        <v>1</v>
      </c>
      <c r="I293" s="195" t="s">
        <v>4</v>
      </c>
      <c r="J293" s="195" t="s">
        <v>5</v>
      </c>
      <c r="K293" s="195" t="s">
        <v>6</v>
      </c>
      <c r="L293" s="195" t="s">
        <v>21</v>
      </c>
      <c r="M293" s="166" t="s">
        <v>35</v>
      </c>
      <c r="N293" s="195" t="s">
        <v>34</v>
      </c>
      <c r="O293" s="167" t="s">
        <v>33</v>
      </c>
      <c r="P293" s="272"/>
      <c r="Q293" s="214"/>
      <c r="R293" s="269"/>
      <c r="S293" s="249"/>
      <c r="T293" s="249"/>
      <c r="U293" s="249"/>
      <c r="V293" s="249"/>
      <c r="W293" s="249"/>
      <c r="X293" s="249"/>
      <c r="Y293" s="249"/>
      <c r="Z293" s="119"/>
    </row>
    <row r="294" spans="2:26" ht="12" customHeight="1" x14ac:dyDescent="0.35">
      <c r="B294" s="186"/>
      <c r="C294" s="210"/>
      <c r="D294" s="211">
        <v>19066</v>
      </c>
      <c r="E294" s="387" t="s">
        <v>3</v>
      </c>
      <c r="F294" s="212">
        <v>53.734396307563202</v>
      </c>
      <c r="G294" s="170">
        <v>2.9948599601384669</v>
      </c>
      <c r="H294" s="170">
        <v>2.507080667156194</v>
      </c>
      <c r="I294" s="170">
        <v>2.2290989195426407</v>
      </c>
      <c r="J294" s="170">
        <v>1.573481590265394</v>
      </c>
      <c r="K294" s="170">
        <v>1.1381516836253018</v>
      </c>
      <c r="L294" s="170">
        <v>1.4476030630441621</v>
      </c>
      <c r="M294" s="170">
        <v>1.594461344802266</v>
      </c>
      <c r="N294" s="170">
        <v>1.3531941676282391</v>
      </c>
      <c r="O294" s="171">
        <v>31.427672296234132</v>
      </c>
      <c r="P294" s="232"/>
      <c r="Q294" s="216"/>
      <c r="R294" s="243"/>
      <c r="S294" s="249"/>
      <c r="T294" s="249"/>
      <c r="U294" s="249"/>
      <c r="V294" s="249"/>
      <c r="W294" s="249"/>
      <c r="X294" s="249"/>
      <c r="Y294" s="249"/>
      <c r="Z294" s="119"/>
    </row>
    <row r="295" spans="2:26" ht="12" customHeight="1" x14ac:dyDescent="0.35">
      <c r="B295" s="186"/>
      <c r="C295" s="210"/>
      <c r="D295" s="211">
        <v>8224</v>
      </c>
      <c r="E295" s="387" t="s">
        <v>2</v>
      </c>
      <c r="F295" s="172">
        <v>6.809338521400778</v>
      </c>
      <c r="G295" s="212">
        <v>45.233463035019447</v>
      </c>
      <c r="H295" s="172">
        <v>3.3560311284046676</v>
      </c>
      <c r="I295" s="172">
        <v>3.7329766536964972</v>
      </c>
      <c r="J295" s="172">
        <v>2.7358949416342409</v>
      </c>
      <c r="K295" s="172">
        <v>2.480544747081713</v>
      </c>
      <c r="L295" s="172">
        <v>2.0428015564202333</v>
      </c>
      <c r="M295" s="172">
        <v>5.5325875486381326</v>
      </c>
      <c r="N295" s="172">
        <v>2.5291828793774309</v>
      </c>
      <c r="O295" s="173">
        <v>25.547178988326852</v>
      </c>
      <c r="P295" s="232"/>
      <c r="Q295" s="216"/>
      <c r="R295" s="243"/>
      <c r="S295" s="249"/>
      <c r="T295" s="249"/>
      <c r="U295" s="249"/>
      <c r="V295" s="249"/>
      <c r="W295" s="249"/>
      <c r="X295" s="249"/>
      <c r="Y295" s="249"/>
      <c r="Z295" s="119"/>
    </row>
    <row r="296" spans="2:26" ht="12" customHeight="1" x14ac:dyDescent="0.35">
      <c r="B296" s="186"/>
      <c r="C296" s="210"/>
      <c r="D296" s="211">
        <v>8901</v>
      </c>
      <c r="E296" s="387" t="s">
        <v>1</v>
      </c>
      <c r="F296" s="170">
        <v>1.6177957532861469</v>
      </c>
      <c r="G296" s="170">
        <v>5.7858667565442081</v>
      </c>
      <c r="H296" s="212">
        <v>45.590383103022134</v>
      </c>
      <c r="I296" s="170">
        <v>4.4826423997303664</v>
      </c>
      <c r="J296" s="170">
        <v>3.763622064936524</v>
      </c>
      <c r="K296" s="170">
        <v>2.8086731827884512</v>
      </c>
      <c r="L296" s="170">
        <v>2.381754859004606</v>
      </c>
      <c r="M296" s="170">
        <v>10.21233569261881</v>
      </c>
      <c r="N296" s="170">
        <v>1.8761936861026851</v>
      </c>
      <c r="O296" s="171">
        <v>21.48073250196607</v>
      </c>
      <c r="P296" s="232"/>
      <c r="Q296" s="216"/>
      <c r="R296" s="243"/>
      <c r="S296" s="249"/>
      <c r="T296" s="249"/>
      <c r="U296" s="249"/>
      <c r="V296" s="249"/>
      <c r="W296" s="249"/>
      <c r="X296" s="249"/>
      <c r="Y296" s="249"/>
      <c r="Z296" s="119"/>
    </row>
    <row r="297" spans="2:26" ht="12" customHeight="1" x14ac:dyDescent="0.35">
      <c r="B297" s="186"/>
      <c r="C297" s="210"/>
      <c r="D297" s="211">
        <v>9427</v>
      </c>
      <c r="E297" s="387" t="s">
        <v>4</v>
      </c>
      <c r="F297" s="172">
        <v>0.36066617163466641</v>
      </c>
      <c r="G297" s="172">
        <v>1.060782857749019</v>
      </c>
      <c r="H297" s="172">
        <v>6.1737562320992891</v>
      </c>
      <c r="I297" s="212">
        <v>45.380290654503021</v>
      </c>
      <c r="J297" s="172">
        <v>5.2614829744351335</v>
      </c>
      <c r="K297" s="172">
        <v>4.8159541741805452</v>
      </c>
      <c r="L297" s="172">
        <v>3.9461122308263494</v>
      </c>
      <c r="M297" s="172">
        <v>11.11700434920972</v>
      </c>
      <c r="N297" s="172">
        <v>2.7898589158799192</v>
      </c>
      <c r="O297" s="173">
        <v>19.094091439482341</v>
      </c>
      <c r="P297" s="232"/>
      <c r="Q297" s="216"/>
      <c r="R297" s="243"/>
      <c r="S297" s="249"/>
      <c r="T297" s="249"/>
      <c r="U297" s="249"/>
      <c r="V297" s="249"/>
      <c r="W297" s="249"/>
      <c r="X297" s="249"/>
      <c r="Y297" s="249"/>
      <c r="Z297" s="119"/>
    </row>
    <row r="298" spans="2:26" ht="12" customHeight="1" x14ac:dyDescent="0.35">
      <c r="B298" s="186"/>
      <c r="C298" s="210"/>
      <c r="D298" s="211">
        <v>5951</v>
      </c>
      <c r="E298" s="387" t="s">
        <v>5</v>
      </c>
      <c r="F298" s="170">
        <v>0.15123508654007731</v>
      </c>
      <c r="G298" s="170">
        <v>0.33607797008906071</v>
      </c>
      <c r="H298" s="170">
        <v>1.7812132414720212</v>
      </c>
      <c r="I298" s="170">
        <v>6.3686775331876984</v>
      </c>
      <c r="J298" s="212">
        <v>43.89178289363133</v>
      </c>
      <c r="K298" s="170">
        <v>7.6961855150394856</v>
      </c>
      <c r="L298" s="170">
        <v>4.2345824231221645</v>
      </c>
      <c r="M298" s="170">
        <v>14.60258780036968</v>
      </c>
      <c r="N298" s="170">
        <v>1.2602923878339769</v>
      </c>
      <c r="O298" s="171">
        <v>19.6773651487145</v>
      </c>
      <c r="P298" s="232"/>
      <c r="Q298" s="216"/>
      <c r="R298" s="243"/>
      <c r="S298" s="249"/>
      <c r="T298" s="249"/>
      <c r="U298" s="249"/>
      <c r="V298" s="249"/>
      <c r="W298" s="249"/>
      <c r="X298" s="249"/>
      <c r="Y298" s="249"/>
      <c r="Z298" s="119"/>
    </row>
    <row r="299" spans="2:26" ht="12" customHeight="1" x14ac:dyDescent="0.35">
      <c r="B299" s="186"/>
      <c r="C299" s="210"/>
      <c r="D299" s="211">
        <v>4497</v>
      </c>
      <c r="E299" s="387" t="s">
        <v>6</v>
      </c>
      <c r="F299" s="172">
        <v>2.2237046920169E-2</v>
      </c>
      <c r="G299" s="172">
        <v>4.4474093840338014E-2</v>
      </c>
      <c r="H299" s="172">
        <v>0.57816321992439412</v>
      </c>
      <c r="I299" s="172">
        <v>1.223037580609295</v>
      </c>
      <c r="J299" s="172">
        <v>5.4036024016010664</v>
      </c>
      <c r="K299" s="212">
        <v>42.939737602846343</v>
      </c>
      <c r="L299" s="172">
        <v>5.8038692461641102</v>
      </c>
      <c r="M299" s="172">
        <v>21.770068934845447</v>
      </c>
      <c r="N299" s="172">
        <v>1.734489659773182</v>
      </c>
      <c r="O299" s="173">
        <v>20.48032021347565</v>
      </c>
      <c r="P299" s="232"/>
      <c r="Q299" s="216"/>
      <c r="R299" s="243"/>
      <c r="S299" s="249"/>
      <c r="T299" s="249"/>
      <c r="U299" s="249"/>
      <c r="V299" s="249"/>
      <c r="W299" s="249"/>
      <c r="X299" s="249"/>
      <c r="Y299" s="249"/>
      <c r="Z299" s="119"/>
    </row>
    <row r="300" spans="2:26" ht="12" customHeight="1" x14ac:dyDescent="0.35">
      <c r="B300" s="186"/>
      <c r="C300" s="217"/>
      <c r="D300" s="218">
        <v>2219</v>
      </c>
      <c r="E300" s="388" t="s">
        <v>21</v>
      </c>
      <c r="F300" s="177">
        <v>0.22532672374943669</v>
      </c>
      <c r="G300" s="177">
        <v>9.013068949977468E-2</v>
      </c>
      <c r="H300" s="177">
        <v>0.36052275799909872</v>
      </c>
      <c r="I300" s="177">
        <v>0.85624155024785942</v>
      </c>
      <c r="J300" s="177">
        <v>2.298332582244254</v>
      </c>
      <c r="K300" s="177">
        <v>6.5344749887336633</v>
      </c>
      <c r="L300" s="219">
        <v>22.667868409193332</v>
      </c>
      <c r="M300" s="177">
        <v>52.726453357368186</v>
      </c>
      <c r="N300" s="177">
        <v>1.2167643082469581</v>
      </c>
      <c r="O300" s="178">
        <v>13.023884632717438</v>
      </c>
      <c r="P300" s="232"/>
      <c r="Q300" s="216"/>
      <c r="R300" s="271"/>
      <c r="S300" s="249"/>
      <c r="T300" s="249"/>
      <c r="U300" s="249"/>
      <c r="V300" s="249"/>
      <c r="W300" s="249"/>
      <c r="X300" s="249"/>
      <c r="Y300" s="249"/>
      <c r="Z300" s="119"/>
    </row>
    <row r="301" spans="2:26" ht="12" customHeight="1" x14ac:dyDescent="0.35">
      <c r="B301" s="186"/>
      <c r="C301" s="243"/>
      <c r="D301" s="243"/>
      <c r="E301" s="262"/>
      <c r="F301" s="263"/>
      <c r="G301" s="263"/>
      <c r="H301" s="263"/>
      <c r="I301" s="263"/>
      <c r="J301" s="263"/>
      <c r="K301" s="263"/>
      <c r="L301" s="263"/>
      <c r="M301" s="264"/>
      <c r="N301" s="263"/>
      <c r="O301" s="263"/>
      <c r="P301" s="272"/>
      <c r="Q301" s="216"/>
      <c r="R301" s="269"/>
      <c r="S301" s="249"/>
      <c r="T301" s="249"/>
      <c r="U301" s="249"/>
      <c r="V301" s="249"/>
      <c r="W301" s="249"/>
      <c r="X301" s="249"/>
      <c r="Y301" s="249"/>
      <c r="Z301" s="119"/>
    </row>
    <row r="302" spans="2:26" ht="12" customHeight="1" x14ac:dyDescent="0.35">
      <c r="B302" s="186"/>
      <c r="C302" s="266" t="s">
        <v>38</v>
      </c>
      <c r="D302" s="266"/>
      <c r="E302" s="262"/>
      <c r="F302" s="263"/>
      <c r="G302" s="263"/>
      <c r="H302" s="263"/>
      <c r="I302" s="263"/>
      <c r="J302" s="263"/>
      <c r="K302" s="263"/>
      <c r="L302" s="263"/>
      <c r="M302" s="264"/>
      <c r="N302" s="263"/>
      <c r="O302" s="263"/>
      <c r="P302" s="272"/>
      <c r="Q302" s="249"/>
      <c r="R302" s="269"/>
      <c r="S302" s="249"/>
      <c r="T302" s="249"/>
      <c r="U302" s="249"/>
      <c r="V302" s="249"/>
      <c r="W302" s="249"/>
      <c r="X302" s="249"/>
      <c r="Y302" s="249"/>
      <c r="Z302" s="119"/>
    </row>
    <row r="303" spans="2:26" ht="21" customHeight="1" x14ac:dyDescent="0.35">
      <c r="B303" s="186"/>
      <c r="C303" s="205"/>
      <c r="D303" s="206" t="s">
        <v>88</v>
      </c>
      <c r="E303" s="165" t="s">
        <v>19</v>
      </c>
      <c r="F303" s="195" t="s">
        <v>3</v>
      </c>
      <c r="G303" s="195" t="s">
        <v>2</v>
      </c>
      <c r="H303" s="195" t="s">
        <v>1</v>
      </c>
      <c r="I303" s="195" t="s">
        <v>4</v>
      </c>
      <c r="J303" s="195" t="s">
        <v>5</v>
      </c>
      <c r="K303" s="195" t="s">
        <v>6</v>
      </c>
      <c r="L303" s="195" t="s">
        <v>21</v>
      </c>
      <c r="M303" s="166" t="s">
        <v>35</v>
      </c>
      <c r="N303" s="195" t="s">
        <v>34</v>
      </c>
      <c r="O303" s="167" t="s">
        <v>33</v>
      </c>
      <c r="P303" s="272"/>
      <c r="Q303" s="214"/>
      <c r="R303" s="269"/>
      <c r="S303" s="249"/>
      <c r="T303" s="249"/>
      <c r="U303" s="249"/>
      <c r="V303" s="249"/>
      <c r="W303" s="249"/>
      <c r="X303" s="249"/>
      <c r="Y303" s="249"/>
      <c r="Z303" s="119"/>
    </row>
    <row r="304" spans="2:26" ht="12" customHeight="1" x14ac:dyDescent="0.35">
      <c r="B304" s="186"/>
      <c r="C304" s="210"/>
      <c r="D304" s="211">
        <v>17677</v>
      </c>
      <c r="E304" s="387" t="s">
        <v>3</v>
      </c>
      <c r="F304" s="212">
        <v>35.837528992476109</v>
      </c>
      <c r="G304" s="170">
        <v>3.1962437065112863</v>
      </c>
      <c r="H304" s="170">
        <v>2.743678225943317</v>
      </c>
      <c r="I304" s="170">
        <v>2.7040787463936193</v>
      </c>
      <c r="J304" s="170">
        <v>2.1440289641907562</v>
      </c>
      <c r="K304" s="170">
        <v>1.7310629631724841</v>
      </c>
      <c r="L304" s="170">
        <v>2.0308875940487638</v>
      </c>
      <c r="M304" s="170">
        <v>3.6374950500650574</v>
      </c>
      <c r="N304" s="170">
        <v>1.9064320868925728</v>
      </c>
      <c r="O304" s="171">
        <v>44.068563670306048</v>
      </c>
      <c r="P304" s="232"/>
      <c r="Q304" s="216"/>
      <c r="R304" s="243"/>
      <c r="S304" s="249"/>
      <c r="T304" s="249"/>
      <c r="U304" s="249"/>
      <c r="V304" s="249"/>
      <c r="W304" s="249"/>
      <c r="X304" s="249"/>
      <c r="Y304" s="249"/>
      <c r="Z304" s="119"/>
    </row>
    <row r="305" spans="2:26" ht="12" customHeight="1" x14ac:dyDescent="0.35">
      <c r="B305" s="186"/>
      <c r="C305" s="210"/>
      <c r="D305" s="211">
        <v>7692</v>
      </c>
      <c r="E305" s="387" t="s">
        <v>2</v>
      </c>
      <c r="F305" s="172">
        <v>6.9682787311492449</v>
      </c>
      <c r="G305" s="212">
        <v>26.93707748309933</v>
      </c>
      <c r="H305" s="172">
        <v>3.3541341653666139</v>
      </c>
      <c r="I305" s="172">
        <v>3.6011440457618309</v>
      </c>
      <c r="J305" s="172">
        <v>2.6781071242849719</v>
      </c>
      <c r="K305" s="172">
        <v>2.821112844513781</v>
      </c>
      <c r="L305" s="172">
        <v>2.6781071242849719</v>
      </c>
      <c r="M305" s="172">
        <v>10.153406136245451</v>
      </c>
      <c r="N305" s="172">
        <v>2.9511180447217891</v>
      </c>
      <c r="O305" s="173">
        <v>37.857514300572035</v>
      </c>
      <c r="P305" s="232"/>
      <c r="Q305" s="216"/>
      <c r="R305" s="243"/>
      <c r="S305" s="249"/>
      <c r="T305" s="249"/>
      <c r="U305" s="249"/>
      <c r="V305" s="249"/>
      <c r="W305" s="249"/>
      <c r="X305" s="249"/>
      <c r="Y305" s="249"/>
      <c r="Z305" s="119"/>
    </row>
    <row r="306" spans="2:26" ht="12" customHeight="1" x14ac:dyDescent="0.35">
      <c r="B306" s="186"/>
      <c r="C306" s="210"/>
      <c r="D306" s="211">
        <v>8494</v>
      </c>
      <c r="E306" s="387" t="s">
        <v>1</v>
      </c>
      <c r="F306" s="170">
        <v>2.0131857781963731</v>
      </c>
      <c r="G306" s="170">
        <v>5.815870025900634</v>
      </c>
      <c r="H306" s="212">
        <v>28.73793265834707</v>
      </c>
      <c r="I306" s="170">
        <v>4.697433482458206</v>
      </c>
      <c r="J306" s="170">
        <v>3.0492112079114659</v>
      </c>
      <c r="K306" s="170">
        <v>2.7195667530021188</v>
      </c>
      <c r="L306" s="170">
        <v>2.6607016717683072</v>
      </c>
      <c r="M306" s="170">
        <v>16.882505297857307</v>
      </c>
      <c r="N306" s="170">
        <v>2.484106428066871</v>
      </c>
      <c r="O306" s="171">
        <v>30.939486696491652</v>
      </c>
      <c r="P306" s="232"/>
      <c r="Q306" s="216"/>
      <c r="R306" s="243"/>
      <c r="S306" s="249"/>
      <c r="T306" s="249"/>
      <c r="U306" s="249"/>
      <c r="V306" s="249"/>
      <c r="W306" s="249"/>
      <c r="X306" s="249"/>
      <c r="Y306" s="249"/>
      <c r="Z306" s="119"/>
    </row>
    <row r="307" spans="2:26" ht="12" customHeight="1" x14ac:dyDescent="0.35">
      <c r="B307" s="186"/>
      <c r="C307" s="210"/>
      <c r="D307" s="211">
        <v>9072</v>
      </c>
      <c r="E307" s="387" t="s">
        <v>4</v>
      </c>
      <c r="F307" s="172">
        <v>0.42989417989417988</v>
      </c>
      <c r="G307" s="172">
        <v>1.5321869488536148</v>
      </c>
      <c r="H307" s="172">
        <v>6.5365961199294542</v>
      </c>
      <c r="I307" s="212">
        <v>28.78086419753086</v>
      </c>
      <c r="J307" s="172">
        <v>5.7208994708994725</v>
      </c>
      <c r="K307" s="172">
        <v>4.3430335097001764</v>
      </c>
      <c r="L307" s="172">
        <v>3.7147266313932983</v>
      </c>
      <c r="M307" s="172">
        <v>17.868165784832449</v>
      </c>
      <c r="N307" s="172">
        <v>3.4611992945326278</v>
      </c>
      <c r="O307" s="173">
        <v>27.612433862433861</v>
      </c>
      <c r="P307" s="232"/>
      <c r="Q307" s="216"/>
      <c r="R307" s="243"/>
      <c r="S307" s="249"/>
      <c r="T307" s="249"/>
      <c r="U307" s="249"/>
      <c r="V307" s="249"/>
      <c r="W307" s="249"/>
      <c r="X307" s="249"/>
      <c r="Y307" s="249"/>
      <c r="Z307" s="119"/>
    </row>
    <row r="308" spans="2:26" ht="12" customHeight="1" x14ac:dyDescent="0.35">
      <c r="B308" s="186"/>
      <c r="C308" s="210"/>
      <c r="D308" s="211">
        <v>5673</v>
      </c>
      <c r="E308" s="387" t="s">
        <v>5</v>
      </c>
      <c r="F308" s="170">
        <v>0.31729243786356431</v>
      </c>
      <c r="G308" s="170">
        <v>0.47593865679534636</v>
      </c>
      <c r="H308" s="170">
        <v>2.362065926317646</v>
      </c>
      <c r="I308" s="170">
        <v>6.5750044068394145</v>
      </c>
      <c r="J308" s="212">
        <v>27.939361889652741</v>
      </c>
      <c r="K308" s="170">
        <v>7.9499383042481915</v>
      </c>
      <c r="L308" s="170">
        <v>3.3491979552265105</v>
      </c>
      <c r="M308" s="170">
        <v>20.007050943063632</v>
      </c>
      <c r="N308" s="170">
        <v>1.7979904812268639</v>
      </c>
      <c r="O308" s="171">
        <v>29.226158998766088</v>
      </c>
      <c r="P308" s="232"/>
      <c r="Q308" s="216"/>
      <c r="R308" s="243"/>
      <c r="S308" s="249"/>
      <c r="T308" s="249"/>
      <c r="U308" s="249"/>
      <c r="V308" s="249"/>
      <c r="W308" s="249"/>
      <c r="X308" s="249"/>
      <c r="Y308" s="249"/>
      <c r="Z308" s="119"/>
    </row>
    <row r="309" spans="2:26" ht="12" customHeight="1" x14ac:dyDescent="0.35">
      <c r="B309" s="186"/>
      <c r="C309" s="210"/>
      <c r="D309" s="211">
        <v>4263</v>
      </c>
      <c r="E309" s="387" t="s">
        <v>6</v>
      </c>
      <c r="F309" s="172">
        <v>2.3457658925639221E-2</v>
      </c>
      <c r="G309" s="172">
        <v>9.3830635702556883E-2</v>
      </c>
      <c r="H309" s="172">
        <v>0.70372976776917662</v>
      </c>
      <c r="I309" s="172">
        <v>1.6420361247947459</v>
      </c>
      <c r="J309" s="172">
        <v>5.8174994135585276</v>
      </c>
      <c r="K309" s="212">
        <v>28.149190710767058</v>
      </c>
      <c r="L309" s="172">
        <v>4.691531785127844</v>
      </c>
      <c r="M309" s="172">
        <v>26.741731175228711</v>
      </c>
      <c r="N309" s="172">
        <v>2.4865118461177582</v>
      </c>
      <c r="O309" s="173">
        <v>29.650480882007969</v>
      </c>
      <c r="P309" s="232"/>
      <c r="Q309" s="216"/>
      <c r="R309" s="243"/>
      <c r="S309" s="249"/>
      <c r="T309" s="249"/>
      <c r="U309" s="249"/>
      <c r="V309" s="249"/>
      <c r="W309" s="249"/>
      <c r="X309" s="249"/>
      <c r="Y309" s="249"/>
      <c r="Z309" s="119"/>
    </row>
    <row r="310" spans="2:26" ht="12" customHeight="1" x14ac:dyDescent="0.35">
      <c r="B310" s="186"/>
      <c r="C310" s="217"/>
      <c r="D310" s="218">
        <v>2216</v>
      </c>
      <c r="E310" s="388" t="s">
        <v>21</v>
      </c>
      <c r="F310" s="177">
        <v>0.22563176895306858</v>
      </c>
      <c r="G310" s="177">
        <v>0.13537906137184119</v>
      </c>
      <c r="H310" s="177">
        <v>0.58664259927797824</v>
      </c>
      <c r="I310" s="177">
        <v>0.9476534296028879</v>
      </c>
      <c r="J310" s="177">
        <v>3.0685920577617329</v>
      </c>
      <c r="K310" s="177">
        <v>5.8212996389891689</v>
      </c>
      <c r="L310" s="219">
        <v>12.770758122743681</v>
      </c>
      <c r="M310" s="177">
        <v>55.460288808664274</v>
      </c>
      <c r="N310" s="177">
        <v>1.6696750902527071</v>
      </c>
      <c r="O310" s="178">
        <v>19.314079422382672</v>
      </c>
      <c r="P310" s="232"/>
      <c r="Q310" s="216"/>
      <c r="R310" s="271"/>
      <c r="S310" s="249"/>
      <c r="T310" s="249"/>
      <c r="U310" s="249"/>
      <c r="V310" s="249"/>
      <c r="W310" s="249"/>
      <c r="X310" s="249"/>
      <c r="Y310" s="249"/>
      <c r="Z310" s="119"/>
    </row>
    <row r="311" spans="2:26" ht="12" customHeight="1" x14ac:dyDescent="0.35">
      <c r="B311" s="186"/>
      <c r="C311" s="266"/>
      <c r="D311" s="266"/>
      <c r="E311" s="262"/>
      <c r="F311" s="263"/>
      <c r="G311" s="263"/>
      <c r="H311" s="263"/>
      <c r="I311" s="263"/>
      <c r="J311" s="263"/>
      <c r="K311" s="263"/>
      <c r="L311" s="263"/>
      <c r="M311" s="264"/>
      <c r="N311" s="263"/>
      <c r="O311" s="263"/>
      <c r="P311" s="265"/>
      <c r="Q311" s="216"/>
      <c r="R311" s="269"/>
      <c r="S311" s="249"/>
      <c r="T311" s="249"/>
      <c r="U311" s="249"/>
      <c r="V311" s="249"/>
      <c r="W311" s="249"/>
      <c r="X311" s="249"/>
      <c r="Y311" s="249"/>
      <c r="Z311" s="119"/>
    </row>
    <row r="312" spans="2:26" ht="12" customHeight="1" x14ac:dyDescent="0.35">
      <c r="B312" s="186"/>
      <c r="C312" s="266" t="s">
        <v>37</v>
      </c>
      <c r="D312" s="266"/>
      <c r="E312" s="262"/>
      <c r="F312" s="263"/>
      <c r="G312" s="263"/>
      <c r="H312" s="263"/>
      <c r="I312" s="263"/>
      <c r="J312" s="263"/>
      <c r="K312" s="263"/>
      <c r="L312" s="263"/>
      <c r="M312" s="264"/>
      <c r="N312" s="263"/>
      <c r="O312" s="263"/>
      <c r="P312" s="265"/>
      <c r="Q312" s="249"/>
      <c r="R312" s="269"/>
      <c r="S312" s="249"/>
      <c r="T312" s="249"/>
      <c r="U312" s="249"/>
      <c r="V312" s="249"/>
      <c r="W312" s="249"/>
      <c r="X312" s="249"/>
      <c r="Y312" s="249"/>
      <c r="Z312" s="119"/>
    </row>
    <row r="313" spans="2:26" ht="21" customHeight="1" x14ac:dyDescent="0.35">
      <c r="B313" s="186"/>
      <c r="C313" s="205"/>
      <c r="D313" s="206" t="s">
        <v>88</v>
      </c>
      <c r="E313" s="165" t="s">
        <v>19</v>
      </c>
      <c r="F313" s="195" t="s">
        <v>3</v>
      </c>
      <c r="G313" s="195" t="s">
        <v>2</v>
      </c>
      <c r="H313" s="195" t="s">
        <v>1</v>
      </c>
      <c r="I313" s="195" t="s">
        <v>4</v>
      </c>
      <c r="J313" s="195" t="s">
        <v>5</v>
      </c>
      <c r="K313" s="195" t="s">
        <v>6</v>
      </c>
      <c r="L313" s="195" t="s">
        <v>21</v>
      </c>
      <c r="M313" s="166" t="s">
        <v>35</v>
      </c>
      <c r="N313" s="195" t="s">
        <v>34</v>
      </c>
      <c r="O313" s="167" t="s">
        <v>33</v>
      </c>
      <c r="P313" s="265"/>
      <c r="Q313" s="214"/>
      <c r="R313" s="269"/>
      <c r="S313" s="249"/>
      <c r="T313" s="249"/>
      <c r="U313" s="249"/>
      <c r="V313" s="249"/>
      <c r="W313" s="249"/>
      <c r="X313" s="249"/>
      <c r="Y313" s="249"/>
      <c r="Z313" s="119"/>
    </row>
    <row r="314" spans="2:26" ht="12" customHeight="1" x14ac:dyDescent="0.35">
      <c r="B314" s="186"/>
      <c r="C314" s="210"/>
      <c r="D314" s="211">
        <v>15921</v>
      </c>
      <c r="E314" s="387" t="s">
        <v>3</v>
      </c>
      <c r="F314" s="212">
        <v>24.401733559449777</v>
      </c>
      <c r="G314" s="170">
        <v>3.2347214370956592</v>
      </c>
      <c r="H314" s="170">
        <v>2.8138935996482641</v>
      </c>
      <c r="I314" s="170">
        <v>3.1907543496011561</v>
      </c>
      <c r="J314" s="170">
        <v>2.4809999371898752</v>
      </c>
      <c r="K314" s="170">
        <v>1.8654607122668172</v>
      </c>
      <c r="L314" s="170">
        <v>2.0915771622385533</v>
      </c>
      <c r="M314" s="170">
        <v>6.3375416117078069</v>
      </c>
      <c r="N314" s="170">
        <v>2.393065762200866</v>
      </c>
      <c r="O314" s="171">
        <v>51.190251868601223</v>
      </c>
      <c r="P314" s="232"/>
      <c r="Q314" s="216"/>
      <c r="R314" s="243"/>
      <c r="S314" s="249"/>
      <c r="T314" s="249"/>
      <c r="U314" s="249"/>
      <c r="V314" s="249"/>
      <c r="W314" s="249"/>
      <c r="X314" s="249"/>
      <c r="Y314" s="249"/>
      <c r="Z314" s="119"/>
    </row>
    <row r="315" spans="2:26" ht="12" customHeight="1" x14ac:dyDescent="0.35">
      <c r="B315" s="186"/>
      <c r="C315" s="210"/>
      <c r="D315" s="211">
        <v>7153</v>
      </c>
      <c r="E315" s="387" t="s">
        <v>2</v>
      </c>
      <c r="F315" s="172">
        <v>5.6339997203970373</v>
      </c>
      <c r="G315" s="212">
        <v>16.49657486369356</v>
      </c>
      <c r="H315" s="172">
        <v>3.3552355654969936</v>
      </c>
      <c r="I315" s="172">
        <v>2.9917517125681541</v>
      </c>
      <c r="J315" s="172">
        <v>2.5164266741227461</v>
      </c>
      <c r="K315" s="172">
        <v>3.1315531944638613</v>
      </c>
      <c r="L315" s="172">
        <v>2.5304068223123162</v>
      </c>
      <c r="M315" s="172">
        <v>14.413532783447511</v>
      </c>
      <c r="N315" s="172">
        <v>3.3132951209282822</v>
      </c>
      <c r="O315" s="173">
        <v>45.617223542569555</v>
      </c>
      <c r="P315" s="232"/>
      <c r="Q315" s="216"/>
      <c r="R315" s="243"/>
      <c r="S315" s="249"/>
      <c r="T315" s="249"/>
      <c r="U315" s="249"/>
      <c r="V315" s="249"/>
      <c r="W315" s="249"/>
      <c r="X315" s="249"/>
      <c r="Y315" s="249"/>
      <c r="Z315" s="119"/>
    </row>
    <row r="316" spans="2:26" ht="12" customHeight="1" x14ac:dyDescent="0.35">
      <c r="B316" s="186"/>
      <c r="C316" s="210"/>
      <c r="D316" s="211">
        <v>8116</v>
      </c>
      <c r="E316" s="387" t="s">
        <v>1</v>
      </c>
      <c r="F316" s="170">
        <v>1.8358797437161161</v>
      </c>
      <c r="G316" s="170">
        <v>5.0517496303597831</v>
      </c>
      <c r="H316" s="212">
        <v>18.001478560867429</v>
      </c>
      <c r="I316" s="170">
        <v>4.4356826022671259</v>
      </c>
      <c r="J316" s="170">
        <v>2.5874815179891568</v>
      </c>
      <c r="K316" s="170">
        <v>2.5258748151798911</v>
      </c>
      <c r="L316" s="170">
        <v>2.6737309019221289</v>
      </c>
      <c r="M316" s="170">
        <v>22.01823558403154</v>
      </c>
      <c r="N316" s="170">
        <v>3.0187284376540169</v>
      </c>
      <c r="O316" s="171">
        <v>37.851158206012805</v>
      </c>
      <c r="P316" s="232"/>
      <c r="Q316" s="216"/>
      <c r="R316" s="243"/>
      <c r="S316" s="249"/>
      <c r="T316" s="249"/>
      <c r="U316" s="249"/>
      <c r="V316" s="249"/>
      <c r="W316" s="249"/>
      <c r="X316" s="249"/>
      <c r="Y316" s="249"/>
      <c r="Z316" s="119"/>
    </row>
    <row r="317" spans="2:26" ht="12" customHeight="1" x14ac:dyDescent="0.35">
      <c r="B317" s="186"/>
      <c r="C317" s="210"/>
      <c r="D317" s="211">
        <v>8718</v>
      </c>
      <c r="E317" s="387" t="s">
        <v>4</v>
      </c>
      <c r="F317" s="172">
        <v>0.44735030970406048</v>
      </c>
      <c r="G317" s="172">
        <v>1.697637072723102</v>
      </c>
      <c r="H317" s="172">
        <v>5.8729066299610011</v>
      </c>
      <c r="I317" s="212">
        <v>18.295480614819908</v>
      </c>
      <c r="J317" s="172">
        <v>5.264969029593944</v>
      </c>
      <c r="K317" s="172">
        <v>3.9688001835283324</v>
      </c>
      <c r="L317" s="172">
        <v>3.1888047717366366</v>
      </c>
      <c r="M317" s="172">
        <v>23.090158293186512</v>
      </c>
      <c r="N317" s="172">
        <v>4.0605643496214716</v>
      </c>
      <c r="O317" s="173">
        <v>34.113328745125031</v>
      </c>
      <c r="P317" s="232"/>
      <c r="Q317" s="216"/>
      <c r="R317" s="243"/>
      <c r="S317" s="249"/>
      <c r="T317" s="249"/>
      <c r="U317" s="249"/>
      <c r="V317" s="249"/>
      <c r="W317" s="249"/>
      <c r="X317" s="249"/>
      <c r="Y317" s="249"/>
      <c r="Z317" s="119"/>
    </row>
    <row r="318" spans="2:26" ht="12" customHeight="1" x14ac:dyDescent="0.35">
      <c r="B318" s="186"/>
      <c r="C318" s="210"/>
      <c r="D318" s="211">
        <v>5382</v>
      </c>
      <c r="E318" s="387" t="s">
        <v>5</v>
      </c>
      <c r="F318" s="170">
        <v>0.40876997398736531</v>
      </c>
      <c r="G318" s="170">
        <v>0.4645113340765516</v>
      </c>
      <c r="H318" s="170">
        <v>2.6198439241917511</v>
      </c>
      <c r="I318" s="170">
        <v>5.7785209959123005</v>
      </c>
      <c r="J318" s="212">
        <v>18.115942028985511</v>
      </c>
      <c r="K318" s="170">
        <v>6.7818654775176528</v>
      </c>
      <c r="L318" s="170">
        <v>3.1772575250836113</v>
      </c>
      <c r="M318" s="170">
        <v>23.820141211445563</v>
      </c>
      <c r="N318" s="170">
        <v>2.3411371237458201</v>
      </c>
      <c r="O318" s="171">
        <v>36.492010405053882</v>
      </c>
      <c r="P318" s="232"/>
      <c r="Q318" s="216"/>
      <c r="R318" s="243"/>
      <c r="S318" s="249"/>
      <c r="T318" s="249"/>
      <c r="U318" s="249"/>
      <c r="V318" s="249"/>
      <c r="W318" s="249"/>
      <c r="X318" s="249"/>
      <c r="Y318" s="249"/>
      <c r="Z318" s="119"/>
    </row>
    <row r="319" spans="2:26" ht="12" customHeight="1" x14ac:dyDescent="0.35">
      <c r="B319" s="186"/>
      <c r="C319" s="210"/>
      <c r="D319" s="211">
        <v>4012</v>
      </c>
      <c r="E319" s="387" t="s">
        <v>6</v>
      </c>
      <c r="F319" s="172">
        <v>0</v>
      </c>
      <c r="G319" s="172">
        <v>0.12462612163509469</v>
      </c>
      <c r="H319" s="172">
        <v>0.84745762711864403</v>
      </c>
      <c r="I319" s="172">
        <v>1.89431704885344</v>
      </c>
      <c r="J319" s="172">
        <v>5.383848454636091</v>
      </c>
      <c r="K319" s="212">
        <v>18.46959122632104</v>
      </c>
      <c r="L319" s="172">
        <v>3.6889332003988042</v>
      </c>
      <c r="M319" s="172">
        <v>30.583250249252249</v>
      </c>
      <c r="N319" s="172">
        <v>3.3649052841475582</v>
      </c>
      <c r="O319" s="173">
        <v>35.643070787637086</v>
      </c>
      <c r="P319" s="232"/>
      <c r="Q319" s="216"/>
      <c r="R319" s="243"/>
      <c r="S319" s="249"/>
      <c r="T319" s="249"/>
      <c r="U319" s="249"/>
      <c r="V319" s="249"/>
      <c r="W319" s="249"/>
      <c r="X319" s="249"/>
      <c r="Y319" s="249"/>
      <c r="Z319" s="119"/>
    </row>
    <row r="320" spans="2:26" ht="12" customHeight="1" x14ac:dyDescent="0.35">
      <c r="B320" s="186"/>
      <c r="C320" s="217"/>
      <c r="D320" s="218">
        <v>2212</v>
      </c>
      <c r="E320" s="388" t="s">
        <v>21</v>
      </c>
      <c r="F320" s="177">
        <v>0.13562386980108498</v>
      </c>
      <c r="G320" s="177">
        <v>0.13562386980108498</v>
      </c>
      <c r="H320" s="177">
        <v>0.54249547920433994</v>
      </c>
      <c r="I320" s="177">
        <v>1.0397830018083178</v>
      </c>
      <c r="J320" s="177">
        <v>3.2097649186256785</v>
      </c>
      <c r="K320" s="177">
        <v>4.9728752260397826</v>
      </c>
      <c r="L320" s="219">
        <v>6.962025316455696</v>
      </c>
      <c r="M320" s="177">
        <v>56.826401446654593</v>
      </c>
      <c r="N320" s="177">
        <v>2.1699819168173597</v>
      </c>
      <c r="O320" s="178">
        <v>24.005424954792041</v>
      </c>
      <c r="P320" s="232"/>
      <c r="Q320" s="216"/>
      <c r="R320" s="271"/>
      <c r="S320" s="249"/>
      <c r="T320" s="249"/>
      <c r="U320" s="249"/>
      <c r="V320" s="249"/>
      <c r="W320" s="249"/>
      <c r="X320" s="249"/>
      <c r="Y320" s="249"/>
      <c r="Z320" s="119"/>
    </row>
    <row r="321" spans="2:26" ht="12" customHeight="1" x14ac:dyDescent="0.35">
      <c r="B321" s="186"/>
      <c r="C321" s="243"/>
      <c r="D321" s="243"/>
      <c r="E321" s="262"/>
      <c r="F321" s="263"/>
      <c r="G321" s="263"/>
      <c r="H321" s="263"/>
      <c r="I321" s="263"/>
      <c r="J321" s="263"/>
      <c r="K321" s="263"/>
      <c r="L321" s="263"/>
      <c r="M321" s="264"/>
      <c r="N321" s="263"/>
      <c r="O321" s="263"/>
      <c r="P321" s="265"/>
      <c r="Q321" s="216"/>
      <c r="R321" s="269"/>
      <c r="S321" s="249"/>
      <c r="T321" s="249"/>
      <c r="U321" s="249"/>
      <c r="V321" s="249"/>
      <c r="W321" s="249"/>
      <c r="X321" s="249"/>
      <c r="Y321" s="249"/>
      <c r="Z321" s="119"/>
    </row>
    <row r="322" spans="2:26" ht="12" customHeight="1" x14ac:dyDescent="0.35">
      <c r="B322" s="186"/>
      <c r="C322" s="266" t="s">
        <v>36</v>
      </c>
      <c r="D322" s="266"/>
      <c r="E322" s="262"/>
      <c r="F322" s="263"/>
      <c r="G322" s="263"/>
      <c r="H322" s="263"/>
      <c r="I322" s="263"/>
      <c r="J322" s="263"/>
      <c r="K322" s="263"/>
      <c r="L322" s="263"/>
      <c r="M322" s="264"/>
      <c r="N322" s="263"/>
      <c r="O322" s="263"/>
      <c r="P322" s="265"/>
      <c r="Q322" s="249"/>
      <c r="R322" s="269"/>
      <c r="S322" s="249"/>
      <c r="T322" s="249"/>
      <c r="U322" s="249"/>
      <c r="V322" s="249"/>
      <c r="W322" s="249"/>
      <c r="X322" s="249"/>
      <c r="Y322" s="249"/>
      <c r="Z322" s="119"/>
    </row>
    <row r="323" spans="2:26" ht="21" customHeight="1" x14ac:dyDescent="0.35">
      <c r="B323" s="186"/>
      <c r="C323" s="205"/>
      <c r="D323" s="206" t="s">
        <v>88</v>
      </c>
      <c r="E323" s="165" t="s">
        <v>19</v>
      </c>
      <c r="F323" s="195" t="s">
        <v>3</v>
      </c>
      <c r="G323" s="195" t="s">
        <v>2</v>
      </c>
      <c r="H323" s="195" t="s">
        <v>1</v>
      </c>
      <c r="I323" s="195" t="s">
        <v>4</v>
      </c>
      <c r="J323" s="195" t="s">
        <v>5</v>
      </c>
      <c r="K323" s="195" t="s">
        <v>6</v>
      </c>
      <c r="L323" s="195" t="s">
        <v>21</v>
      </c>
      <c r="M323" s="166" t="s">
        <v>35</v>
      </c>
      <c r="N323" s="195" t="s">
        <v>34</v>
      </c>
      <c r="O323" s="167" t="s">
        <v>33</v>
      </c>
      <c r="P323" s="265"/>
      <c r="Q323" s="214"/>
      <c r="R323" s="269"/>
      <c r="S323" s="249"/>
      <c r="T323" s="249"/>
      <c r="U323" s="249"/>
      <c r="V323" s="249"/>
      <c r="W323" s="249"/>
      <c r="X323" s="249"/>
      <c r="Y323" s="249"/>
      <c r="Z323" s="119"/>
    </row>
    <row r="324" spans="2:26" ht="12" customHeight="1" x14ac:dyDescent="0.35">
      <c r="B324" s="186"/>
      <c r="C324" s="210"/>
      <c r="D324" s="211">
        <v>14253</v>
      </c>
      <c r="E324" s="387" t="s">
        <v>3</v>
      </c>
      <c r="F324" s="212">
        <v>15.596716480740898</v>
      </c>
      <c r="G324" s="170">
        <v>3.1221497228653621</v>
      </c>
      <c r="H324" s="170">
        <v>3.0800533221076258</v>
      </c>
      <c r="I324" s="170">
        <v>3.2133585911737894</v>
      </c>
      <c r="J324" s="170">
        <v>2.350382375640216</v>
      </c>
      <c r="K324" s="170">
        <v>1.8873219673051289</v>
      </c>
      <c r="L324" s="170">
        <v>1.8873219673051289</v>
      </c>
      <c r="M324" s="170">
        <v>9.0086297621553353</v>
      </c>
      <c r="N324" s="170">
        <v>2.8344909843541699</v>
      </c>
      <c r="O324" s="171">
        <v>57.019574826352326</v>
      </c>
      <c r="P324" s="232"/>
      <c r="Q324" s="216"/>
      <c r="R324" s="243"/>
      <c r="S324" s="249"/>
      <c r="T324" s="249"/>
      <c r="U324" s="249"/>
      <c r="V324" s="249"/>
      <c r="W324" s="249"/>
      <c r="X324" s="249"/>
      <c r="Y324" s="249"/>
      <c r="Z324" s="119"/>
    </row>
    <row r="325" spans="2:26" ht="12" customHeight="1" x14ac:dyDescent="0.35">
      <c r="B325" s="186"/>
      <c r="C325" s="210"/>
      <c r="D325" s="211">
        <v>6683</v>
      </c>
      <c r="E325" s="387" t="s">
        <v>2</v>
      </c>
      <c r="F325" s="172">
        <v>3.5014215172826568</v>
      </c>
      <c r="G325" s="212">
        <v>8.7685171330240905</v>
      </c>
      <c r="H325" s="172">
        <v>3.0525213227592389</v>
      </c>
      <c r="I325" s="172">
        <v>2.9178512644022141</v>
      </c>
      <c r="J325" s="172">
        <v>2.199610953164747</v>
      </c>
      <c r="K325" s="172">
        <v>2.813107885680084</v>
      </c>
      <c r="L325" s="172">
        <v>2.424061050426455</v>
      </c>
      <c r="M325" s="172">
        <v>17.65674098458776</v>
      </c>
      <c r="N325" s="172">
        <v>3.636091575639683</v>
      </c>
      <c r="O325" s="173">
        <v>53.030076313033071</v>
      </c>
      <c r="P325" s="232"/>
      <c r="Q325" s="216"/>
      <c r="R325" s="243"/>
      <c r="S325" s="249"/>
      <c r="T325" s="249"/>
      <c r="U325" s="249"/>
      <c r="V325" s="249"/>
      <c r="W325" s="249"/>
      <c r="X325" s="249"/>
      <c r="Y325" s="249"/>
      <c r="Z325" s="119"/>
    </row>
    <row r="326" spans="2:26" ht="12" customHeight="1" x14ac:dyDescent="0.35">
      <c r="B326" s="186"/>
      <c r="C326" s="210"/>
      <c r="D326" s="211">
        <v>7761</v>
      </c>
      <c r="E326" s="387" t="s">
        <v>1</v>
      </c>
      <c r="F326" s="170">
        <v>1.3786883133616801</v>
      </c>
      <c r="G326" s="170">
        <v>3.9685607524803497</v>
      </c>
      <c r="H326" s="212">
        <v>10.46256925653911</v>
      </c>
      <c r="I326" s="170">
        <v>3.80105656487566</v>
      </c>
      <c r="J326" s="170">
        <v>2.435253189022033</v>
      </c>
      <c r="K326" s="170">
        <v>2.4481381265300861</v>
      </c>
      <c r="L326" s="170">
        <v>2.435253189022033</v>
      </c>
      <c r="M326" s="170">
        <v>25.808529828630327</v>
      </c>
      <c r="N326" s="170">
        <v>3.4016235021260153</v>
      </c>
      <c r="O326" s="171">
        <v>43.860327277412701</v>
      </c>
      <c r="P326" s="232"/>
      <c r="Q326" s="216"/>
      <c r="R326" s="243"/>
      <c r="S326" s="249"/>
      <c r="T326" s="249"/>
      <c r="U326" s="249"/>
      <c r="V326" s="249"/>
      <c r="W326" s="249"/>
      <c r="X326" s="249"/>
      <c r="Y326" s="249"/>
      <c r="Z326" s="119"/>
    </row>
    <row r="327" spans="2:26" ht="12" customHeight="1" x14ac:dyDescent="0.35">
      <c r="B327" s="186"/>
      <c r="C327" s="210"/>
      <c r="D327" s="211">
        <v>8392</v>
      </c>
      <c r="E327" s="387" t="s">
        <v>4</v>
      </c>
      <c r="F327" s="172">
        <v>0.46472831267874171</v>
      </c>
      <c r="G327" s="172">
        <v>1.644423260247855</v>
      </c>
      <c r="H327" s="172">
        <v>4.3970448045757875</v>
      </c>
      <c r="I327" s="212">
        <v>11.11773117254528</v>
      </c>
      <c r="J327" s="172">
        <v>4.6115347950428962</v>
      </c>
      <c r="K327" s="172">
        <v>3.3245948522402298</v>
      </c>
      <c r="L327" s="172">
        <v>2.9909437559580558</v>
      </c>
      <c r="M327" s="172">
        <v>27.121067683508098</v>
      </c>
      <c r="N327" s="172">
        <v>4.6115347950428971</v>
      </c>
      <c r="O327" s="173">
        <v>39.71639656816015</v>
      </c>
      <c r="P327" s="232"/>
      <c r="Q327" s="216"/>
      <c r="R327" s="243"/>
      <c r="S327" s="249"/>
      <c r="T327" s="249"/>
      <c r="U327" s="249"/>
      <c r="V327" s="249"/>
      <c r="W327" s="249"/>
      <c r="X327" s="249"/>
      <c r="Y327" s="249"/>
      <c r="Z327" s="119"/>
    </row>
    <row r="328" spans="2:26" ht="12" customHeight="1" x14ac:dyDescent="0.35">
      <c r="B328" s="186"/>
      <c r="C328" s="210"/>
      <c r="D328" s="211">
        <v>5122</v>
      </c>
      <c r="E328" s="387" t="s">
        <v>5</v>
      </c>
      <c r="F328" s="170">
        <v>0.39047247169074573</v>
      </c>
      <c r="G328" s="170">
        <v>0.48809058961343227</v>
      </c>
      <c r="H328" s="170">
        <v>2.6356891839125338</v>
      </c>
      <c r="I328" s="170">
        <v>4.8613822725497844</v>
      </c>
      <c r="J328" s="212">
        <v>10.77704021866459</v>
      </c>
      <c r="K328" s="170">
        <v>5.4470909800859033</v>
      </c>
      <c r="L328" s="170">
        <v>2.6747364310816089</v>
      </c>
      <c r="M328" s="170">
        <v>26.727840687231559</v>
      </c>
      <c r="N328" s="170">
        <v>2.9285435376805937</v>
      </c>
      <c r="O328" s="171">
        <v>43.069113627489259</v>
      </c>
      <c r="P328" s="232"/>
      <c r="Q328" s="216"/>
      <c r="R328" s="243"/>
      <c r="S328" s="249"/>
      <c r="T328" s="249"/>
      <c r="U328" s="249"/>
      <c r="V328" s="249"/>
      <c r="W328" s="249"/>
      <c r="X328" s="249"/>
      <c r="Y328" s="249"/>
      <c r="Z328" s="119"/>
    </row>
    <row r="329" spans="2:26" ht="12" customHeight="1" x14ac:dyDescent="0.35">
      <c r="B329" s="186"/>
      <c r="C329" s="210"/>
      <c r="D329" s="211">
        <v>3787</v>
      </c>
      <c r="E329" s="387" t="s">
        <v>6</v>
      </c>
      <c r="F329" s="172">
        <v>2.6406126221283337E-2</v>
      </c>
      <c r="G329" s="172">
        <v>0.15843675732769999</v>
      </c>
      <c r="H329" s="172">
        <v>0.76577766041721673</v>
      </c>
      <c r="I329" s="172">
        <v>2.0860839714813828</v>
      </c>
      <c r="J329" s="172">
        <v>4.5154475838394497</v>
      </c>
      <c r="K329" s="212">
        <v>11.143385265381569</v>
      </c>
      <c r="L329" s="172">
        <v>2.5613942434644832</v>
      </c>
      <c r="M329" s="172">
        <v>34.037496699234232</v>
      </c>
      <c r="N329" s="172">
        <v>4.1457618167414827</v>
      </c>
      <c r="O329" s="173">
        <v>40.559809875891212</v>
      </c>
      <c r="P329" s="232"/>
      <c r="Q329" s="216"/>
      <c r="R329" s="243"/>
      <c r="S329" s="249"/>
      <c r="T329" s="249"/>
      <c r="U329" s="249"/>
      <c r="V329" s="249"/>
      <c r="W329" s="249"/>
      <c r="X329" s="249"/>
      <c r="Y329" s="249"/>
      <c r="Z329" s="119"/>
    </row>
    <row r="330" spans="2:26" ht="12" customHeight="1" x14ac:dyDescent="0.35">
      <c r="B330" s="186"/>
      <c r="C330" s="217"/>
      <c r="D330" s="218">
        <v>2208</v>
      </c>
      <c r="E330" s="388" t="s">
        <v>21</v>
      </c>
      <c r="F330" s="177">
        <v>0</v>
      </c>
      <c r="G330" s="177">
        <v>0.1358695652173913</v>
      </c>
      <c r="H330" s="177">
        <v>0.63405797101449279</v>
      </c>
      <c r="I330" s="177">
        <v>1.222826086956522</v>
      </c>
      <c r="J330" s="177">
        <v>3.2155797101449273</v>
      </c>
      <c r="K330" s="177">
        <v>3.7137681159420279</v>
      </c>
      <c r="L330" s="219">
        <v>3.84963768115942</v>
      </c>
      <c r="M330" s="177">
        <v>57.427536231884055</v>
      </c>
      <c r="N330" s="177">
        <v>2.6721014492753632</v>
      </c>
      <c r="O330" s="178">
        <v>27.128623188405797</v>
      </c>
      <c r="P330" s="232"/>
      <c r="Q330" s="216"/>
      <c r="R330" s="271"/>
      <c r="S330" s="249"/>
      <c r="T330" s="249"/>
      <c r="U330" s="249"/>
      <c r="V330" s="249"/>
      <c r="W330" s="249"/>
      <c r="X330" s="249"/>
      <c r="Y330" s="249"/>
      <c r="Z330" s="119"/>
    </row>
    <row r="331" spans="2:26" ht="12" customHeight="1" x14ac:dyDescent="0.35">
      <c r="B331" s="186"/>
      <c r="C331" s="266"/>
      <c r="D331" s="266"/>
      <c r="E331" s="262"/>
      <c r="F331" s="274"/>
      <c r="G331" s="274"/>
      <c r="H331" s="274"/>
      <c r="I331" s="274"/>
      <c r="J331" s="274"/>
      <c r="K331" s="274"/>
      <c r="L331" s="274"/>
      <c r="M331" s="275"/>
      <c r="N331" s="274"/>
      <c r="O331" s="274"/>
      <c r="P331" s="249"/>
      <c r="Q331" s="216"/>
      <c r="R331" s="209"/>
      <c r="S331" s="249"/>
      <c r="T331" s="249"/>
      <c r="U331" s="249"/>
      <c r="V331" s="243"/>
      <c r="W331" s="249"/>
      <c r="X331" s="249"/>
      <c r="Y331" s="249"/>
      <c r="Z331" s="119"/>
    </row>
    <row r="332" spans="2:26" ht="12" customHeight="1" x14ac:dyDescent="0.35">
      <c r="B332" s="186"/>
      <c r="C332" s="243"/>
      <c r="D332" s="243"/>
      <c r="E332" s="262"/>
      <c r="F332" s="243"/>
      <c r="G332" s="243"/>
      <c r="H332" s="243"/>
      <c r="I332" s="243"/>
      <c r="J332" s="243"/>
      <c r="K332" s="243"/>
      <c r="L332" s="243"/>
      <c r="M332" s="276"/>
      <c r="N332" s="243"/>
      <c r="O332" s="243"/>
      <c r="P332" s="249"/>
      <c r="Q332" s="249"/>
      <c r="R332" s="249"/>
      <c r="S332" s="249"/>
      <c r="T332" s="249"/>
      <c r="U332" s="249"/>
      <c r="V332" s="249"/>
      <c r="W332" s="249"/>
      <c r="X332" s="249"/>
      <c r="Y332" s="249"/>
      <c r="Z332" s="119"/>
    </row>
    <row r="333" spans="2:26" ht="16.5" customHeight="1" x14ac:dyDescent="0.35">
      <c r="B333" s="186"/>
      <c r="C333" s="256" t="s">
        <v>290</v>
      </c>
      <c r="D333" s="256"/>
      <c r="E333" s="262"/>
      <c r="F333" s="243"/>
      <c r="G333" s="243"/>
      <c r="H333" s="243"/>
      <c r="I333" s="243"/>
      <c r="J333" s="243"/>
      <c r="K333" s="243"/>
      <c r="L333" s="243"/>
      <c r="M333" s="276"/>
      <c r="N333" s="243"/>
      <c r="O333" s="243"/>
      <c r="P333" s="249"/>
      <c r="Q333" s="249"/>
      <c r="R333" s="249"/>
      <c r="S333" s="249"/>
      <c r="T333" s="249"/>
      <c r="U333" s="249"/>
      <c r="V333" s="249"/>
      <c r="W333" s="249"/>
      <c r="X333" s="249"/>
      <c r="Y333" s="249"/>
      <c r="Z333" s="119"/>
    </row>
    <row r="334" spans="2:26" ht="12" customHeight="1" x14ac:dyDescent="0.35">
      <c r="B334" s="186"/>
      <c r="C334" s="266" t="s">
        <v>40</v>
      </c>
      <c r="D334" s="266"/>
      <c r="E334" s="262"/>
      <c r="F334" s="243"/>
      <c r="G334" s="243"/>
      <c r="H334" s="243"/>
      <c r="I334" s="243"/>
      <c r="J334" s="243"/>
      <c r="K334" s="243"/>
      <c r="L334" s="243"/>
      <c r="M334" s="276"/>
      <c r="N334" s="243"/>
      <c r="O334" s="243"/>
      <c r="P334" s="249"/>
      <c r="Q334" s="249"/>
      <c r="R334" s="249"/>
      <c r="S334" s="249"/>
      <c r="T334" s="249"/>
      <c r="U334" s="249"/>
      <c r="V334" s="249"/>
      <c r="W334" s="249"/>
      <c r="X334" s="249"/>
      <c r="Y334" s="249"/>
      <c r="Z334" s="119"/>
    </row>
    <row r="335" spans="2:26" ht="21" customHeight="1" x14ac:dyDescent="0.35">
      <c r="B335" s="186"/>
      <c r="C335" s="205"/>
      <c r="D335" s="206" t="s">
        <v>88</v>
      </c>
      <c r="E335" s="165" t="s">
        <v>19</v>
      </c>
      <c r="F335" s="166" t="s">
        <v>3</v>
      </c>
      <c r="G335" s="166" t="s">
        <v>9</v>
      </c>
      <c r="H335" s="166" t="s">
        <v>2</v>
      </c>
      <c r="I335" s="166" t="s">
        <v>10</v>
      </c>
      <c r="J335" s="166" t="s">
        <v>11</v>
      </c>
      <c r="K335" s="166" t="s">
        <v>1</v>
      </c>
      <c r="L335" s="166" t="s">
        <v>12</v>
      </c>
      <c r="M335" s="166" t="s">
        <v>13</v>
      </c>
      <c r="N335" s="166" t="s">
        <v>4</v>
      </c>
      <c r="O335" s="166" t="s">
        <v>14</v>
      </c>
      <c r="P335" s="166" t="s">
        <v>15</v>
      </c>
      <c r="Q335" s="166" t="s">
        <v>5</v>
      </c>
      <c r="R335" s="166" t="s">
        <v>16</v>
      </c>
      <c r="S335" s="166" t="s">
        <v>17</v>
      </c>
      <c r="T335" s="166" t="s">
        <v>6</v>
      </c>
      <c r="U335" s="166" t="s">
        <v>18</v>
      </c>
      <c r="V335" s="166" t="s">
        <v>21</v>
      </c>
      <c r="W335" s="166" t="s">
        <v>35</v>
      </c>
      <c r="X335" s="166" t="s">
        <v>34</v>
      </c>
      <c r="Y335" s="167" t="s">
        <v>33</v>
      </c>
      <c r="Z335" s="119"/>
    </row>
    <row r="336" spans="2:26" ht="12" customHeight="1" x14ac:dyDescent="0.35">
      <c r="B336" s="186"/>
      <c r="C336" s="210"/>
      <c r="D336" s="211">
        <v>415796</v>
      </c>
      <c r="E336" s="382" t="s">
        <v>3</v>
      </c>
      <c r="F336" s="212">
        <v>80.177298482909904</v>
      </c>
      <c r="G336" s="170">
        <v>0.18037691560284369</v>
      </c>
      <c r="H336" s="170">
        <v>0.94349151987994118</v>
      </c>
      <c r="I336" s="170">
        <v>8.0808858190073954E-2</v>
      </c>
      <c r="J336" s="170">
        <v>3.3910860133334608E-2</v>
      </c>
      <c r="K336" s="170">
        <v>0.84296145225062258</v>
      </c>
      <c r="L336" s="170">
        <v>1.948070688510712E-2</v>
      </c>
      <c r="M336" s="170">
        <v>1.5392163464775989E-2</v>
      </c>
      <c r="N336" s="170">
        <v>0.79413943376078677</v>
      </c>
      <c r="O336" s="170">
        <v>3.3910860133334608E-2</v>
      </c>
      <c r="P336" s="170">
        <v>5.2910561910167481E-3</v>
      </c>
      <c r="Q336" s="170">
        <v>0.51996652204446403</v>
      </c>
      <c r="R336" s="248">
        <v>4.8100510827424987E-3</v>
      </c>
      <c r="S336" s="248">
        <v>1.9240204330969999E-3</v>
      </c>
      <c r="T336" s="170">
        <v>0.45623334519812608</v>
      </c>
      <c r="U336" s="248">
        <v>2.8860306496454992E-3</v>
      </c>
      <c r="V336" s="170">
        <v>0.8879354298742651</v>
      </c>
      <c r="W336" s="170">
        <v>0.76624113748088007</v>
      </c>
      <c r="X336" s="170">
        <v>0.37518398445391488</v>
      </c>
      <c r="Y336" s="171">
        <v>13.857757169381141</v>
      </c>
      <c r="Z336" s="232"/>
    </row>
    <row r="337" spans="2:26" ht="12" customHeight="1" x14ac:dyDescent="0.35">
      <c r="B337" s="186"/>
      <c r="C337" s="210"/>
      <c r="D337" s="211">
        <v>13120</v>
      </c>
      <c r="E337" s="382" t="s">
        <v>9</v>
      </c>
      <c r="F337" s="172">
        <v>12.339939024390249</v>
      </c>
      <c r="G337" s="212">
        <v>62.698170731707314</v>
      </c>
      <c r="H337" s="172">
        <v>2.1341463414634152</v>
      </c>
      <c r="I337" s="172">
        <v>0.40396341463414642</v>
      </c>
      <c r="J337" s="172">
        <v>0.41158536585365862</v>
      </c>
      <c r="K337" s="172">
        <v>2.4237804878048781</v>
      </c>
      <c r="L337" s="172">
        <v>0.1371951219512195</v>
      </c>
      <c r="M337" s="172">
        <v>9.1463414634146353E-2</v>
      </c>
      <c r="N337" s="172">
        <v>2.0731707317073167</v>
      </c>
      <c r="O337" s="172">
        <v>0.21341463414634149</v>
      </c>
      <c r="P337" s="172">
        <v>3.048780487804878E-2</v>
      </c>
      <c r="Q337" s="172">
        <v>1.7454268292682928</v>
      </c>
      <c r="R337" s="172">
        <v>6.097560975609756E-2</v>
      </c>
      <c r="S337" s="172">
        <v>2.2865853658536581E-2</v>
      </c>
      <c r="T337" s="172">
        <v>1.059451219512195</v>
      </c>
      <c r="U337" s="172">
        <v>1.524390243902439E-2</v>
      </c>
      <c r="V337" s="172">
        <v>1.2347560975609759</v>
      </c>
      <c r="W337" s="172">
        <v>1.2728658536585371</v>
      </c>
      <c r="X337" s="172">
        <v>0.51067073170731714</v>
      </c>
      <c r="Y337" s="173">
        <v>11.1204268292683</v>
      </c>
      <c r="Z337" s="232"/>
    </row>
    <row r="338" spans="2:26" ht="12" customHeight="1" x14ac:dyDescent="0.35">
      <c r="B338" s="186"/>
      <c r="C338" s="210"/>
      <c r="D338" s="211">
        <v>59707</v>
      </c>
      <c r="E338" s="382" t="s">
        <v>2</v>
      </c>
      <c r="F338" s="170">
        <v>8.7292947225618462</v>
      </c>
      <c r="G338" s="170">
        <v>2.5809369085701839</v>
      </c>
      <c r="H338" s="212">
        <v>67.12780745976184</v>
      </c>
      <c r="I338" s="170">
        <v>0.57782169594854893</v>
      </c>
      <c r="J338" s="170">
        <v>0.30649672567705633</v>
      </c>
      <c r="K338" s="170">
        <v>3.580819669385499</v>
      </c>
      <c r="L338" s="170">
        <v>0.15241094009077671</v>
      </c>
      <c r="M338" s="170">
        <v>9.3791347748170217E-2</v>
      </c>
      <c r="N338" s="170">
        <v>2.3682315306412982</v>
      </c>
      <c r="O338" s="170">
        <v>0.17418393153231609</v>
      </c>
      <c r="P338" s="170">
        <v>8.0392583784145918E-2</v>
      </c>
      <c r="Q338" s="170">
        <v>1.3867720702765172</v>
      </c>
      <c r="R338" s="170">
        <v>3.182206441455776E-2</v>
      </c>
      <c r="S338" s="170">
        <v>3.6846600901066881E-2</v>
      </c>
      <c r="T338" s="170">
        <v>0.8943674945986233</v>
      </c>
      <c r="U338" s="170">
        <v>2.512268243254559E-2</v>
      </c>
      <c r="V338" s="170">
        <v>0.78885222838193192</v>
      </c>
      <c r="W338" s="170">
        <v>1.0819501900949628</v>
      </c>
      <c r="X338" s="170">
        <v>0.7687540824358956</v>
      </c>
      <c r="Y338" s="171">
        <v>9.2133250707622203</v>
      </c>
      <c r="Z338" s="232"/>
    </row>
    <row r="339" spans="2:26" ht="12" customHeight="1" x14ac:dyDescent="0.35">
      <c r="B339" s="186"/>
      <c r="C339" s="210"/>
      <c r="D339" s="211">
        <v>12081</v>
      </c>
      <c r="E339" s="382" t="s">
        <v>10</v>
      </c>
      <c r="F339" s="172">
        <v>3.7083022928565521</v>
      </c>
      <c r="G339" s="172">
        <v>3.4020362552768808</v>
      </c>
      <c r="H339" s="172">
        <v>4.7181524708219511</v>
      </c>
      <c r="I339" s="212">
        <v>66.575614601440279</v>
      </c>
      <c r="J339" s="172">
        <v>1.0843473222415361</v>
      </c>
      <c r="K339" s="172">
        <v>2.2928565516099662</v>
      </c>
      <c r="L339" s="172">
        <v>0.84430096846287539</v>
      </c>
      <c r="M339" s="172">
        <v>0.1821041304527771</v>
      </c>
      <c r="N339" s="172">
        <v>1.8458736859531502</v>
      </c>
      <c r="O339" s="172">
        <v>0.52148000993295263</v>
      </c>
      <c r="P339" s="172">
        <v>6.6219683801009843E-2</v>
      </c>
      <c r="Q339" s="172">
        <v>1.4154457412465851</v>
      </c>
      <c r="R339" s="172">
        <v>9.1052065226388548E-2</v>
      </c>
      <c r="S339" s="172">
        <v>2.4832381425378702E-2</v>
      </c>
      <c r="T339" s="172">
        <v>1.274728913169439</v>
      </c>
      <c r="U339" s="172">
        <v>9.9329525701514765E-2</v>
      </c>
      <c r="V339" s="172">
        <v>1.6968793974008769</v>
      </c>
      <c r="W339" s="172">
        <v>1.7299892393013832</v>
      </c>
      <c r="X339" s="172">
        <v>0.5959771542090887</v>
      </c>
      <c r="Y339" s="173">
        <v>7.8304776094694164</v>
      </c>
      <c r="Z339" s="232"/>
    </row>
    <row r="340" spans="2:26" ht="12" customHeight="1" x14ac:dyDescent="0.35">
      <c r="B340" s="186"/>
      <c r="C340" s="210"/>
      <c r="D340" s="211">
        <v>15406</v>
      </c>
      <c r="E340" s="382" t="s">
        <v>11</v>
      </c>
      <c r="F340" s="170">
        <v>2.2523692068025452</v>
      </c>
      <c r="G340" s="170">
        <v>2.5120083084512532</v>
      </c>
      <c r="H340" s="170">
        <v>4.5501752563936133</v>
      </c>
      <c r="I340" s="170">
        <v>2.5704271063222119</v>
      </c>
      <c r="J340" s="212">
        <v>63.410359600155786</v>
      </c>
      <c r="K340" s="170">
        <v>2.064130858107232</v>
      </c>
      <c r="L340" s="170">
        <v>0.70751655199273011</v>
      </c>
      <c r="M340" s="170">
        <v>0.57769700116837597</v>
      </c>
      <c r="N340" s="170">
        <v>2.5574451512397771</v>
      </c>
      <c r="O340" s="170">
        <v>0.40244060755549782</v>
      </c>
      <c r="P340" s="170">
        <v>0.11034661820070099</v>
      </c>
      <c r="Q340" s="170">
        <v>1.4734519018564201</v>
      </c>
      <c r="R340" s="170">
        <v>5.8418797870959376E-2</v>
      </c>
      <c r="S340" s="170">
        <v>4.5436842788523953E-2</v>
      </c>
      <c r="T340" s="170">
        <v>1.233285732831364</v>
      </c>
      <c r="U340" s="170">
        <v>9.736466311826561E-2</v>
      </c>
      <c r="V340" s="170">
        <v>1.4474879916915488</v>
      </c>
      <c r="W340" s="170">
        <v>1.927820329741659</v>
      </c>
      <c r="X340" s="170">
        <v>0.49331429313254566</v>
      </c>
      <c r="Y340" s="171">
        <v>11.508503180579</v>
      </c>
      <c r="Z340" s="232"/>
    </row>
    <row r="341" spans="2:26" ht="12" customHeight="1" x14ac:dyDescent="0.35">
      <c r="B341" s="186"/>
      <c r="C341" s="210"/>
      <c r="D341" s="211">
        <v>71482</v>
      </c>
      <c r="E341" s="382" t="s">
        <v>1</v>
      </c>
      <c r="F341" s="172">
        <v>2.360034694048851</v>
      </c>
      <c r="G341" s="172">
        <v>0.73584958451078564</v>
      </c>
      <c r="H341" s="172">
        <v>4.864161607117877</v>
      </c>
      <c r="I341" s="172">
        <v>0.65471027671301862</v>
      </c>
      <c r="J341" s="172">
        <v>2.0172910662824202</v>
      </c>
      <c r="K341" s="212">
        <v>68.373856355446122</v>
      </c>
      <c r="L341" s="172">
        <v>0.53859712934724824</v>
      </c>
      <c r="M341" s="172">
        <v>0.40149967824067589</v>
      </c>
      <c r="N341" s="172">
        <v>3.5925128004252822</v>
      </c>
      <c r="O341" s="172">
        <v>0.3427436277664308</v>
      </c>
      <c r="P341" s="172">
        <v>8.3937214963207524E-2</v>
      </c>
      <c r="Q341" s="172">
        <v>1.9935088553761779</v>
      </c>
      <c r="R341" s="172">
        <v>7.5543493466886755E-2</v>
      </c>
      <c r="S341" s="172">
        <v>3.6372793150723261E-2</v>
      </c>
      <c r="T341" s="172">
        <v>1.435326375870849</v>
      </c>
      <c r="U341" s="172">
        <v>0.10072465795584901</v>
      </c>
      <c r="V341" s="172">
        <v>1.1695251951540249</v>
      </c>
      <c r="W341" s="172">
        <v>1.8144427967880021</v>
      </c>
      <c r="X341" s="172">
        <v>0.76242970258246823</v>
      </c>
      <c r="Y341" s="173">
        <v>8.6469320947930957</v>
      </c>
      <c r="Z341" s="232"/>
    </row>
    <row r="342" spans="2:26" ht="12" customHeight="1" x14ac:dyDescent="0.35">
      <c r="B342" s="186"/>
      <c r="C342" s="210"/>
      <c r="D342" s="211">
        <v>15233</v>
      </c>
      <c r="E342" s="382" t="s">
        <v>12</v>
      </c>
      <c r="F342" s="170">
        <v>1.1356922470951218</v>
      </c>
      <c r="G342" s="170">
        <v>0.99783365062692841</v>
      </c>
      <c r="H342" s="170">
        <v>1.1356922470951218</v>
      </c>
      <c r="I342" s="170">
        <v>0.97813956541718627</v>
      </c>
      <c r="J342" s="170">
        <v>1.9759732160441148</v>
      </c>
      <c r="K342" s="170">
        <v>4.2079695398148749</v>
      </c>
      <c r="L342" s="212">
        <v>67.419418368016821</v>
      </c>
      <c r="M342" s="170">
        <v>2.0219260815335129</v>
      </c>
      <c r="N342" s="170">
        <v>2.5274076019168907</v>
      </c>
      <c r="O342" s="170">
        <v>1.8052911442263508</v>
      </c>
      <c r="P342" s="170">
        <v>0.51861091052320618</v>
      </c>
      <c r="Q342" s="170">
        <v>1.7921617540865229</v>
      </c>
      <c r="R342" s="170">
        <v>0.1969408520974201</v>
      </c>
      <c r="S342" s="170">
        <v>9.1905730978796035E-2</v>
      </c>
      <c r="T342" s="170">
        <v>1.3326330991925419</v>
      </c>
      <c r="U342" s="170">
        <v>0.45296395982406623</v>
      </c>
      <c r="V342" s="170">
        <v>1.7330794984572968</v>
      </c>
      <c r="W342" s="170">
        <v>3.9519464320882296</v>
      </c>
      <c r="X342" s="170">
        <v>0.2297643274469901</v>
      </c>
      <c r="Y342" s="171">
        <v>5.4946497735180193</v>
      </c>
      <c r="Z342" s="232"/>
    </row>
    <row r="343" spans="2:26" ht="12" customHeight="1" x14ac:dyDescent="0.35">
      <c r="B343" s="186"/>
      <c r="C343" s="210"/>
      <c r="D343" s="211">
        <v>14360</v>
      </c>
      <c r="E343" s="382" t="s">
        <v>13</v>
      </c>
      <c r="F343" s="172">
        <v>0.79387186629526452</v>
      </c>
      <c r="G343" s="172">
        <v>0.40389972144846792</v>
      </c>
      <c r="H343" s="172">
        <v>0.91225626740947074</v>
      </c>
      <c r="I343" s="172">
        <v>0.62674094707520878</v>
      </c>
      <c r="J343" s="172">
        <v>2.110027855153203</v>
      </c>
      <c r="K343" s="172">
        <v>3.0153203342618387</v>
      </c>
      <c r="L343" s="172">
        <v>2.8481894150417837</v>
      </c>
      <c r="M343" s="212">
        <v>61.086350974930383</v>
      </c>
      <c r="N343" s="172">
        <v>2.3189415041782739</v>
      </c>
      <c r="O343" s="172">
        <v>1.8384401114206128</v>
      </c>
      <c r="P343" s="172">
        <v>1.1977715877437329</v>
      </c>
      <c r="Q343" s="172">
        <v>2.4164345403899721</v>
      </c>
      <c r="R343" s="172">
        <v>0.3203342618384401</v>
      </c>
      <c r="S343" s="172">
        <v>0.20194986072423399</v>
      </c>
      <c r="T343" s="172">
        <v>2.5278551532033431</v>
      </c>
      <c r="U343" s="172">
        <v>0.59888579387186625</v>
      </c>
      <c r="V343" s="172">
        <v>2.012534818941504</v>
      </c>
      <c r="W343" s="172">
        <v>4.7493036211699167</v>
      </c>
      <c r="X343" s="172">
        <v>1.399721448467967</v>
      </c>
      <c r="Y343" s="173">
        <v>8.6211699164345426</v>
      </c>
      <c r="Z343" s="232"/>
    </row>
    <row r="344" spans="2:26" ht="12" customHeight="1" x14ac:dyDescent="0.35">
      <c r="B344" s="186"/>
      <c r="C344" s="210"/>
      <c r="D344" s="211">
        <v>65066</v>
      </c>
      <c r="E344" s="382" t="s">
        <v>4</v>
      </c>
      <c r="F344" s="170">
        <v>0.46568100082992658</v>
      </c>
      <c r="G344" s="170">
        <v>0.21209233701164973</v>
      </c>
      <c r="H344" s="170">
        <v>1.020502259244459</v>
      </c>
      <c r="I344" s="170">
        <v>0.31660160452463648</v>
      </c>
      <c r="J344" s="170">
        <v>0.6608674269203576</v>
      </c>
      <c r="K344" s="170">
        <v>5.4944210493959975</v>
      </c>
      <c r="L344" s="170">
        <v>0.71312206067685158</v>
      </c>
      <c r="M344" s="170">
        <v>2.0947960532382499</v>
      </c>
      <c r="N344" s="212">
        <v>63.985799034826186</v>
      </c>
      <c r="O344" s="170">
        <v>0.81609442719700021</v>
      </c>
      <c r="P344" s="170">
        <v>0.4226477730304613</v>
      </c>
      <c r="Q344" s="170">
        <v>4.291027572003812</v>
      </c>
      <c r="R344" s="170">
        <v>0.2459041588540867</v>
      </c>
      <c r="S344" s="170">
        <v>0.14139489134109981</v>
      </c>
      <c r="T344" s="170">
        <v>3.227492084959886</v>
      </c>
      <c r="U344" s="170">
        <v>0.31660160452463659</v>
      </c>
      <c r="V344" s="170">
        <v>2.8063812129222638</v>
      </c>
      <c r="W344" s="170">
        <v>3.8914333138659196</v>
      </c>
      <c r="X344" s="170">
        <v>1.297144437955307</v>
      </c>
      <c r="Y344" s="171">
        <v>7.579995696677222</v>
      </c>
      <c r="Z344" s="232"/>
    </row>
    <row r="345" spans="2:26" ht="12" customHeight="1" x14ac:dyDescent="0.35">
      <c r="B345" s="186"/>
      <c r="C345" s="210"/>
      <c r="D345" s="211">
        <v>18527</v>
      </c>
      <c r="E345" s="382" t="s">
        <v>14</v>
      </c>
      <c r="F345" s="172">
        <v>0.31845414800021593</v>
      </c>
      <c r="G345" s="172">
        <v>8.6360446915312777E-2</v>
      </c>
      <c r="H345" s="172">
        <v>0.1889134776272467</v>
      </c>
      <c r="I345" s="172">
        <v>0.39401953905111459</v>
      </c>
      <c r="J345" s="172">
        <v>0.69088357532250222</v>
      </c>
      <c r="K345" s="172">
        <v>1.1334808657634801</v>
      </c>
      <c r="L345" s="172">
        <v>0.95536244400064774</v>
      </c>
      <c r="M345" s="172">
        <v>1.532897932746802</v>
      </c>
      <c r="N345" s="172">
        <v>4.0049657256976294</v>
      </c>
      <c r="O345" s="212">
        <v>64.414098342958923</v>
      </c>
      <c r="P345" s="172">
        <v>1.7487990500350838</v>
      </c>
      <c r="Q345" s="172">
        <v>3.4598154045447185</v>
      </c>
      <c r="R345" s="172">
        <v>1.5706806282722519</v>
      </c>
      <c r="S345" s="172">
        <v>0.47498245803422035</v>
      </c>
      <c r="T345" s="172">
        <v>2.3911048739677221</v>
      </c>
      <c r="U345" s="172">
        <v>1.2090462568143789</v>
      </c>
      <c r="V345" s="172">
        <v>1.8459545528148109</v>
      </c>
      <c r="W345" s="172">
        <v>5.850920278512441</v>
      </c>
      <c r="X345" s="172">
        <v>0.4318022345765638</v>
      </c>
      <c r="Y345" s="173">
        <v>7.29745776434393</v>
      </c>
      <c r="Z345" s="232"/>
    </row>
    <row r="346" spans="2:26" ht="12" customHeight="1" x14ac:dyDescent="0.35">
      <c r="B346" s="186"/>
      <c r="C346" s="210"/>
      <c r="D346" s="211">
        <v>8233</v>
      </c>
      <c r="E346" s="382" t="s">
        <v>15</v>
      </c>
      <c r="F346" s="170">
        <v>0.1821936110773715</v>
      </c>
      <c r="G346" s="170">
        <v>2.4292481476982868E-2</v>
      </c>
      <c r="H346" s="170">
        <v>0.36438722215474323</v>
      </c>
      <c r="I346" s="170">
        <v>0.32794849993926878</v>
      </c>
      <c r="J346" s="170">
        <v>0.91096805538685799</v>
      </c>
      <c r="K346" s="170">
        <v>1.7369124256042749</v>
      </c>
      <c r="L346" s="170">
        <v>1.1296003886797039</v>
      </c>
      <c r="M346" s="170">
        <v>2.6964654439450992</v>
      </c>
      <c r="N346" s="170">
        <v>3.5467022956395011</v>
      </c>
      <c r="O346" s="170">
        <v>4.2633304992104932</v>
      </c>
      <c r="P346" s="212">
        <v>55.909146119276073</v>
      </c>
      <c r="Q346" s="170">
        <v>2.2834932588363901</v>
      </c>
      <c r="R346" s="170">
        <v>1.0567229442487549</v>
      </c>
      <c r="S346" s="170">
        <v>1.105307907202721</v>
      </c>
      <c r="T346" s="170">
        <v>3.2794849993926873</v>
      </c>
      <c r="U346" s="170">
        <v>1.493987610834447</v>
      </c>
      <c r="V346" s="170">
        <v>2.295639499574881</v>
      </c>
      <c r="W346" s="170">
        <v>8.3444673873436166</v>
      </c>
      <c r="X346" s="170">
        <v>0.60731203692457192</v>
      </c>
      <c r="Y346" s="171">
        <v>8.441637313251551</v>
      </c>
      <c r="Z346" s="232"/>
    </row>
    <row r="347" spans="2:26" ht="12" customHeight="1" x14ac:dyDescent="0.35">
      <c r="B347" s="186"/>
      <c r="C347" s="210"/>
      <c r="D347" s="211">
        <v>47354</v>
      </c>
      <c r="E347" s="382" t="s">
        <v>5</v>
      </c>
      <c r="F347" s="172">
        <v>0.15204628964818181</v>
      </c>
      <c r="G347" s="172">
        <v>2.322929425180555E-2</v>
      </c>
      <c r="H347" s="172">
        <v>0.21117540228914139</v>
      </c>
      <c r="I347" s="172">
        <v>6.1240866663850993E-2</v>
      </c>
      <c r="J347" s="172">
        <v>0.17105207585420451</v>
      </c>
      <c r="K347" s="172">
        <v>1.531021666596275</v>
      </c>
      <c r="L347" s="172">
        <v>0.30831608734214649</v>
      </c>
      <c r="M347" s="172">
        <v>0.46669763905900236</v>
      </c>
      <c r="N347" s="172">
        <v>6.1853275330489499</v>
      </c>
      <c r="O347" s="172">
        <v>0.96929509650715873</v>
      </c>
      <c r="P347" s="172">
        <v>1.7464205769311989</v>
      </c>
      <c r="Q347" s="212">
        <v>60.734045698357079</v>
      </c>
      <c r="R347" s="172">
        <v>0.38856274021201997</v>
      </c>
      <c r="S347" s="172">
        <v>0.36110993791443169</v>
      </c>
      <c r="T347" s="172">
        <v>5.5454660641128504</v>
      </c>
      <c r="U347" s="172">
        <v>0.67998479537103507</v>
      </c>
      <c r="V347" s="172">
        <v>4.2530726021033072</v>
      </c>
      <c r="W347" s="172">
        <v>8.6476327237403403</v>
      </c>
      <c r="X347" s="172">
        <v>1.7253030367022848</v>
      </c>
      <c r="Y347" s="173">
        <v>5.8389998732947586</v>
      </c>
      <c r="Z347" s="232"/>
    </row>
    <row r="348" spans="2:26" ht="12" customHeight="1" x14ac:dyDescent="0.35">
      <c r="B348" s="186"/>
      <c r="C348" s="210"/>
      <c r="D348" s="211">
        <v>7269</v>
      </c>
      <c r="E348" s="382" t="s">
        <v>16</v>
      </c>
      <c r="F348" s="170">
        <v>5.5028201953501166E-2</v>
      </c>
      <c r="G348" s="170">
        <v>0</v>
      </c>
      <c r="H348" s="170">
        <v>6.8785252441876457E-2</v>
      </c>
      <c r="I348" s="170">
        <v>1.3757050488375288E-2</v>
      </c>
      <c r="J348" s="170">
        <v>0.33016921172100699</v>
      </c>
      <c r="K348" s="170">
        <v>0.1100564039070023</v>
      </c>
      <c r="L348" s="170">
        <v>0.1650846058605035</v>
      </c>
      <c r="M348" s="170">
        <v>0.27514100976750577</v>
      </c>
      <c r="N348" s="170">
        <v>0.7841518778373916</v>
      </c>
      <c r="O348" s="170">
        <v>2.57256844132618</v>
      </c>
      <c r="P348" s="170">
        <v>4.0308157930939608</v>
      </c>
      <c r="Q348" s="170">
        <v>5.4890631448617411</v>
      </c>
      <c r="R348" s="212">
        <v>62.78717842894482</v>
      </c>
      <c r="S348" s="170">
        <v>1.4169762003026549</v>
      </c>
      <c r="T348" s="170">
        <v>3.4942908240473249</v>
      </c>
      <c r="U348" s="170">
        <v>3.2191498142798181</v>
      </c>
      <c r="V348" s="170">
        <v>2.641353693768056</v>
      </c>
      <c r="W348" s="170">
        <v>6.9335534461411497</v>
      </c>
      <c r="X348" s="170">
        <v>0.33016921172100699</v>
      </c>
      <c r="Y348" s="171">
        <v>5.282707387536111</v>
      </c>
      <c r="Z348" s="232"/>
    </row>
    <row r="349" spans="2:26" ht="12" customHeight="1" x14ac:dyDescent="0.35">
      <c r="B349" s="186"/>
      <c r="C349" s="210"/>
      <c r="D349" s="211">
        <v>3725</v>
      </c>
      <c r="E349" s="382" t="s">
        <v>17</v>
      </c>
      <c r="F349" s="172">
        <v>0.21476510067114102</v>
      </c>
      <c r="G349" s="172">
        <v>0</v>
      </c>
      <c r="H349" s="172">
        <v>2.684563758389261E-2</v>
      </c>
      <c r="I349" s="172">
        <v>2.684563758389261E-2</v>
      </c>
      <c r="J349" s="172">
        <v>0.21476510067114091</v>
      </c>
      <c r="K349" s="172">
        <v>0.13422818791946312</v>
      </c>
      <c r="L349" s="172">
        <v>0.10738255033557051</v>
      </c>
      <c r="M349" s="172">
        <v>0.80536912751677858</v>
      </c>
      <c r="N349" s="172">
        <v>0.51006711409395966</v>
      </c>
      <c r="O349" s="172">
        <v>0.72483221476510062</v>
      </c>
      <c r="P349" s="172">
        <v>3.5973154362416095</v>
      </c>
      <c r="Q349" s="172">
        <v>5.8791946308724841</v>
      </c>
      <c r="R349" s="172">
        <v>5.3691275167785228</v>
      </c>
      <c r="S349" s="212">
        <v>53.34228187919463</v>
      </c>
      <c r="T349" s="172">
        <v>3.6241610738255021</v>
      </c>
      <c r="U349" s="172">
        <v>3.4630872483221471</v>
      </c>
      <c r="V349" s="172">
        <v>3.7852348993288571</v>
      </c>
      <c r="W349" s="172">
        <v>12.40268456375839</v>
      </c>
      <c r="X349" s="172">
        <v>0.67114093959731547</v>
      </c>
      <c r="Y349" s="173">
        <v>5.1006711409395962</v>
      </c>
      <c r="Z349" s="232"/>
    </row>
    <row r="350" spans="2:26" ht="12" customHeight="1" x14ac:dyDescent="0.35">
      <c r="B350" s="186"/>
      <c r="C350" s="210"/>
      <c r="D350" s="211">
        <v>37745</v>
      </c>
      <c r="E350" s="382" t="s">
        <v>6</v>
      </c>
      <c r="F350" s="170">
        <v>5.0337793085176843E-2</v>
      </c>
      <c r="G350" s="170">
        <v>5.298715061597562E-3</v>
      </c>
      <c r="H350" s="170">
        <v>3.9740362961981725E-2</v>
      </c>
      <c r="I350" s="248">
        <v>2.6493575307987819E-3</v>
      </c>
      <c r="J350" s="170">
        <v>5.2987150615975628E-2</v>
      </c>
      <c r="K350" s="170">
        <v>0.25698768048748172</v>
      </c>
      <c r="L350" s="170">
        <v>3.709100543118294E-2</v>
      </c>
      <c r="M350" s="170">
        <v>8.742879851635979E-2</v>
      </c>
      <c r="N350" s="170">
        <v>1.518081865147701</v>
      </c>
      <c r="O350" s="170">
        <v>0.2040005298715061</v>
      </c>
      <c r="P350" s="170">
        <v>0.55636508146774399</v>
      </c>
      <c r="Q350" s="170">
        <v>7.298979997350644</v>
      </c>
      <c r="R350" s="170">
        <v>0.68883295800768329</v>
      </c>
      <c r="S350" s="170">
        <v>1.4306530666313422</v>
      </c>
      <c r="T350" s="212">
        <v>57.525500066233938</v>
      </c>
      <c r="U350" s="170">
        <v>1.049145582196318</v>
      </c>
      <c r="V350" s="170">
        <v>8.9468803815074853</v>
      </c>
      <c r="W350" s="170">
        <v>14.438998542853351</v>
      </c>
      <c r="X350" s="170">
        <v>1.1445224533050731</v>
      </c>
      <c r="Y350" s="171">
        <v>4.6655186117366529</v>
      </c>
      <c r="Z350" s="232"/>
    </row>
    <row r="351" spans="2:26" ht="12" customHeight="1" x14ac:dyDescent="0.35">
      <c r="B351" s="186"/>
      <c r="C351" s="210"/>
      <c r="D351" s="211">
        <v>7879</v>
      </c>
      <c r="E351" s="382" t="s">
        <v>18</v>
      </c>
      <c r="F351" s="172">
        <v>5.0767863942124632E-2</v>
      </c>
      <c r="G351" s="172">
        <v>0</v>
      </c>
      <c r="H351" s="172">
        <v>1.2691965985531161E-2</v>
      </c>
      <c r="I351" s="172">
        <v>1.2691965985531161E-2</v>
      </c>
      <c r="J351" s="172">
        <v>0</v>
      </c>
      <c r="K351" s="172">
        <v>2.5383931971062323E-2</v>
      </c>
      <c r="L351" s="172">
        <v>1.2691965985531161E-2</v>
      </c>
      <c r="M351" s="172">
        <v>0</v>
      </c>
      <c r="N351" s="172">
        <v>7.6151795913186965E-2</v>
      </c>
      <c r="O351" s="172">
        <v>0</v>
      </c>
      <c r="P351" s="172">
        <v>0.17768752379743621</v>
      </c>
      <c r="Q351" s="172">
        <v>0.74882599314633824</v>
      </c>
      <c r="R351" s="172">
        <v>0.31729914963827888</v>
      </c>
      <c r="S351" s="172">
        <v>1.5738037822058639</v>
      </c>
      <c r="T351" s="172">
        <v>2.8430003807589799</v>
      </c>
      <c r="U351" s="212">
        <v>64.20865592080213</v>
      </c>
      <c r="V351" s="172">
        <v>11.003934509455519</v>
      </c>
      <c r="W351" s="172">
        <v>14.684604645259562</v>
      </c>
      <c r="X351" s="172">
        <v>0.64729026526208899</v>
      </c>
      <c r="Y351" s="173">
        <v>3.6045183398908489</v>
      </c>
      <c r="Z351" s="232"/>
    </row>
    <row r="352" spans="2:26" ht="12" customHeight="1" x14ac:dyDescent="0.35">
      <c r="B352" s="186"/>
      <c r="C352" s="217"/>
      <c r="D352" s="218">
        <v>31741</v>
      </c>
      <c r="E352" s="383" t="s">
        <v>21</v>
      </c>
      <c r="F352" s="177">
        <v>3.7805992249771589E-2</v>
      </c>
      <c r="G352" s="177">
        <v>0</v>
      </c>
      <c r="H352" s="177">
        <v>0</v>
      </c>
      <c r="I352" s="177">
        <v>0</v>
      </c>
      <c r="J352" s="177">
        <v>0</v>
      </c>
      <c r="K352" s="177">
        <v>5.9859487728805005E-2</v>
      </c>
      <c r="L352" s="177">
        <v>0</v>
      </c>
      <c r="M352" s="177">
        <v>0</v>
      </c>
      <c r="N352" s="177">
        <v>0.1606754670615293</v>
      </c>
      <c r="O352" s="177">
        <v>6.3009987082952657E-3</v>
      </c>
      <c r="P352" s="177">
        <v>3.7805992249771575E-2</v>
      </c>
      <c r="Q352" s="177">
        <v>1.4523802022620591</v>
      </c>
      <c r="R352" s="177">
        <v>2.8354494187328688E-2</v>
      </c>
      <c r="S352" s="177">
        <v>5.0407989666362125E-2</v>
      </c>
      <c r="T352" s="177">
        <v>4.7415015279921864</v>
      </c>
      <c r="U352" s="177">
        <v>0.1827289625405627</v>
      </c>
      <c r="V352" s="219">
        <v>52.726757191014798</v>
      </c>
      <c r="W352" s="177">
        <v>37.207397372483541</v>
      </c>
      <c r="X352" s="177">
        <v>0.72146435209980786</v>
      </c>
      <c r="Y352" s="178">
        <v>2.5865599697552071</v>
      </c>
      <c r="Z352" s="232"/>
    </row>
    <row r="353" spans="2:26" ht="12" customHeight="1" x14ac:dyDescent="0.35">
      <c r="B353" s="186"/>
      <c r="C353" s="243"/>
      <c r="D353" s="243"/>
      <c r="E353" s="262"/>
      <c r="F353" s="243"/>
      <c r="G353" s="243"/>
      <c r="H353" s="243"/>
      <c r="I353" s="243"/>
      <c r="J353" s="243"/>
      <c r="K353" s="243"/>
      <c r="L353" s="243"/>
      <c r="M353" s="276"/>
      <c r="N353" s="243"/>
      <c r="O353" s="243"/>
      <c r="P353" s="249"/>
      <c r="Q353" s="249"/>
      <c r="R353" s="249"/>
      <c r="S353" s="209"/>
      <c r="T353" s="249"/>
      <c r="U353" s="249"/>
      <c r="V353" s="249"/>
      <c r="W353" s="249"/>
      <c r="X353" s="249"/>
      <c r="Y353" s="249"/>
      <c r="Z353" s="119"/>
    </row>
    <row r="354" spans="2:26" ht="12" customHeight="1" x14ac:dyDescent="0.35">
      <c r="B354" s="186"/>
      <c r="C354" s="190" t="s">
        <v>38</v>
      </c>
      <c r="D354" s="190"/>
      <c r="E354" s="262"/>
      <c r="F354" s="243"/>
      <c r="G354" s="243"/>
      <c r="H354" s="243"/>
      <c r="I354" s="243"/>
      <c r="J354" s="243"/>
      <c r="K354" s="243"/>
      <c r="L354" s="243"/>
      <c r="M354" s="276"/>
      <c r="N354" s="243"/>
      <c r="O354" s="243"/>
      <c r="P354" s="249"/>
      <c r="Q354" s="249"/>
      <c r="R354" s="249"/>
      <c r="S354" s="249"/>
      <c r="T354" s="249"/>
      <c r="U354" s="249"/>
      <c r="V354" s="249"/>
      <c r="W354" s="249"/>
      <c r="X354" s="249"/>
      <c r="Y354" s="249"/>
      <c r="Z354" s="119"/>
    </row>
    <row r="355" spans="2:26" ht="21" customHeight="1" x14ac:dyDescent="0.35">
      <c r="B355" s="186"/>
      <c r="C355" s="205"/>
      <c r="D355" s="206" t="s">
        <v>88</v>
      </c>
      <c r="E355" s="165" t="s">
        <v>19</v>
      </c>
      <c r="F355" s="166" t="s">
        <v>3</v>
      </c>
      <c r="G355" s="166" t="s">
        <v>9</v>
      </c>
      <c r="H355" s="166" t="s">
        <v>2</v>
      </c>
      <c r="I355" s="166" t="s">
        <v>10</v>
      </c>
      <c r="J355" s="166" t="s">
        <v>11</v>
      </c>
      <c r="K355" s="166" t="s">
        <v>1</v>
      </c>
      <c r="L355" s="166" t="s">
        <v>12</v>
      </c>
      <c r="M355" s="166" t="s">
        <v>13</v>
      </c>
      <c r="N355" s="166" t="s">
        <v>4</v>
      </c>
      <c r="O355" s="166" t="s">
        <v>14</v>
      </c>
      <c r="P355" s="166" t="s">
        <v>15</v>
      </c>
      <c r="Q355" s="166" t="s">
        <v>5</v>
      </c>
      <c r="R355" s="166" t="s">
        <v>16</v>
      </c>
      <c r="S355" s="166" t="s">
        <v>17</v>
      </c>
      <c r="T355" s="166" t="s">
        <v>6</v>
      </c>
      <c r="U355" s="166" t="s">
        <v>18</v>
      </c>
      <c r="V355" s="166" t="s">
        <v>21</v>
      </c>
      <c r="W355" s="166" t="s">
        <v>35</v>
      </c>
      <c r="X355" s="166" t="s">
        <v>34</v>
      </c>
      <c r="Y355" s="167" t="s">
        <v>33</v>
      </c>
      <c r="Z355" s="119"/>
    </row>
    <row r="356" spans="2:26" ht="12" customHeight="1" x14ac:dyDescent="0.35">
      <c r="B356" s="186"/>
      <c r="C356" s="210"/>
      <c r="D356" s="211">
        <v>394322</v>
      </c>
      <c r="E356" s="382" t="s">
        <v>3</v>
      </c>
      <c r="F356" s="212">
        <v>47.129503299334054</v>
      </c>
      <c r="G356" s="170">
        <v>0.22798626503213099</v>
      </c>
      <c r="H356" s="170">
        <v>1.690750199075882</v>
      </c>
      <c r="I356" s="170">
        <v>0.1321255217816911</v>
      </c>
      <c r="J356" s="170">
        <v>6.8218359614731106E-2</v>
      </c>
      <c r="K356" s="170">
        <v>1.7924437388733072</v>
      </c>
      <c r="L356" s="170">
        <v>3.7279177930726673E-2</v>
      </c>
      <c r="M356" s="170">
        <v>2.1555987238855559E-2</v>
      </c>
      <c r="N356" s="170">
        <v>1.768351753135762</v>
      </c>
      <c r="O356" s="170">
        <v>6.7711159914993338E-2</v>
      </c>
      <c r="P356" s="170">
        <v>1.090479354436222E-2</v>
      </c>
      <c r="Q356" s="170">
        <v>1.0237825939207039</v>
      </c>
      <c r="R356" s="170">
        <v>1.014399399475556E-2</v>
      </c>
      <c r="S356" s="170">
        <v>7.1007957963288874E-3</v>
      </c>
      <c r="T356" s="170">
        <v>0.99867620878368446</v>
      </c>
      <c r="U356" s="170">
        <v>2.8656783035184451E-2</v>
      </c>
      <c r="V356" s="170">
        <v>1.4054503679733821</v>
      </c>
      <c r="W356" s="170">
        <v>4.330217436511278</v>
      </c>
      <c r="X356" s="170">
        <v>1.1462713214073781</v>
      </c>
      <c r="Y356" s="171">
        <v>38.102870243100824</v>
      </c>
      <c r="Z356" s="232"/>
    </row>
    <row r="357" spans="2:26" ht="12" customHeight="1" x14ac:dyDescent="0.35">
      <c r="B357" s="186"/>
      <c r="C357" s="210"/>
      <c r="D357" s="211">
        <v>12253</v>
      </c>
      <c r="E357" s="382" t="s">
        <v>9</v>
      </c>
      <c r="F357" s="172">
        <v>13.131478005386441</v>
      </c>
      <c r="G357" s="212">
        <v>23.39835142414103</v>
      </c>
      <c r="H357" s="172">
        <v>3.3706031176038529</v>
      </c>
      <c r="I357" s="172">
        <v>0.32645066514323029</v>
      </c>
      <c r="J357" s="172">
        <v>0.53864359748632984</v>
      </c>
      <c r="K357" s="172">
        <v>4.2928262466334761</v>
      </c>
      <c r="L357" s="172">
        <v>0.16322533257161512</v>
      </c>
      <c r="M357" s="172">
        <v>0.11425773280013059</v>
      </c>
      <c r="N357" s="172">
        <v>3.4930221170325635</v>
      </c>
      <c r="O357" s="172">
        <v>0.39990206480045698</v>
      </c>
      <c r="P357" s="172">
        <v>2.4483799885742268E-2</v>
      </c>
      <c r="Q357" s="172">
        <v>3.3216355178323673</v>
      </c>
      <c r="R357" s="172">
        <v>2.4483799885742268E-2</v>
      </c>
      <c r="S357" s="172">
        <v>1.6322533257161511E-2</v>
      </c>
      <c r="T357" s="172">
        <v>3.2318615849179775</v>
      </c>
      <c r="U357" s="172">
        <v>0.1387415326858728</v>
      </c>
      <c r="V357" s="172">
        <v>3.1828939851464941</v>
      </c>
      <c r="W357" s="172">
        <v>9.1569411572676085</v>
      </c>
      <c r="X357" s="172">
        <v>1.4445441932587941</v>
      </c>
      <c r="Y357" s="173">
        <v>30.229331592263108</v>
      </c>
      <c r="Z357" s="232"/>
    </row>
    <row r="358" spans="2:26" ht="12" customHeight="1" x14ac:dyDescent="0.35">
      <c r="B358" s="186"/>
      <c r="C358" s="210"/>
      <c r="D358" s="211">
        <v>56569</v>
      </c>
      <c r="E358" s="382" t="s">
        <v>2</v>
      </c>
      <c r="F358" s="170">
        <v>12.14622849970832</v>
      </c>
      <c r="G358" s="170">
        <v>3.351659035867701</v>
      </c>
      <c r="H358" s="212">
        <v>30.48135904824197</v>
      </c>
      <c r="I358" s="170">
        <v>0.6964945464830562</v>
      </c>
      <c r="J358" s="170">
        <v>0.38360232636249531</v>
      </c>
      <c r="K358" s="170">
        <v>3.9173398858031789</v>
      </c>
      <c r="L358" s="170">
        <v>0.17854301826088489</v>
      </c>
      <c r="M358" s="170">
        <v>0.1343492018596758</v>
      </c>
      <c r="N358" s="170">
        <v>3.5690926125616502</v>
      </c>
      <c r="O358" s="170">
        <v>0.32526648871289926</v>
      </c>
      <c r="P358" s="170">
        <v>8.3084374834273209E-2</v>
      </c>
      <c r="Q358" s="170">
        <v>2.5155120295568238</v>
      </c>
      <c r="R358" s="170">
        <v>6.8942353585886282E-2</v>
      </c>
      <c r="S358" s="170">
        <v>3.535505312096731E-2</v>
      </c>
      <c r="T358" s="170">
        <v>2.7753716699959332</v>
      </c>
      <c r="U358" s="170">
        <v>9.7226396082660108E-2</v>
      </c>
      <c r="V358" s="170">
        <v>2.4200533861302129</v>
      </c>
      <c r="W358" s="170">
        <v>6.130566211175732</v>
      </c>
      <c r="X358" s="170">
        <v>1.808410967137478</v>
      </c>
      <c r="Y358" s="171">
        <v>28.881542894518198</v>
      </c>
      <c r="Z358" s="232"/>
    </row>
    <row r="359" spans="2:26" ht="12" customHeight="1" x14ac:dyDescent="0.35">
      <c r="B359" s="186"/>
      <c r="C359" s="210"/>
      <c r="D359" s="211">
        <v>10730</v>
      </c>
      <c r="E359" s="382" t="s">
        <v>10</v>
      </c>
      <c r="F359" s="172">
        <v>6.0577819198508855</v>
      </c>
      <c r="G359" s="172">
        <v>2.600186393289841</v>
      </c>
      <c r="H359" s="172">
        <v>4.4082013047530282</v>
      </c>
      <c r="I359" s="212">
        <v>31.975768872320597</v>
      </c>
      <c r="J359" s="172">
        <v>1.2581547064305689</v>
      </c>
      <c r="K359" s="172">
        <v>3.5973904939422185</v>
      </c>
      <c r="L359" s="172">
        <v>0.92264678471575012</v>
      </c>
      <c r="M359" s="172">
        <v>0.24231127679403539</v>
      </c>
      <c r="N359" s="172">
        <v>3.0568499534016769</v>
      </c>
      <c r="O359" s="172">
        <v>0.8294501397949674</v>
      </c>
      <c r="P359" s="172">
        <v>9.3196644920782834E-2</v>
      </c>
      <c r="Q359" s="172">
        <v>2.6095060577819207</v>
      </c>
      <c r="R359" s="172">
        <v>0.1770736253494874</v>
      </c>
      <c r="S359" s="172">
        <v>0.12115563839701769</v>
      </c>
      <c r="T359" s="172">
        <v>2.6654240447343902</v>
      </c>
      <c r="U359" s="172">
        <v>0.45666356011183595</v>
      </c>
      <c r="V359" s="172">
        <v>3.914259086672879</v>
      </c>
      <c r="W359" s="172">
        <v>10.661696178937561</v>
      </c>
      <c r="X359" s="172">
        <v>1.2581547064305689</v>
      </c>
      <c r="Y359" s="173">
        <v>23.094128611369989</v>
      </c>
      <c r="Z359" s="232"/>
    </row>
    <row r="360" spans="2:26" ht="12" customHeight="1" x14ac:dyDescent="0.35">
      <c r="B360" s="186"/>
      <c r="C360" s="210"/>
      <c r="D360" s="211">
        <v>14220</v>
      </c>
      <c r="E360" s="382" t="s">
        <v>11</v>
      </c>
      <c r="F360" s="170">
        <v>4.8452883263009854</v>
      </c>
      <c r="G360" s="170">
        <v>1.9409282700421939</v>
      </c>
      <c r="H360" s="170">
        <v>4.4163150492264425</v>
      </c>
      <c r="I360" s="170">
        <v>2.109704641350211</v>
      </c>
      <c r="J360" s="212">
        <v>25.780590717299567</v>
      </c>
      <c r="K360" s="170">
        <v>2.6652601969057668</v>
      </c>
      <c r="L360" s="170">
        <v>0.54149085794655405</v>
      </c>
      <c r="M360" s="170">
        <v>0.47819971870604761</v>
      </c>
      <c r="N360" s="170">
        <v>4.5218002812939524</v>
      </c>
      <c r="O360" s="170">
        <v>0.63291139240506333</v>
      </c>
      <c r="P360" s="170">
        <v>0.1476793248945148</v>
      </c>
      <c r="Q360" s="170">
        <v>1.962025316455696</v>
      </c>
      <c r="R360" s="170">
        <v>6.3291139240506333E-2</v>
      </c>
      <c r="S360" s="170">
        <v>0.1195499296765119</v>
      </c>
      <c r="T360" s="170">
        <v>2.3066104078762311</v>
      </c>
      <c r="U360" s="170">
        <v>0.14064697609001411</v>
      </c>
      <c r="V360" s="170">
        <v>3.171589310829817</v>
      </c>
      <c r="W360" s="170">
        <v>11.033755274261599</v>
      </c>
      <c r="X360" s="170">
        <v>1.4064697609001409</v>
      </c>
      <c r="Y360" s="171">
        <v>31.715893108298182</v>
      </c>
      <c r="Z360" s="232"/>
    </row>
    <row r="361" spans="2:26" ht="12" customHeight="1" x14ac:dyDescent="0.35">
      <c r="B361" s="186"/>
      <c r="C361" s="210"/>
      <c r="D361" s="211">
        <v>67153</v>
      </c>
      <c r="E361" s="382" t="s">
        <v>1</v>
      </c>
      <c r="F361" s="172">
        <v>5.483001504028115</v>
      </c>
      <c r="G361" s="172">
        <v>1.122809107560347</v>
      </c>
      <c r="H361" s="172">
        <v>4.7414114038092121</v>
      </c>
      <c r="I361" s="172">
        <v>0.88305809122451728</v>
      </c>
      <c r="J361" s="172">
        <v>2.6313046327044209</v>
      </c>
      <c r="K361" s="212">
        <v>32.613583905410039</v>
      </c>
      <c r="L361" s="172">
        <v>0.50630649412535544</v>
      </c>
      <c r="M361" s="172">
        <v>0.5628936905276013</v>
      </c>
      <c r="N361" s="172">
        <v>3.8777120903012516</v>
      </c>
      <c r="O361" s="172">
        <v>0.40802346879513951</v>
      </c>
      <c r="P361" s="172">
        <v>0.1280657602787664</v>
      </c>
      <c r="Q361" s="172">
        <v>2.6968266495912321</v>
      </c>
      <c r="R361" s="172">
        <v>0.11019611930963621</v>
      </c>
      <c r="S361" s="172">
        <v>5.0630649412535554E-2</v>
      </c>
      <c r="T361" s="172">
        <v>2.8606316918082588</v>
      </c>
      <c r="U361" s="172">
        <v>0.17571813619644691</v>
      </c>
      <c r="V361" s="172">
        <v>2.6342829061992759</v>
      </c>
      <c r="W361" s="172">
        <v>8.1217518204696741</v>
      </c>
      <c r="X361" s="172">
        <v>1.9507691391300461</v>
      </c>
      <c r="Y361" s="173">
        <v>28.441022739118132</v>
      </c>
      <c r="Z361" s="232"/>
    </row>
    <row r="362" spans="2:26" ht="12" customHeight="1" x14ac:dyDescent="0.35">
      <c r="B362" s="186"/>
      <c r="C362" s="210"/>
      <c r="D362" s="211">
        <v>13674</v>
      </c>
      <c r="E362" s="382" t="s">
        <v>12</v>
      </c>
      <c r="F362" s="170">
        <v>3.5761298815269864</v>
      </c>
      <c r="G362" s="170">
        <v>0.94339622641509446</v>
      </c>
      <c r="H362" s="170">
        <v>1.572327044025158</v>
      </c>
      <c r="I362" s="170">
        <v>1.096972356296622</v>
      </c>
      <c r="J362" s="170">
        <v>2.3840865876846582</v>
      </c>
      <c r="K362" s="170">
        <v>4.5707181512359227</v>
      </c>
      <c r="L362" s="212">
        <v>31.980400760567502</v>
      </c>
      <c r="M362" s="170">
        <v>1.199356442884306</v>
      </c>
      <c r="N362" s="170">
        <v>3.1812198332602022</v>
      </c>
      <c r="O362" s="170">
        <v>1.5869533421091129</v>
      </c>
      <c r="P362" s="170">
        <v>1.50650870264736</v>
      </c>
      <c r="Q362" s="170">
        <v>2.7204914436156207</v>
      </c>
      <c r="R362" s="170">
        <v>0.49729413485446844</v>
      </c>
      <c r="S362" s="170">
        <v>8.7757788503729714E-2</v>
      </c>
      <c r="T362" s="170">
        <v>2.4352786309784999</v>
      </c>
      <c r="U362" s="170">
        <v>0.67280971186192784</v>
      </c>
      <c r="V362" s="170">
        <v>3.4810589439812794</v>
      </c>
      <c r="W362" s="170">
        <v>19.387158110282279</v>
      </c>
      <c r="X362" s="170">
        <v>0.70937545707181526</v>
      </c>
      <c r="Y362" s="171">
        <v>16.410706450197448</v>
      </c>
      <c r="Z362" s="232"/>
    </row>
    <row r="363" spans="2:26" ht="12" customHeight="1" x14ac:dyDescent="0.35">
      <c r="B363" s="186"/>
      <c r="C363" s="210"/>
      <c r="D363" s="211">
        <v>13714</v>
      </c>
      <c r="E363" s="382" t="s">
        <v>13</v>
      </c>
      <c r="F363" s="172">
        <v>2.8146419717077431</v>
      </c>
      <c r="G363" s="172">
        <v>0.64897185358028298</v>
      </c>
      <c r="H363" s="172">
        <v>1.1885664284672601</v>
      </c>
      <c r="I363" s="172">
        <v>0.7218900393758203</v>
      </c>
      <c r="J363" s="172">
        <v>2.0271255651159401</v>
      </c>
      <c r="K363" s="172">
        <v>2.654221962957561</v>
      </c>
      <c r="L363" s="172">
        <v>2.2604637596616599</v>
      </c>
      <c r="M363" s="212">
        <v>22.750473968207672</v>
      </c>
      <c r="N363" s="172">
        <v>2.6396383257984528</v>
      </c>
      <c r="O363" s="172">
        <v>1.2031500656263672</v>
      </c>
      <c r="P363" s="172">
        <v>1.502114627388071</v>
      </c>
      <c r="Q363" s="172">
        <v>3.011521073355695</v>
      </c>
      <c r="R363" s="172">
        <v>0.37188274755724077</v>
      </c>
      <c r="S363" s="172">
        <v>0.27708910602304221</v>
      </c>
      <c r="T363" s="172">
        <v>3.5511156482426713</v>
      </c>
      <c r="U363" s="172">
        <v>0.84585095522823395</v>
      </c>
      <c r="V363" s="172">
        <v>3.5292401925040102</v>
      </c>
      <c r="W363" s="172">
        <v>21.612950269797292</v>
      </c>
      <c r="X363" s="172">
        <v>3.3979874580720422</v>
      </c>
      <c r="Y363" s="173">
        <v>22.991103981332937</v>
      </c>
      <c r="Z363" s="232"/>
    </row>
    <row r="364" spans="2:26" ht="12" customHeight="1" x14ac:dyDescent="0.35">
      <c r="B364" s="186"/>
      <c r="C364" s="210"/>
      <c r="D364" s="211">
        <v>61880</v>
      </c>
      <c r="E364" s="382" t="s">
        <v>4</v>
      </c>
      <c r="F364" s="170">
        <v>2.2656755009696177</v>
      </c>
      <c r="G364" s="170">
        <v>0.67226890756302515</v>
      </c>
      <c r="H364" s="170">
        <v>2.2446670976082741</v>
      </c>
      <c r="I364" s="170">
        <v>0.52844214608920459</v>
      </c>
      <c r="J364" s="170">
        <v>1.157078215901745</v>
      </c>
      <c r="K364" s="170">
        <v>5.4751131221719467</v>
      </c>
      <c r="L364" s="170">
        <v>0.87427278603749192</v>
      </c>
      <c r="M364" s="170">
        <v>2.8603749191984487</v>
      </c>
      <c r="N364" s="212">
        <v>27.057207498383974</v>
      </c>
      <c r="O364" s="170">
        <v>0.79831932773109238</v>
      </c>
      <c r="P364" s="170">
        <v>0.47672915319974146</v>
      </c>
      <c r="Q364" s="170">
        <v>4.3810601163542326</v>
      </c>
      <c r="R364" s="170">
        <v>0.27310924369747902</v>
      </c>
      <c r="S364" s="170">
        <v>0.1729153199741435</v>
      </c>
      <c r="T364" s="170">
        <v>3.6797026502908845</v>
      </c>
      <c r="U364" s="170">
        <v>0.44279250161603095</v>
      </c>
      <c r="V364" s="170">
        <v>4.3842921784098241</v>
      </c>
      <c r="W364" s="170">
        <v>14.23400129282482</v>
      </c>
      <c r="X364" s="170">
        <v>3.4405300581771172</v>
      </c>
      <c r="Y364" s="171">
        <v>24.581447963800908</v>
      </c>
      <c r="Z364" s="232"/>
    </row>
    <row r="365" spans="2:26" ht="12" customHeight="1" x14ac:dyDescent="0.35">
      <c r="B365" s="186"/>
      <c r="C365" s="210"/>
      <c r="D365" s="211">
        <v>16607</v>
      </c>
      <c r="E365" s="382" t="s">
        <v>14</v>
      </c>
      <c r="F365" s="172">
        <v>1.686036008911904</v>
      </c>
      <c r="G365" s="172">
        <v>1.2163545492864449</v>
      </c>
      <c r="H365" s="172">
        <v>0.86108267598000821</v>
      </c>
      <c r="I365" s="172">
        <v>0.54194014572168347</v>
      </c>
      <c r="J365" s="172">
        <v>0.91527669055217664</v>
      </c>
      <c r="K365" s="172">
        <v>1.6860360089119051</v>
      </c>
      <c r="L365" s="172">
        <v>1.0176431625218281</v>
      </c>
      <c r="M365" s="172">
        <v>1.8727042813271508</v>
      </c>
      <c r="N365" s="172">
        <v>3.2757271030288431</v>
      </c>
      <c r="O365" s="212">
        <v>27.795507918347678</v>
      </c>
      <c r="P365" s="172">
        <v>1.4873246221472869</v>
      </c>
      <c r="Q365" s="172">
        <v>3.5346540615403139</v>
      </c>
      <c r="R365" s="172">
        <v>1.3909797073523209</v>
      </c>
      <c r="S365" s="172">
        <v>0.56602637442042503</v>
      </c>
      <c r="T365" s="172">
        <v>2.8662612151502369</v>
      </c>
      <c r="U365" s="172">
        <v>1.631841994339736</v>
      </c>
      <c r="V365" s="172">
        <v>3.7875594628770992</v>
      </c>
      <c r="W365" s="172">
        <v>22.01481303064973</v>
      </c>
      <c r="X365" s="172">
        <v>1.1862467634130189</v>
      </c>
      <c r="Y365" s="173">
        <v>20.665984223520208</v>
      </c>
      <c r="Z365" s="232"/>
    </row>
    <row r="366" spans="2:26" ht="12" customHeight="1" x14ac:dyDescent="0.35">
      <c r="B366" s="186"/>
      <c r="C366" s="210"/>
      <c r="D366" s="211">
        <v>7379</v>
      </c>
      <c r="E366" s="382" t="s">
        <v>15</v>
      </c>
      <c r="F366" s="170">
        <v>1.4094050684374571</v>
      </c>
      <c r="G366" s="170">
        <v>1.788860279170619</v>
      </c>
      <c r="H366" s="170">
        <v>1.0299498577042958</v>
      </c>
      <c r="I366" s="170">
        <v>0.93508605502100539</v>
      </c>
      <c r="J366" s="170">
        <v>1.3687491530017619</v>
      </c>
      <c r="K366" s="170">
        <v>1.3280932375660659</v>
      </c>
      <c r="L366" s="170">
        <v>1.3551971811898629</v>
      </c>
      <c r="M366" s="170">
        <v>2.0870036590323888</v>
      </c>
      <c r="N366" s="170">
        <v>3.1711614039842786</v>
      </c>
      <c r="O366" s="170">
        <v>3.2795771784794683</v>
      </c>
      <c r="P366" s="212">
        <v>19.677463070876811</v>
      </c>
      <c r="Q366" s="170">
        <v>2.398699010706058</v>
      </c>
      <c r="R366" s="170">
        <v>0.69115056240682993</v>
      </c>
      <c r="S366" s="170">
        <v>0.67759859059493133</v>
      </c>
      <c r="T366" s="170">
        <v>3.3337850657270622</v>
      </c>
      <c r="U366" s="170">
        <v>2.1005556308442879</v>
      </c>
      <c r="V366" s="170">
        <v>2.6968423905678272</v>
      </c>
      <c r="W366" s="170">
        <v>26.588968694945109</v>
      </c>
      <c r="X366" s="170">
        <v>1.937931969101504</v>
      </c>
      <c r="Y366" s="171">
        <v>22.143921940642361</v>
      </c>
      <c r="Z366" s="232"/>
    </row>
    <row r="367" spans="2:26" ht="12" customHeight="1" x14ac:dyDescent="0.35">
      <c r="B367" s="186"/>
      <c r="C367" s="210"/>
      <c r="D367" s="211">
        <v>45306</v>
      </c>
      <c r="E367" s="382" t="s">
        <v>5</v>
      </c>
      <c r="F367" s="172">
        <v>0.76369575773628229</v>
      </c>
      <c r="G367" s="172">
        <v>0.359775747141659</v>
      </c>
      <c r="H367" s="172">
        <v>1.2294177371650559</v>
      </c>
      <c r="I367" s="172">
        <v>0.28693771244426791</v>
      </c>
      <c r="J367" s="172">
        <v>0.55621771950734999</v>
      </c>
      <c r="K367" s="172">
        <v>4.756544387056902</v>
      </c>
      <c r="L367" s="172">
        <v>0.47013640577406962</v>
      </c>
      <c r="M367" s="172">
        <v>0.94248002472078785</v>
      </c>
      <c r="N367" s="172">
        <v>6.5267293515207703</v>
      </c>
      <c r="O367" s="172">
        <v>0.97558822231051079</v>
      </c>
      <c r="P367" s="172">
        <v>1.9886990685560422</v>
      </c>
      <c r="Q367" s="212">
        <v>26.702864962698097</v>
      </c>
      <c r="R367" s="172">
        <v>0.33108197589723221</v>
      </c>
      <c r="S367" s="172">
        <v>0.27369443340837862</v>
      </c>
      <c r="T367" s="172">
        <v>4.6792919260142138</v>
      </c>
      <c r="U367" s="172">
        <v>0.5495960799894053</v>
      </c>
      <c r="V367" s="172">
        <v>4.7013640577406957</v>
      </c>
      <c r="W367" s="172">
        <v>19.2910431289454</v>
      </c>
      <c r="X367" s="172">
        <v>4.6969496313954</v>
      </c>
      <c r="Y367" s="173">
        <v>19.917891669977479</v>
      </c>
      <c r="Z367" s="232"/>
    </row>
    <row r="368" spans="2:26" ht="12" customHeight="1" x14ac:dyDescent="0.35">
      <c r="B368" s="186"/>
      <c r="C368" s="210"/>
      <c r="D368" s="211">
        <v>6217</v>
      </c>
      <c r="E368" s="382" t="s">
        <v>16</v>
      </c>
      <c r="F368" s="170">
        <v>0.80424642110342603</v>
      </c>
      <c r="G368" s="170">
        <v>1.1581148463889339</v>
      </c>
      <c r="H368" s="170">
        <v>0.36995335370757598</v>
      </c>
      <c r="I368" s="170">
        <v>0.93292584847997417</v>
      </c>
      <c r="J368" s="170">
        <v>0.64339713688274081</v>
      </c>
      <c r="K368" s="170">
        <v>1.9784461959144282</v>
      </c>
      <c r="L368" s="170">
        <v>1.52806820009651</v>
      </c>
      <c r="M368" s="170">
        <v>1.077690204278591</v>
      </c>
      <c r="N368" s="170">
        <v>2.1392954801351132</v>
      </c>
      <c r="O368" s="170">
        <v>2.4127392633102778</v>
      </c>
      <c r="P368" s="170">
        <v>3.0078816149268128</v>
      </c>
      <c r="Q368" s="170">
        <v>4.1177416760495422</v>
      </c>
      <c r="R368" s="212">
        <v>27.875180955444741</v>
      </c>
      <c r="S368" s="170">
        <v>1.2063696316551389</v>
      </c>
      <c r="T368" s="170">
        <v>4.3751005308026381</v>
      </c>
      <c r="U368" s="170">
        <v>4.8898182403088297</v>
      </c>
      <c r="V368" s="170">
        <v>4.5842046002895289</v>
      </c>
      <c r="W368" s="170">
        <v>19.993566028631172</v>
      </c>
      <c r="X368" s="170">
        <v>1.238539488499276</v>
      </c>
      <c r="Y368" s="171">
        <v>15.66672028309474</v>
      </c>
      <c r="Z368" s="232"/>
    </row>
    <row r="369" spans="2:26" ht="12" customHeight="1" x14ac:dyDescent="0.35">
      <c r="B369" s="186"/>
      <c r="C369" s="210"/>
      <c r="D369" s="211">
        <v>3457</v>
      </c>
      <c r="E369" s="382" t="s">
        <v>17</v>
      </c>
      <c r="F369" s="172">
        <v>0.89673126988718543</v>
      </c>
      <c r="G369" s="172">
        <v>1.2727798669366499</v>
      </c>
      <c r="H369" s="172">
        <v>0.63638993346832506</v>
      </c>
      <c r="I369" s="172">
        <v>0.57853630315302285</v>
      </c>
      <c r="J369" s="172">
        <v>1.3306334972519529</v>
      </c>
      <c r="K369" s="172">
        <v>1.9091698004049751</v>
      </c>
      <c r="L369" s="172">
        <v>1.417413942724906</v>
      </c>
      <c r="M369" s="172">
        <v>1.1859994214636971</v>
      </c>
      <c r="N369" s="172">
        <v>2.111657506508533</v>
      </c>
      <c r="O369" s="172">
        <v>1.4463407578825571</v>
      </c>
      <c r="P369" s="172">
        <v>2.429852473242696</v>
      </c>
      <c r="Q369" s="172">
        <v>4.223315013017066</v>
      </c>
      <c r="R369" s="172">
        <v>2.4009256580850442</v>
      </c>
      <c r="S369" s="212">
        <v>19.438819785941568</v>
      </c>
      <c r="T369" s="172">
        <v>3.500144634075788</v>
      </c>
      <c r="U369" s="172">
        <v>4.8018513161700884</v>
      </c>
      <c r="V369" s="172">
        <v>5.3225339890078089</v>
      </c>
      <c r="W369" s="172">
        <v>29.071449233439413</v>
      </c>
      <c r="X369" s="172">
        <v>2.0827306913508821</v>
      </c>
      <c r="Y369" s="173">
        <v>13.94272490598785</v>
      </c>
      <c r="Z369" s="232"/>
    </row>
    <row r="370" spans="2:26" ht="12" customHeight="1" x14ac:dyDescent="0.35">
      <c r="B370" s="186"/>
      <c r="C370" s="210"/>
      <c r="D370" s="211">
        <v>36550</v>
      </c>
      <c r="E370" s="382" t="s">
        <v>6</v>
      </c>
      <c r="F370" s="170">
        <v>0.29822161422708621</v>
      </c>
      <c r="G370" s="170">
        <v>0.13406292749658</v>
      </c>
      <c r="H370" s="170">
        <v>0.38303693570451441</v>
      </c>
      <c r="I370" s="170">
        <v>7.9343365253077974E-2</v>
      </c>
      <c r="J370" s="170">
        <v>0.39945280437756503</v>
      </c>
      <c r="K370" s="170">
        <v>2.1285909712722302</v>
      </c>
      <c r="L370" s="170">
        <v>0.292749658002736</v>
      </c>
      <c r="M370" s="170">
        <v>0.36114911080711348</v>
      </c>
      <c r="N370" s="170">
        <v>2.995896032831737</v>
      </c>
      <c r="O370" s="170">
        <v>0.68125854993160051</v>
      </c>
      <c r="P370" s="170">
        <v>1.272229822161423</v>
      </c>
      <c r="Q370" s="170">
        <v>9.7811217510259958</v>
      </c>
      <c r="R370" s="170">
        <v>0.67305061559507517</v>
      </c>
      <c r="S370" s="170">
        <v>1.222982216142271</v>
      </c>
      <c r="T370" s="212">
        <v>22.845417236662101</v>
      </c>
      <c r="U370" s="170">
        <v>1.222982216142271</v>
      </c>
      <c r="V370" s="170">
        <v>8.2024623803009558</v>
      </c>
      <c r="W370" s="170">
        <v>28.054719562243502</v>
      </c>
      <c r="X370" s="170">
        <v>2.7852257181942548</v>
      </c>
      <c r="Y370" s="171">
        <v>16.186046511627911</v>
      </c>
      <c r="Z370" s="232"/>
    </row>
    <row r="371" spans="2:26" ht="12" customHeight="1" x14ac:dyDescent="0.35">
      <c r="B371" s="186"/>
      <c r="C371" s="210"/>
      <c r="D371" s="211">
        <v>6788</v>
      </c>
      <c r="E371" s="382" t="s">
        <v>18</v>
      </c>
      <c r="F371" s="172">
        <v>0.2651738361814967</v>
      </c>
      <c r="G371" s="172">
        <v>0</v>
      </c>
      <c r="H371" s="172">
        <v>4.4195639363582791E-2</v>
      </c>
      <c r="I371" s="172">
        <v>4.4195639363582798E-2</v>
      </c>
      <c r="J371" s="172">
        <v>0</v>
      </c>
      <c r="K371" s="172">
        <v>0.2946375957572186</v>
      </c>
      <c r="L371" s="172">
        <v>2.9463759575721872E-2</v>
      </c>
      <c r="M371" s="172">
        <v>7.3659398939304663E-2</v>
      </c>
      <c r="N371" s="172">
        <v>0.32410135533294049</v>
      </c>
      <c r="O371" s="172">
        <v>0.13258691809074841</v>
      </c>
      <c r="P371" s="172">
        <v>0.48615203299941068</v>
      </c>
      <c r="Q371" s="172">
        <v>1.1785503830288739</v>
      </c>
      <c r="R371" s="172">
        <v>0.70713022981732465</v>
      </c>
      <c r="S371" s="172">
        <v>3.1968179139658224</v>
      </c>
      <c r="T371" s="172">
        <v>3.137890394814379</v>
      </c>
      <c r="U371" s="212">
        <v>27.563347083087802</v>
      </c>
      <c r="V371" s="172">
        <v>10.76900412492634</v>
      </c>
      <c r="W371" s="172">
        <v>38.553329404832049</v>
      </c>
      <c r="X371" s="172">
        <v>1.8267530936947551</v>
      </c>
      <c r="Y371" s="173">
        <v>11.37301119622864</v>
      </c>
      <c r="Z371" s="232"/>
    </row>
    <row r="372" spans="2:26" ht="12" customHeight="1" x14ac:dyDescent="0.35">
      <c r="B372" s="186"/>
      <c r="C372" s="217"/>
      <c r="D372" s="218">
        <v>31032</v>
      </c>
      <c r="E372" s="383" t="s">
        <v>21</v>
      </c>
      <c r="F372" s="177">
        <v>0.1450116009280743</v>
      </c>
      <c r="G372" s="177">
        <v>0</v>
      </c>
      <c r="H372" s="177">
        <v>0.14178912090745038</v>
      </c>
      <c r="I372" s="177">
        <v>0</v>
      </c>
      <c r="J372" s="177">
        <v>1.6112400103119359E-2</v>
      </c>
      <c r="K372" s="177">
        <v>1.034416086620263</v>
      </c>
      <c r="L372" s="177">
        <v>9.6674400618716166E-3</v>
      </c>
      <c r="M372" s="177">
        <v>1.2889920082495489E-2</v>
      </c>
      <c r="N372" s="177">
        <v>1.894818252126836</v>
      </c>
      <c r="O372" s="177">
        <v>1.6112400103119359E-2</v>
      </c>
      <c r="P372" s="177">
        <v>0.10956432070121169</v>
      </c>
      <c r="Q372" s="177">
        <v>5.252642433616912</v>
      </c>
      <c r="R372" s="177">
        <v>7.0894560453725192E-2</v>
      </c>
      <c r="S372" s="177">
        <v>0.1353441608662026</v>
      </c>
      <c r="T372" s="177">
        <v>6.2193864398040724</v>
      </c>
      <c r="U372" s="177">
        <v>0.2384635215261664</v>
      </c>
      <c r="V372" s="219">
        <v>21.793632379479249</v>
      </c>
      <c r="W372" s="177">
        <v>53.344934261407595</v>
      </c>
      <c r="X372" s="177">
        <v>1.77236401134313</v>
      </c>
      <c r="Y372" s="178">
        <v>7.7919566898685231</v>
      </c>
      <c r="Z372" s="232"/>
    </row>
    <row r="373" spans="2:26" ht="12" customHeight="1" x14ac:dyDescent="0.35">
      <c r="B373" s="186"/>
      <c r="C373" s="243"/>
      <c r="D373" s="243"/>
      <c r="E373" s="262"/>
      <c r="F373" s="243"/>
      <c r="G373" s="243"/>
      <c r="H373" s="243"/>
      <c r="I373" s="243"/>
      <c r="J373" s="243"/>
      <c r="K373" s="243"/>
      <c r="L373" s="243"/>
      <c r="M373" s="276"/>
      <c r="N373" s="243"/>
      <c r="O373" s="243"/>
      <c r="P373" s="249"/>
      <c r="Q373" s="249"/>
      <c r="R373" s="249"/>
      <c r="S373" s="249"/>
      <c r="T373" s="249"/>
      <c r="U373" s="249"/>
      <c r="V373" s="249"/>
      <c r="W373" s="249"/>
      <c r="X373" s="249"/>
      <c r="Y373" s="249"/>
      <c r="Z373" s="119"/>
    </row>
    <row r="374" spans="2:26" ht="12" customHeight="1" x14ac:dyDescent="0.35">
      <c r="B374" s="186"/>
      <c r="C374" s="190" t="s">
        <v>36</v>
      </c>
      <c r="D374" s="190"/>
      <c r="E374" s="262"/>
      <c r="F374" s="243"/>
      <c r="G374" s="243"/>
      <c r="H374" s="243"/>
      <c r="I374" s="243"/>
      <c r="J374" s="243"/>
      <c r="K374" s="243"/>
      <c r="L374" s="243"/>
      <c r="M374" s="276"/>
      <c r="N374" s="243"/>
      <c r="O374" s="243"/>
      <c r="P374" s="249"/>
      <c r="Q374" s="249"/>
      <c r="R374" s="249"/>
      <c r="S374" s="249"/>
      <c r="T374" s="249"/>
      <c r="U374" s="249"/>
      <c r="V374" s="249"/>
      <c r="W374" s="249"/>
      <c r="X374" s="249"/>
      <c r="Y374" s="249"/>
      <c r="Z374" s="119"/>
    </row>
    <row r="375" spans="2:26" ht="21" customHeight="1" x14ac:dyDescent="0.35">
      <c r="B375" s="186"/>
      <c r="C375" s="205"/>
      <c r="D375" s="206" t="s">
        <v>88</v>
      </c>
      <c r="E375" s="165" t="s">
        <v>19</v>
      </c>
      <c r="F375" s="166" t="s">
        <v>3</v>
      </c>
      <c r="G375" s="166" t="s">
        <v>9</v>
      </c>
      <c r="H375" s="166" t="s">
        <v>2</v>
      </c>
      <c r="I375" s="166" t="s">
        <v>10</v>
      </c>
      <c r="J375" s="166" t="s">
        <v>11</v>
      </c>
      <c r="K375" s="166" t="s">
        <v>1</v>
      </c>
      <c r="L375" s="166" t="s">
        <v>12</v>
      </c>
      <c r="M375" s="166" t="s">
        <v>13</v>
      </c>
      <c r="N375" s="166" t="s">
        <v>4</v>
      </c>
      <c r="O375" s="166" t="s">
        <v>14</v>
      </c>
      <c r="P375" s="166" t="s">
        <v>15</v>
      </c>
      <c r="Q375" s="166" t="s">
        <v>5</v>
      </c>
      <c r="R375" s="166" t="s">
        <v>16</v>
      </c>
      <c r="S375" s="166" t="s">
        <v>17</v>
      </c>
      <c r="T375" s="166" t="s">
        <v>6</v>
      </c>
      <c r="U375" s="166" t="s">
        <v>18</v>
      </c>
      <c r="V375" s="166" t="s">
        <v>21</v>
      </c>
      <c r="W375" s="166" t="s">
        <v>35</v>
      </c>
      <c r="X375" s="166" t="s">
        <v>34</v>
      </c>
      <c r="Y375" s="167" t="s">
        <v>33</v>
      </c>
      <c r="Z375" s="119"/>
    </row>
    <row r="376" spans="2:26" ht="12" customHeight="1" x14ac:dyDescent="0.35">
      <c r="B376" s="186"/>
      <c r="C376" s="210"/>
      <c r="D376" s="211">
        <v>376264</v>
      </c>
      <c r="E376" s="382" t="s">
        <v>3</v>
      </c>
      <c r="F376" s="212">
        <v>25.976973614270833</v>
      </c>
      <c r="G376" s="170">
        <v>0.21500861097527257</v>
      </c>
      <c r="H376" s="170">
        <v>1.7139561584419452</v>
      </c>
      <c r="I376" s="170">
        <v>0.11906533710373569</v>
      </c>
      <c r="J376" s="170">
        <v>9.1956711245295836E-2</v>
      </c>
      <c r="K376" s="170">
        <v>2.1620457976314502</v>
      </c>
      <c r="L376" s="170">
        <v>3.8005230370165628E-2</v>
      </c>
      <c r="M376" s="170">
        <v>1.807241723895988E-2</v>
      </c>
      <c r="N376" s="170">
        <v>2.065039440392916</v>
      </c>
      <c r="O376" s="170">
        <v>5.6077647609125522E-2</v>
      </c>
      <c r="P376" s="170">
        <v>1.5680479663215188E-2</v>
      </c>
      <c r="Q376" s="170">
        <v>1.428784045244829</v>
      </c>
      <c r="R376" s="170">
        <v>8.2388960942317083E-3</v>
      </c>
      <c r="S376" s="170">
        <v>1.3554312929219912E-2</v>
      </c>
      <c r="T376" s="170">
        <v>1.4200136074670979</v>
      </c>
      <c r="U376" s="170">
        <v>3.4284438585673892E-2</v>
      </c>
      <c r="V376" s="170">
        <v>1.242212914336742</v>
      </c>
      <c r="W376" s="170">
        <v>6.3979014734335466</v>
      </c>
      <c r="X376" s="170">
        <v>1.7843854315055381</v>
      </c>
      <c r="Y376" s="171">
        <v>55.198743435460209</v>
      </c>
      <c r="Z376" s="232"/>
    </row>
    <row r="377" spans="2:26" ht="12" customHeight="1" x14ac:dyDescent="0.35">
      <c r="B377" s="186"/>
      <c r="C377" s="210"/>
      <c r="D377" s="211">
        <v>11827</v>
      </c>
      <c r="E377" s="382" t="s">
        <v>9</v>
      </c>
      <c r="F377" s="172">
        <v>8.5144161663989202</v>
      </c>
      <c r="G377" s="212">
        <v>9.0809165468842465</v>
      </c>
      <c r="H377" s="172">
        <v>2.3420985879766638</v>
      </c>
      <c r="I377" s="172">
        <v>0.47349285533102237</v>
      </c>
      <c r="J377" s="172">
        <v>0.50731377356895246</v>
      </c>
      <c r="K377" s="172">
        <v>4.3037118457766139</v>
      </c>
      <c r="L377" s="172">
        <v>0.1775598207491334</v>
      </c>
      <c r="M377" s="172">
        <v>0.1014627547137905</v>
      </c>
      <c r="N377" s="172">
        <v>2.8747780502240641</v>
      </c>
      <c r="O377" s="172">
        <v>0.35511964149826669</v>
      </c>
      <c r="P377" s="172">
        <v>8.45522955948254E-3</v>
      </c>
      <c r="Q377" s="172">
        <v>3.3651813646740516</v>
      </c>
      <c r="R377" s="172">
        <v>8.45522955948254E-3</v>
      </c>
      <c r="S377" s="172">
        <v>3.382091823793016E-2</v>
      </c>
      <c r="T377" s="172">
        <v>4.303711845776613</v>
      </c>
      <c r="U377" s="172">
        <v>4.2276147797412698E-2</v>
      </c>
      <c r="V377" s="172">
        <v>5.8425636256024349</v>
      </c>
      <c r="W377" s="172">
        <v>12.167075336095371</v>
      </c>
      <c r="X377" s="172">
        <v>2.291367210619768</v>
      </c>
      <c r="Y377" s="173">
        <v>43.206223048955771</v>
      </c>
      <c r="Z377" s="232"/>
    </row>
    <row r="378" spans="2:26" ht="12" customHeight="1" x14ac:dyDescent="0.35">
      <c r="B378" s="186"/>
      <c r="C378" s="210"/>
      <c r="D378" s="211">
        <v>53513</v>
      </c>
      <c r="E378" s="382" t="s">
        <v>2</v>
      </c>
      <c r="F378" s="170">
        <v>9.8985293293218444</v>
      </c>
      <c r="G378" s="170">
        <v>2.053706575972194</v>
      </c>
      <c r="H378" s="212">
        <v>14.14796404611964</v>
      </c>
      <c r="I378" s="170">
        <v>0.51763122979462928</v>
      </c>
      <c r="J378" s="170">
        <v>0.33636686412647387</v>
      </c>
      <c r="K378" s="170">
        <v>3.3225571356492818</v>
      </c>
      <c r="L378" s="170">
        <v>0.1607086128604264</v>
      </c>
      <c r="M378" s="170">
        <v>0.13267804084988699</v>
      </c>
      <c r="N378" s="170">
        <v>3.2777082204324182</v>
      </c>
      <c r="O378" s="170">
        <v>0.25040644329415279</v>
      </c>
      <c r="P378" s="170">
        <v>6.5404668024592133E-2</v>
      </c>
      <c r="Q378" s="170">
        <v>2.8105320202567601</v>
      </c>
      <c r="R378" s="170">
        <v>7.4748192028105315E-2</v>
      </c>
      <c r="S378" s="170">
        <v>4.2980210416160569E-2</v>
      </c>
      <c r="T378" s="170">
        <v>2.8665931642778393</v>
      </c>
      <c r="U378" s="170">
        <v>9.343524003513165E-2</v>
      </c>
      <c r="V378" s="170">
        <v>3.6757423429820779</v>
      </c>
      <c r="W378" s="170">
        <v>9.8237811372937429</v>
      </c>
      <c r="X378" s="170">
        <v>2.6105806065815789</v>
      </c>
      <c r="Y378" s="171">
        <v>43.837945919683072</v>
      </c>
      <c r="Z378" s="232"/>
    </row>
    <row r="379" spans="2:26" ht="12" customHeight="1" x14ac:dyDescent="0.35">
      <c r="B379" s="186"/>
      <c r="C379" s="210"/>
      <c r="D379" s="211">
        <v>9765</v>
      </c>
      <c r="E379" s="382" t="s">
        <v>10</v>
      </c>
      <c r="F379" s="172">
        <v>5.8883768561187919</v>
      </c>
      <c r="G379" s="172">
        <v>1.566820276497696</v>
      </c>
      <c r="H379" s="172">
        <v>3.7071172555043517</v>
      </c>
      <c r="I379" s="212">
        <v>14.203789042498721</v>
      </c>
      <c r="J379" s="172">
        <v>1.26984126984127</v>
      </c>
      <c r="K379" s="172">
        <v>3.7992831541218637</v>
      </c>
      <c r="L379" s="172">
        <v>0.72708653353814645</v>
      </c>
      <c r="M379" s="172">
        <v>0.24577572964669739</v>
      </c>
      <c r="N379" s="172">
        <v>2.2939068100358417</v>
      </c>
      <c r="O379" s="172">
        <v>0.68612391193036359</v>
      </c>
      <c r="P379" s="172">
        <v>8.1925243215565796E-2</v>
      </c>
      <c r="Q379" s="172">
        <v>2.150537634408602</v>
      </c>
      <c r="R379" s="172">
        <v>0.16385048643113159</v>
      </c>
      <c r="S379" s="172">
        <v>5.1203277009728626E-2</v>
      </c>
      <c r="T379" s="172">
        <v>2.3758320532514081</v>
      </c>
      <c r="U379" s="172">
        <v>0.51203277009728621</v>
      </c>
      <c r="V379" s="172">
        <v>5.9703020993343578</v>
      </c>
      <c r="W379" s="172">
        <v>17.57296466973887</v>
      </c>
      <c r="X379" s="172">
        <v>1.771633384536611</v>
      </c>
      <c r="Y379" s="173">
        <v>34.961597542242714</v>
      </c>
      <c r="Z379" s="232"/>
    </row>
    <row r="380" spans="2:26" ht="12" customHeight="1" x14ac:dyDescent="0.35">
      <c r="B380" s="186"/>
      <c r="C380" s="210"/>
      <c r="D380" s="211">
        <v>13403</v>
      </c>
      <c r="E380" s="382" t="s">
        <v>11</v>
      </c>
      <c r="F380" s="170">
        <v>3.8946504513914801</v>
      </c>
      <c r="G380" s="170">
        <v>1.2832947847496829</v>
      </c>
      <c r="H380" s="170">
        <v>3.4992165933000057</v>
      </c>
      <c r="I380" s="170">
        <v>1.2012236066552269</v>
      </c>
      <c r="J380" s="212">
        <v>9.945534581810044</v>
      </c>
      <c r="K380" s="170">
        <v>2.52928448854734</v>
      </c>
      <c r="L380" s="170">
        <v>0.2014474371409386</v>
      </c>
      <c r="M380" s="170">
        <v>0.2462135342833694</v>
      </c>
      <c r="N380" s="170">
        <v>3.8498843542490486</v>
      </c>
      <c r="O380" s="170">
        <v>0.64164739237484147</v>
      </c>
      <c r="P380" s="170">
        <v>5.9688129523241061E-2</v>
      </c>
      <c r="Q380" s="170">
        <v>1.38028799522495</v>
      </c>
      <c r="R380" s="170">
        <v>8.2071178094456465E-2</v>
      </c>
      <c r="S380" s="170">
        <v>0.111915242856077</v>
      </c>
      <c r="T380" s="170">
        <v>2.2233828247407299</v>
      </c>
      <c r="U380" s="170">
        <v>8.9532194284861588E-2</v>
      </c>
      <c r="V380" s="170">
        <v>3.7454301275833761</v>
      </c>
      <c r="W380" s="170">
        <v>17.272252480787881</v>
      </c>
      <c r="X380" s="170">
        <v>2.4770573752145042</v>
      </c>
      <c r="Y380" s="171">
        <v>45.265985227187947</v>
      </c>
      <c r="Z380" s="232"/>
    </row>
    <row r="381" spans="2:26" ht="12" customHeight="1" x14ac:dyDescent="0.35">
      <c r="B381" s="186"/>
      <c r="C381" s="210"/>
      <c r="D381" s="211">
        <v>62818</v>
      </c>
      <c r="E381" s="382" t="s">
        <v>1</v>
      </c>
      <c r="F381" s="172">
        <v>5.412461396415039</v>
      </c>
      <c r="G381" s="172">
        <v>0.75615269508739535</v>
      </c>
      <c r="H381" s="172">
        <v>2.9911808717246648</v>
      </c>
      <c r="I381" s="172">
        <v>0.69247667865898321</v>
      </c>
      <c r="J381" s="172">
        <v>1.708109140692158</v>
      </c>
      <c r="K381" s="212">
        <v>15.619726829889519</v>
      </c>
      <c r="L381" s="172">
        <v>0.35976949282052911</v>
      </c>
      <c r="M381" s="172">
        <v>0.33429908624916427</v>
      </c>
      <c r="N381" s="172">
        <v>2.9036263491355978</v>
      </c>
      <c r="O381" s="172">
        <v>0.30723677926708909</v>
      </c>
      <c r="P381" s="172">
        <v>0.1193925308032729</v>
      </c>
      <c r="Q381" s="172">
        <v>2.6966792957432593</v>
      </c>
      <c r="R381" s="172">
        <v>0.10984112833901109</v>
      </c>
      <c r="S381" s="172">
        <v>5.730841478557102E-2</v>
      </c>
      <c r="T381" s="172">
        <v>2.6139004743863228</v>
      </c>
      <c r="U381" s="172">
        <v>0.11302492916043169</v>
      </c>
      <c r="V381" s="172">
        <v>2.7826419179216151</v>
      </c>
      <c r="W381" s="172">
        <v>13.311471234359578</v>
      </c>
      <c r="X381" s="172">
        <v>2.8160718265465312</v>
      </c>
      <c r="Y381" s="173">
        <v>44.294628928014269</v>
      </c>
      <c r="Z381" s="232"/>
    </row>
    <row r="382" spans="2:26" ht="12" customHeight="1" x14ac:dyDescent="0.35">
      <c r="B382" s="186"/>
      <c r="C382" s="210"/>
      <c r="D382" s="211">
        <v>12460</v>
      </c>
      <c r="E382" s="382" t="s">
        <v>12</v>
      </c>
      <c r="F382" s="170">
        <v>4.7271268057784903</v>
      </c>
      <c r="G382" s="170">
        <v>0.88282504012841079</v>
      </c>
      <c r="H382" s="170">
        <v>1.677367576243981</v>
      </c>
      <c r="I382" s="170">
        <v>0.89085072231139639</v>
      </c>
      <c r="J382" s="170">
        <v>1.5650080256821832</v>
      </c>
      <c r="K382" s="170">
        <v>3.7881219903691825</v>
      </c>
      <c r="L382" s="212">
        <v>13.916532905296949</v>
      </c>
      <c r="M382" s="170">
        <v>0.57784911717495979</v>
      </c>
      <c r="N382" s="170">
        <v>2.7528089887640448</v>
      </c>
      <c r="O382" s="170">
        <v>0.9069020866773676</v>
      </c>
      <c r="P382" s="170">
        <v>1.420545746388443</v>
      </c>
      <c r="Q382" s="170">
        <v>2.3274478330658099</v>
      </c>
      <c r="R382" s="170">
        <v>0.25682182985553759</v>
      </c>
      <c r="S382" s="170">
        <v>4.0128410914927769E-2</v>
      </c>
      <c r="T382" s="170">
        <v>1.95024077046549</v>
      </c>
      <c r="U382" s="170">
        <v>0.3611556982343499</v>
      </c>
      <c r="V382" s="170">
        <v>3.4991974317817012</v>
      </c>
      <c r="W382" s="170">
        <v>31.693418940609959</v>
      </c>
      <c r="X382" s="170">
        <v>1.115569823434992</v>
      </c>
      <c r="Y382" s="171">
        <v>25.650080256821827</v>
      </c>
      <c r="Z382" s="232"/>
    </row>
    <row r="383" spans="2:26" ht="12" customHeight="1" x14ac:dyDescent="0.35">
      <c r="B383" s="186"/>
      <c r="C383" s="210"/>
      <c r="D383" s="211">
        <v>13159</v>
      </c>
      <c r="E383" s="382" t="s">
        <v>13</v>
      </c>
      <c r="F383" s="172">
        <v>2.6749753020746248</v>
      </c>
      <c r="G383" s="172">
        <v>0.51675659244623451</v>
      </c>
      <c r="H383" s="172">
        <v>0.86632722851280475</v>
      </c>
      <c r="I383" s="172">
        <v>0.52435595409985547</v>
      </c>
      <c r="J383" s="172">
        <v>1.4590774374952511</v>
      </c>
      <c r="K383" s="172">
        <v>1.9074397750588949</v>
      </c>
      <c r="L383" s="172">
        <v>1.04111254654609</v>
      </c>
      <c r="M383" s="212">
        <v>8.6328748385135636</v>
      </c>
      <c r="N383" s="172">
        <v>2.0594270081313168</v>
      </c>
      <c r="O383" s="172">
        <v>0.88912531347366797</v>
      </c>
      <c r="P383" s="172">
        <v>0.69914127213314081</v>
      </c>
      <c r="Q383" s="172">
        <v>2.1278212630139062</v>
      </c>
      <c r="R383" s="172">
        <v>0.22798084960863291</v>
      </c>
      <c r="S383" s="172">
        <v>0.20518276464776961</v>
      </c>
      <c r="T383" s="172">
        <v>2.4697925374268559</v>
      </c>
      <c r="U383" s="172">
        <v>0.53955467740709773</v>
      </c>
      <c r="V383" s="172">
        <v>3.2449274260962091</v>
      </c>
      <c r="W383" s="172">
        <v>32.958431491754695</v>
      </c>
      <c r="X383" s="172">
        <v>4.7572003951668069</v>
      </c>
      <c r="Y383" s="173">
        <v>32.198495326392582</v>
      </c>
      <c r="Z383" s="232"/>
    </row>
    <row r="384" spans="2:26" ht="12" customHeight="1" x14ac:dyDescent="0.35">
      <c r="B384" s="186"/>
      <c r="C384" s="210"/>
      <c r="D384" s="211">
        <v>58208</v>
      </c>
      <c r="E384" s="382" t="s">
        <v>4</v>
      </c>
      <c r="F384" s="170">
        <v>2.822636063771303</v>
      </c>
      <c r="G384" s="170">
        <v>0.53257284222100054</v>
      </c>
      <c r="H384" s="170">
        <v>1.6681555799890051</v>
      </c>
      <c r="I384" s="170">
        <v>0.39513468938977453</v>
      </c>
      <c r="J384" s="170">
        <v>0.86757833974711351</v>
      </c>
      <c r="K384" s="170">
        <v>3.4737493128092352</v>
      </c>
      <c r="L384" s="170">
        <v>0.57208631115997799</v>
      </c>
      <c r="M384" s="170">
        <v>2.1491891148982951</v>
      </c>
      <c r="N384" s="212">
        <v>11.338647608576141</v>
      </c>
      <c r="O384" s="170">
        <v>0.49993128092358419</v>
      </c>
      <c r="P384" s="170">
        <v>0.36421110500274867</v>
      </c>
      <c r="Q384" s="170">
        <v>3.6386750962067067</v>
      </c>
      <c r="R384" s="170">
        <v>0.21990104452996148</v>
      </c>
      <c r="S384" s="170">
        <v>0.12884826827927431</v>
      </c>
      <c r="T384" s="170">
        <v>2.843251786695987</v>
      </c>
      <c r="U384" s="170">
        <v>0.24910665200659701</v>
      </c>
      <c r="V384" s="170">
        <v>3.5321605277625068</v>
      </c>
      <c r="W384" s="170">
        <v>21.117372182517872</v>
      </c>
      <c r="X384" s="170">
        <v>4.8773364485981308</v>
      </c>
      <c r="Y384" s="171">
        <v>38.709455744914777</v>
      </c>
      <c r="Z384" s="232"/>
    </row>
    <row r="385" spans="2:26" ht="12" customHeight="1" x14ac:dyDescent="0.35">
      <c r="B385" s="186"/>
      <c r="C385" s="210"/>
      <c r="D385" s="211">
        <v>14979</v>
      </c>
      <c r="E385" s="382" t="s">
        <v>14</v>
      </c>
      <c r="F385" s="172">
        <v>2.8640096134588409</v>
      </c>
      <c r="G385" s="172">
        <v>0.56078509913879426</v>
      </c>
      <c r="H385" s="172">
        <v>0.90793777955804778</v>
      </c>
      <c r="I385" s="172">
        <v>0.62086921690366514</v>
      </c>
      <c r="J385" s="172">
        <v>1.0080779758328331</v>
      </c>
      <c r="K385" s="172">
        <v>1.54883503571667</v>
      </c>
      <c r="L385" s="172">
        <v>0.887909740303091</v>
      </c>
      <c r="M385" s="172">
        <v>1.5755390880566131</v>
      </c>
      <c r="N385" s="172">
        <v>2.3099005274050328</v>
      </c>
      <c r="O385" s="212">
        <v>11.93671139595434</v>
      </c>
      <c r="P385" s="172">
        <v>0.85452967487816278</v>
      </c>
      <c r="Q385" s="172">
        <v>2.7037852994191871</v>
      </c>
      <c r="R385" s="172">
        <v>0.64089725615862214</v>
      </c>
      <c r="S385" s="172">
        <v>0.38720875892916751</v>
      </c>
      <c r="T385" s="172">
        <v>2.2097603311302492</v>
      </c>
      <c r="U385" s="172">
        <v>1.068162093597703</v>
      </c>
      <c r="V385" s="172">
        <v>3.3246545163228522</v>
      </c>
      <c r="W385" s="172">
        <v>33.500233660457965</v>
      </c>
      <c r="X385" s="172">
        <v>1.922691768475866</v>
      </c>
      <c r="Y385" s="173">
        <v>29.167501168302291</v>
      </c>
      <c r="Z385" s="232"/>
    </row>
    <row r="386" spans="2:26" ht="12" customHeight="1" x14ac:dyDescent="0.35">
      <c r="B386" s="186"/>
      <c r="C386" s="210"/>
      <c r="D386" s="211">
        <v>6705</v>
      </c>
      <c r="E386" s="382" t="s">
        <v>15</v>
      </c>
      <c r="F386" s="170">
        <v>1.7747949291573459</v>
      </c>
      <c r="G386" s="170">
        <v>0.82028337061894119</v>
      </c>
      <c r="H386" s="170">
        <v>0.67114093959731558</v>
      </c>
      <c r="I386" s="170">
        <v>0.44742729306487705</v>
      </c>
      <c r="J386" s="170">
        <v>1.3124533929903059</v>
      </c>
      <c r="K386" s="170">
        <v>1.80462341536167</v>
      </c>
      <c r="L386" s="170">
        <v>1.476510067114094</v>
      </c>
      <c r="M386" s="170">
        <v>1.461595824011932</v>
      </c>
      <c r="N386" s="170">
        <v>2.9679343773303501</v>
      </c>
      <c r="O386" s="170">
        <v>2.117822520507084</v>
      </c>
      <c r="P386" s="212">
        <v>6.7412378821774785</v>
      </c>
      <c r="Q386" s="170">
        <v>2.0730797912005969</v>
      </c>
      <c r="R386" s="170">
        <v>0.32811334824757643</v>
      </c>
      <c r="S386" s="170">
        <v>0.34302759134973904</v>
      </c>
      <c r="T386" s="170">
        <v>2.4459358687546611</v>
      </c>
      <c r="U386" s="170">
        <v>1.4317673378076059</v>
      </c>
      <c r="V386" s="170">
        <v>2.6249067859806119</v>
      </c>
      <c r="W386" s="170">
        <v>37.017151379567473</v>
      </c>
      <c r="X386" s="170">
        <v>3.131991051454138</v>
      </c>
      <c r="Y386" s="171">
        <v>29.008202833706193</v>
      </c>
      <c r="Z386" s="232"/>
    </row>
    <row r="387" spans="2:26" ht="12" customHeight="1" x14ac:dyDescent="0.35">
      <c r="B387" s="186"/>
      <c r="C387" s="210"/>
      <c r="D387" s="211">
        <v>41478</v>
      </c>
      <c r="E387" s="382" t="s">
        <v>5</v>
      </c>
      <c r="F387" s="172">
        <v>1.509233810694826</v>
      </c>
      <c r="G387" s="172">
        <v>0.31583007859588214</v>
      </c>
      <c r="H387" s="172">
        <v>1.499590144172815</v>
      </c>
      <c r="I387" s="172">
        <v>0.22662616326727422</v>
      </c>
      <c r="J387" s="172">
        <v>0.54486715849365941</v>
      </c>
      <c r="K387" s="172">
        <v>4.3806355176238023</v>
      </c>
      <c r="L387" s="172">
        <v>0.33029557837889972</v>
      </c>
      <c r="M387" s="172">
        <v>0.79078065480495696</v>
      </c>
      <c r="N387" s="172">
        <v>4.6241380973045949</v>
      </c>
      <c r="O387" s="172">
        <v>0.72568590578137837</v>
      </c>
      <c r="P387" s="172">
        <v>1.3067168137325809</v>
      </c>
      <c r="Q387" s="212">
        <v>12.84536380731954</v>
      </c>
      <c r="R387" s="172">
        <v>0.1808187472877188</v>
      </c>
      <c r="S387" s="172">
        <v>0.19769516370123918</v>
      </c>
      <c r="T387" s="172">
        <v>3.1004387868267513</v>
      </c>
      <c r="U387" s="172">
        <v>0.46048507642605718</v>
      </c>
      <c r="V387" s="172">
        <v>3.3415304498770428</v>
      </c>
      <c r="W387" s="172">
        <v>26.001735859973962</v>
      </c>
      <c r="X387" s="172">
        <v>5.3305366700419503</v>
      </c>
      <c r="Y387" s="173">
        <v>32.286995515695068</v>
      </c>
      <c r="Z387" s="232"/>
    </row>
    <row r="388" spans="2:26" ht="12" customHeight="1" x14ac:dyDescent="0.35">
      <c r="B388" s="186"/>
      <c r="C388" s="210"/>
      <c r="D388" s="211">
        <v>5159</v>
      </c>
      <c r="E388" s="382" t="s">
        <v>16</v>
      </c>
      <c r="F388" s="170">
        <v>1.666989726691219</v>
      </c>
      <c r="G388" s="170">
        <v>4.3031595270401244</v>
      </c>
      <c r="H388" s="170">
        <v>0.21321961620469079</v>
      </c>
      <c r="I388" s="170">
        <v>0.11630160883892231</v>
      </c>
      <c r="J388" s="170">
        <v>0.69780965303353359</v>
      </c>
      <c r="K388" s="170">
        <v>0.96918007365768555</v>
      </c>
      <c r="L388" s="170">
        <v>0.56212444272145767</v>
      </c>
      <c r="M388" s="170">
        <v>0.5039736383019966</v>
      </c>
      <c r="N388" s="170">
        <v>1.72514053111068</v>
      </c>
      <c r="O388" s="170">
        <v>2.1709633649932161</v>
      </c>
      <c r="P388" s="170">
        <v>2.5392517929831371</v>
      </c>
      <c r="Q388" s="170">
        <v>3.3145958519092846</v>
      </c>
      <c r="R388" s="212">
        <v>11.20372165148285</v>
      </c>
      <c r="S388" s="170">
        <v>0.9885636751308392</v>
      </c>
      <c r="T388" s="170">
        <v>3.3727466563287463</v>
      </c>
      <c r="U388" s="170">
        <v>3.4502810622213609</v>
      </c>
      <c r="V388" s="170">
        <v>5.5243264198488085</v>
      </c>
      <c r="W388" s="170">
        <v>32.641984880790851</v>
      </c>
      <c r="X388" s="170">
        <v>2.3454157782516001</v>
      </c>
      <c r="Y388" s="171">
        <v>21.690250048458999</v>
      </c>
      <c r="Z388" s="232"/>
    </row>
    <row r="389" spans="2:26" ht="12" customHeight="1" x14ac:dyDescent="0.35">
      <c r="B389" s="186"/>
      <c r="C389" s="210"/>
      <c r="D389" s="211">
        <v>3184</v>
      </c>
      <c r="E389" s="382" t="s">
        <v>17</v>
      </c>
      <c r="F389" s="172">
        <v>1.3505025125628141</v>
      </c>
      <c r="G389" s="172">
        <v>1.5703517587939702</v>
      </c>
      <c r="H389" s="172">
        <v>0.75376884422110546</v>
      </c>
      <c r="I389" s="172">
        <v>0.43969849246231163</v>
      </c>
      <c r="J389" s="172">
        <v>0.314070351758794</v>
      </c>
      <c r="K389" s="172">
        <v>0.59673366834170849</v>
      </c>
      <c r="L389" s="172">
        <v>0.43969849246231163</v>
      </c>
      <c r="M389" s="172">
        <v>0.34547738693467328</v>
      </c>
      <c r="N389" s="172">
        <v>0.84798994974874353</v>
      </c>
      <c r="O389" s="172">
        <v>1.224874371859296</v>
      </c>
      <c r="P389" s="172">
        <v>1.821608040201006</v>
      </c>
      <c r="Q389" s="172">
        <v>4.1771356783919611</v>
      </c>
      <c r="R389" s="172">
        <v>1.758793969849247</v>
      </c>
      <c r="S389" s="212">
        <v>8.165829145728642</v>
      </c>
      <c r="T389" s="172">
        <v>2.2927135678391957</v>
      </c>
      <c r="U389" s="172">
        <v>2.10427135678392</v>
      </c>
      <c r="V389" s="172">
        <v>4.0829145728643219</v>
      </c>
      <c r="W389" s="172">
        <v>44.440954773869343</v>
      </c>
      <c r="X389" s="172">
        <v>3.9258793969849255</v>
      </c>
      <c r="Y389" s="173">
        <v>19.346733668341709</v>
      </c>
      <c r="Z389" s="232"/>
    </row>
    <row r="390" spans="2:26" ht="12" customHeight="1" x14ac:dyDescent="0.35">
      <c r="B390" s="186"/>
      <c r="C390" s="210"/>
      <c r="D390" s="211">
        <v>34780</v>
      </c>
      <c r="E390" s="382" t="s">
        <v>6</v>
      </c>
      <c r="F390" s="170">
        <v>0.57504312823461767</v>
      </c>
      <c r="G390" s="170">
        <v>0.58366877515813675</v>
      </c>
      <c r="H390" s="170">
        <v>0.75043128234617595</v>
      </c>
      <c r="I390" s="170">
        <v>0.22139160437032782</v>
      </c>
      <c r="J390" s="170">
        <v>0.37665324899367458</v>
      </c>
      <c r="K390" s="170">
        <v>2.929844738355377</v>
      </c>
      <c r="L390" s="170">
        <v>0.16963772282921219</v>
      </c>
      <c r="M390" s="170">
        <v>0.33352501437607818</v>
      </c>
      <c r="N390" s="170">
        <v>2.8953421506613002</v>
      </c>
      <c r="O390" s="170">
        <v>0.34502587694077047</v>
      </c>
      <c r="P390" s="170">
        <v>0.67567567567567566</v>
      </c>
      <c r="Q390" s="170">
        <v>7.7832087406555495</v>
      </c>
      <c r="R390" s="170">
        <v>0.36802760207015528</v>
      </c>
      <c r="S390" s="170">
        <v>0.78205865439907996</v>
      </c>
      <c r="T390" s="212">
        <v>9.6233467510063253</v>
      </c>
      <c r="U390" s="170">
        <v>0.71592869465209885</v>
      </c>
      <c r="V390" s="170">
        <v>4.9396204715353651</v>
      </c>
      <c r="W390" s="170">
        <v>35.281771132834969</v>
      </c>
      <c r="X390" s="170">
        <v>4.0511788384128815</v>
      </c>
      <c r="Y390" s="171">
        <v>26.598619896492242</v>
      </c>
      <c r="Z390" s="232"/>
    </row>
    <row r="391" spans="2:26" ht="12" customHeight="1" x14ac:dyDescent="0.35">
      <c r="B391" s="186"/>
      <c r="C391" s="210"/>
      <c r="D391" s="211">
        <v>5858</v>
      </c>
      <c r="E391" s="382" t="s">
        <v>18</v>
      </c>
      <c r="F391" s="172">
        <v>0.49504950495049516</v>
      </c>
      <c r="G391" s="172">
        <v>0</v>
      </c>
      <c r="H391" s="172">
        <v>0.10242403550699899</v>
      </c>
      <c r="I391" s="172">
        <v>8.5353362922499149E-2</v>
      </c>
      <c r="J391" s="172">
        <v>8.5353362922499135E-2</v>
      </c>
      <c r="K391" s="172">
        <v>0.51212017753499484</v>
      </c>
      <c r="L391" s="172">
        <v>1.7070672584499829E-2</v>
      </c>
      <c r="M391" s="172">
        <v>0.1365653806759986</v>
      </c>
      <c r="N391" s="172">
        <v>0.35848412427449639</v>
      </c>
      <c r="O391" s="172">
        <v>0.15363605326049851</v>
      </c>
      <c r="P391" s="172">
        <v>0.4779788323659952</v>
      </c>
      <c r="Q391" s="172">
        <v>1.0925230454079888</v>
      </c>
      <c r="R391" s="172">
        <v>0.6657562307954934</v>
      </c>
      <c r="S391" s="172">
        <v>1.9119153294639808</v>
      </c>
      <c r="T391" s="172">
        <v>2.5093888699214748</v>
      </c>
      <c r="U391" s="212">
        <v>11.65926937521338</v>
      </c>
      <c r="V391" s="172">
        <v>8.0232161147149199</v>
      </c>
      <c r="W391" s="172">
        <v>53.448275862068961</v>
      </c>
      <c r="X391" s="172">
        <v>2.5264595425059748</v>
      </c>
      <c r="Y391" s="173">
        <v>15.73916012290884</v>
      </c>
      <c r="Z391" s="232"/>
    </row>
    <row r="392" spans="2:26" ht="12" customHeight="1" x14ac:dyDescent="0.35">
      <c r="B392" s="186"/>
      <c r="C392" s="217"/>
      <c r="D392" s="218">
        <v>30190</v>
      </c>
      <c r="E392" s="383" t="s">
        <v>21</v>
      </c>
      <c r="F392" s="177">
        <v>0.32792315336204042</v>
      </c>
      <c r="G392" s="177">
        <v>0</v>
      </c>
      <c r="H392" s="177">
        <v>0.45710500165617762</v>
      </c>
      <c r="I392" s="177">
        <v>9.9370652533951644E-3</v>
      </c>
      <c r="J392" s="177">
        <v>4.6372971182510769E-2</v>
      </c>
      <c r="K392" s="177">
        <v>2.7790659158661803</v>
      </c>
      <c r="L392" s="177">
        <v>4.3060616098045706E-2</v>
      </c>
      <c r="M392" s="177">
        <v>3.6435905929115601E-2</v>
      </c>
      <c r="N392" s="177">
        <v>2.9314342497515731</v>
      </c>
      <c r="O392" s="177">
        <v>4.306061609804572E-2</v>
      </c>
      <c r="P392" s="177">
        <v>0.1490559788009275</v>
      </c>
      <c r="Q392" s="177">
        <v>6.3663464723418342</v>
      </c>
      <c r="R392" s="177">
        <v>9.6058297449486602E-2</v>
      </c>
      <c r="S392" s="177">
        <v>0.1656177542232527</v>
      </c>
      <c r="T392" s="177">
        <v>4.4584299436899641</v>
      </c>
      <c r="U392" s="177">
        <v>0.14574362371646241</v>
      </c>
      <c r="V392" s="219">
        <v>8.9897316992381597</v>
      </c>
      <c r="W392" s="177">
        <v>58.27757535607816</v>
      </c>
      <c r="X392" s="177">
        <v>2.6167605167273931</v>
      </c>
      <c r="Y392" s="178">
        <v>12.060284862537269</v>
      </c>
      <c r="Z392" s="232"/>
    </row>
    <row r="393" spans="2:26" ht="12" customHeight="1" x14ac:dyDescent="0.35">
      <c r="B393" s="186"/>
      <c r="C393" s="243"/>
      <c r="D393" s="243"/>
      <c r="E393" s="262"/>
      <c r="F393" s="243"/>
      <c r="G393" s="243"/>
      <c r="H393" s="243"/>
      <c r="I393" s="243"/>
      <c r="J393" s="243"/>
      <c r="K393" s="243"/>
      <c r="L393" s="243"/>
      <c r="M393" s="276"/>
      <c r="N393" s="243"/>
      <c r="O393" s="243"/>
      <c r="P393" s="249"/>
      <c r="Q393" s="249"/>
      <c r="R393" s="249"/>
      <c r="S393" s="249"/>
      <c r="T393" s="249"/>
      <c r="U393" s="249"/>
      <c r="V393" s="249"/>
      <c r="W393" s="249"/>
      <c r="X393" s="249"/>
      <c r="Y393" s="249"/>
      <c r="Z393" s="119"/>
    </row>
    <row r="394" spans="2:26" ht="12" customHeight="1" x14ac:dyDescent="0.35">
      <c r="B394" s="186"/>
      <c r="C394" s="190" t="s">
        <v>41</v>
      </c>
      <c r="D394" s="190"/>
      <c r="E394" s="262"/>
      <c r="F394" s="243"/>
      <c r="G394" s="243"/>
      <c r="H394" s="243"/>
      <c r="I394" s="243"/>
      <c r="J394" s="243"/>
      <c r="K394" s="243"/>
      <c r="L394" s="243"/>
      <c r="M394" s="276"/>
      <c r="N394" s="243"/>
      <c r="O394" s="243"/>
      <c r="P394" s="249"/>
      <c r="Q394" s="249"/>
      <c r="R394" s="249"/>
      <c r="S394" s="249"/>
      <c r="T394" s="249"/>
      <c r="U394" s="249"/>
      <c r="V394" s="249"/>
      <c r="W394" s="249"/>
      <c r="X394" s="249"/>
      <c r="Y394" s="249"/>
      <c r="Z394" s="119"/>
    </row>
    <row r="395" spans="2:26" ht="21" customHeight="1" x14ac:dyDescent="0.35">
      <c r="B395" s="186"/>
      <c r="C395" s="205"/>
      <c r="D395" s="206" t="s">
        <v>88</v>
      </c>
      <c r="E395" s="165" t="s">
        <v>19</v>
      </c>
      <c r="F395" s="166" t="s">
        <v>3</v>
      </c>
      <c r="G395" s="166" t="s">
        <v>9</v>
      </c>
      <c r="H395" s="166" t="s">
        <v>2</v>
      </c>
      <c r="I395" s="166" t="s">
        <v>10</v>
      </c>
      <c r="J395" s="166" t="s">
        <v>11</v>
      </c>
      <c r="K395" s="166" t="s">
        <v>1</v>
      </c>
      <c r="L395" s="166" t="s">
        <v>12</v>
      </c>
      <c r="M395" s="166" t="s">
        <v>13</v>
      </c>
      <c r="N395" s="166" t="s">
        <v>4</v>
      </c>
      <c r="O395" s="166" t="s">
        <v>14</v>
      </c>
      <c r="P395" s="166" t="s">
        <v>15</v>
      </c>
      <c r="Q395" s="166" t="s">
        <v>5</v>
      </c>
      <c r="R395" s="166" t="s">
        <v>16</v>
      </c>
      <c r="S395" s="166" t="s">
        <v>17</v>
      </c>
      <c r="T395" s="166" t="s">
        <v>6</v>
      </c>
      <c r="U395" s="166" t="s">
        <v>18</v>
      </c>
      <c r="V395" s="166" t="s">
        <v>21</v>
      </c>
      <c r="W395" s="166" t="s">
        <v>35</v>
      </c>
      <c r="X395" s="166" t="s">
        <v>34</v>
      </c>
      <c r="Y395" s="167" t="s">
        <v>33</v>
      </c>
      <c r="Z395" s="119"/>
    </row>
    <row r="396" spans="2:26" ht="12" customHeight="1" x14ac:dyDescent="0.35">
      <c r="B396" s="186"/>
      <c r="C396" s="210"/>
      <c r="D396" s="211">
        <v>344096</v>
      </c>
      <c r="E396" s="382" t="s">
        <v>3</v>
      </c>
      <c r="F396" s="212">
        <v>2.8715823491118764</v>
      </c>
      <c r="G396" s="170">
        <v>0.13019622430949501</v>
      </c>
      <c r="H396" s="170">
        <v>0.88056821352180781</v>
      </c>
      <c r="I396" s="170">
        <v>3.254905607737376E-2</v>
      </c>
      <c r="J396" s="170">
        <v>9.3287919650330148E-2</v>
      </c>
      <c r="K396" s="170">
        <v>1.8547149632660649</v>
      </c>
      <c r="L396" s="170">
        <v>3.1095973216776721E-2</v>
      </c>
      <c r="M396" s="170">
        <v>7.5560308751046216E-3</v>
      </c>
      <c r="N396" s="170">
        <v>1.9108039616851109</v>
      </c>
      <c r="O396" s="170">
        <v>8.1372640193434383E-3</v>
      </c>
      <c r="P396" s="170">
        <v>1.1043429740537519E-2</v>
      </c>
      <c r="Q396" s="170">
        <v>2.0994141169906078</v>
      </c>
      <c r="R396" s="248">
        <v>3.1967822933134942E-3</v>
      </c>
      <c r="S396" s="170">
        <v>8.7184971635822558E-3</v>
      </c>
      <c r="T396" s="170">
        <v>1.046219659629871</v>
      </c>
      <c r="U396" s="170">
        <v>1.8018227471403331E-2</v>
      </c>
      <c r="V396" s="170">
        <v>0.59053287454663828</v>
      </c>
      <c r="W396" s="170">
        <v>8.3746977587649951</v>
      </c>
      <c r="X396" s="170">
        <v>3.1621989212312838</v>
      </c>
      <c r="Y396" s="171">
        <v>76.865467776434471</v>
      </c>
      <c r="Z396" s="232"/>
    </row>
    <row r="397" spans="2:26" ht="12" customHeight="1" x14ac:dyDescent="0.35">
      <c r="B397" s="186"/>
      <c r="C397" s="210"/>
      <c r="D397" s="211">
        <v>10420</v>
      </c>
      <c r="E397" s="382" t="s">
        <v>9</v>
      </c>
      <c r="F397" s="172">
        <v>1.6890595009596929</v>
      </c>
      <c r="G397" s="212">
        <v>0.58541266794625713</v>
      </c>
      <c r="H397" s="172">
        <v>1.257197696737044</v>
      </c>
      <c r="I397" s="172">
        <v>0.18234165067178501</v>
      </c>
      <c r="J397" s="172">
        <v>0.38387715930902111</v>
      </c>
      <c r="K397" s="172">
        <v>4.4721689059500944</v>
      </c>
      <c r="L397" s="172">
        <v>0</v>
      </c>
      <c r="M397" s="172">
        <v>1.9193857965451051E-2</v>
      </c>
      <c r="N397" s="172">
        <v>2.5623800383877162</v>
      </c>
      <c r="O397" s="172">
        <v>9.5969289827255271E-3</v>
      </c>
      <c r="P397" s="172">
        <v>9.5969289827255288E-3</v>
      </c>
      <c r="Q397" s="172">
        <v>4.318618042226487</v>
      </c>
      <c r="R397" s="172">
        <v>1.9193857965451051E-2</v>
      </c>
      <c r="S397" s="172">
        <v>0</v>
      </c>
      <c r="T397" s="172">
        <v>3.3205374280230329</v>
      </c>
      <c r="U397" s="172">
        <v>4.7984644913627639E-2</v>
      </c>
      <c r="V397" s="172">
        <v>2.5815738963531669</v>
      </c>
      <c r="W397" s="172">
        <v>16.142034548944338</v>
      </c>
      <c r="X397" s="172">
        <v>3.5796545105566207</v>
      </c>
      <c r="Y397" s="173">
        <v>58.81957773512476</v>
      </c>
      <c r="Z397" s="232"/>
    </row>
    <row r="398" spans="2:26" ht="12" customHeight="1" x14ac:dyDescent="0.35">
      <c r="B398" s="186"/>
      <c r="C398" s="210"/>
      <c r="D398" s="211">
        <v>46048</v>
      </c>
      <c r="E398" s="382" t="s">
        <v>2</v>
      </c>
      <c r="F398" s="170">
        <v>2.3974982626824182</v>
      </c>
      <c r="G398" s="170">
        <v>0.43650104239054899</v>
      </c>
      <c r="H398" s="212">
        <v>2.0500347463516331</v>
      </c>
      <c r="I398" s="170">
        <v>0.14115705350938149</v>
      </c>
      <c r="J398" s="170">
        <v>0.23888116747741492</v>
      </c>
      <c r="K398" s="170">
        <v>1.6851980542043079</v>
      </c>
      <c r="L398" s="170">
        <v>8.0350938151494078E-2</v>
      </c>
      <c r="M398" s="170">
        <v>8.6865879082696315E-2</v>
      </c>
      <c r="N398" s="170">
        <v>1.576615705350938</v>
      </c>
      <c r="O398" s="170">
        <v>7.1664350243224456E-2</v>
      </c>
      <c r="P398" s="170">
        <v>3.2574704656011123E-2</v>
      </c>
      <c r="Q398" s="170">
        <v>2.8991487143849901</v>
      </c>
      <c r="R398" s="170">
        <v>3.4746351633078529E-2</v>
      </c>
      <c r="S398" s="170">
        <v>1.302988186240445E-2</v>
      </c>
      <c r="T398" s="170">
        <v>2.306289089645587</v>
      </c>
      <c r="U398" s="170">
        <v>2.6059763724808886E-2</v>
      </c>
      <c r="V398" s="170">
        <v>2.6450660180681029</v>
      </c>
      <c r="W398" s="170">
        <v>15.377432244614312</v>
      </c>
      <c r="X398" s="170">
        <v>5.083825573314801</v>
      </c>
      <c r="Y398" s="171">
        <v>62.817060458651852</v>
      </c>
      <c r="Z398" s="232"/>
    </row>
    <row r="399" spans="2:26" ht="12" customHeight="1" x14ac:dyDescent="0.35">
      <c r="B399" s="186"/>
      <c r="C399" s="210"/>
      <c r="D399" s="211">
        <v>8354</v>
      </c>
      <c r="E399" s="382" t="s">
        <v>10</v>
      </c>
      <c r="F399" s="172">
        <v>1.9272204931769212</v>
      </c>
      <c r="G399" s="172">
        <v>0.33516878142207318</v>
      </c>
      <c r="H399" s="172">
        <v>1.484318889154896</v>
      </c>
      <c r="I399" s="212">
        <v>0.68230787646636337</v>
      </c>
      <c r="J399" s="172">
        <v>0.69427819008858038</v>
      </c>
      <c r="K399" s="172">
        <v>2.8848455829542732</v>
      </c>
      <c r="L399" s="172">
        <v>0.2753172133109888</v>
      </c>
      <c r="M399" s="172">
        <v>0.251376586066555</v>
      </c>
      <c r="N399" s="172">
        <v>1.304764184821642</v>
      </c>
      <c r="O399" s="172">
        <v>0.17955470433325349</v>
      </c>
      <c r="P399" s="172">
        <v>5.985156811108451E-2</v>
      </c>
      <c r="Q399" s="172">
        <v>1.8434282978214029</v>
      </c>
      <c r="R399" s="172">
        <v>1.1970313622216901E-2</v>
      </c>
      <c r="S399" s="172">
        <v>1.1970313622216901E-2</v>
      </c>
      <c r="T399" s="172">
        <v>1.5920517117548481</v>
      </c>
      <c r="U399" s="172">
        <v>0.21546564519990419</v>
      </c>
      <c r="V399" s="172">
        <v>2.2145080201101268</v>
      </c>
      <c r="W399" s="172">
        <v>25.472827388077569</v>
      </c>
      <c r="X399" s="172">
        <v>2.8968158965764901</v>
      </c>
      <c r="Y399" s="173">
        <v>55.661958343308591</v>
      </c>
      <c r="Z399" s="232"/>
    </row>
    <row r="400" spans="2:26" ht="12" customHeight="1" x14ac:dyDescent="0.35">
      <c r="B400" s="186"/>
      <c r="C400" s="210"/>
      <c r="D400" s="211">
        <v>11686</v>
      </c>
      <c r="E400" s="382" t="s">
        <v>11</v>
      </c>
      <c r="F400" s="170">
        <v>0.76159507102515822</v>
      </c>
      <c r="G400" s="170">
        <v>0.33373267157282221</v>
      </c>
      <c r="H400" s="170">
        <v>0.93274003080609269</v>
      </c>
      <c r="I400" s="170">
        <v>0.17970220776998119</v>
      </c>
      <c r="J400" s="212">
        <v>0.85572479890467235</v>
      </c>
      <c r="K400" s="170">
        <v>1.3263734383022421</v>
      </c>
      <c r="L400" s="170">
        <v>0.23960294369330823</v>
      </c>
      <c r="M400" s="170">
        <v>0.65890809515659765</v>
      </c>
      <c r="N400" s="170">
        <v>0.88139654287181257</v>
      </c>
      <c r="O400" s="170">
        <v>0.1625877117918878</v>
      </c>
      <c r="P400" s="170">
        <v>6.8457983912373774E-2</v>
      </c>
      <c r="Q400" s="170">
        <v>0.92418278281704602</v>
      </c>
      <c r="R400" s="170">
        <v>1.711449597809344E-2</v>
      </c>
      <c r="S400" s="170">
        <v>4.278623994523361E-2</v>
      </c>
      <c r="T400" s="170">
        <v>1.1809002224884479</v>
      </c>
      <c r="U400" s="170">
        <v>4.278623994523361E-2</v>
      </c>
      <c r="V400" s="170">
        <v>1.3948314222146161</v>
      </c>
      <c r="W400" s="170">
        <v>23.97740886530892</v>
      </c>
      <c r="X400" s="170">
        <v>4.5096696902276214</v>
      </c>
      <c r="Y400" s="171">
        <v>61.509498545267846</v>
      </c>
      <c r="Z400" s="232"/>
    </row>
    <row r="401" spans="2:26" ht="12" customHeight="1" x14ac:dyDescent="0.35">
      <c r="B401" s="186"/>
      <c r="C401" s="210"/>
      <c r="D401" s="211">
        <v>49230</v>
      </c>
      <c r="E401" s="382" t="s">
        <v>1</v>
      </c>
      <c r="F401" s="172">
        <v>1.6656510257972781</v>
      </c>
      <c r="G401" s="172">
        <v>0.2864107251675807</v>
      </c>
      <c r="H401" s="172">
        <v>0.89173268332317701</v>
      </c>
      <c r="I401" s="172">
        <v>0.20922201909404839</v>
      </c>
      <c r="J401" s="172">
        <v>0.67438553727401984</v>
      </c>
      <c r="K401" s="212">
        <v>2.612228316067438</v>
      </c>
      <c r="L401" s="172">
        <v>9.5470241722526911E-2</v>
      </c>
      <c r="M401" s="172">
        <v>0.12390818606540721</v>
      </c>
      <c r="N401" s="172">
        <v>1.1273613650213281</v>
      </c>
      <c r="O401" s="172">
        <v>9.1407678244972576E-2</v>
      </c>
      <c r="P401" s="172">
        <v>9.3438959983749736E-2</v>
      </c>
      <c r="Q401" s="172">
        <v>1.5295551492992081</v>
      </c>
      <c r="R401" s="172">
        <v>2.6406662604103192E-2</v>
      </c>
      <c r="S401" s="172">
        <v>2.6406662604103192E-2</v>
      </c>
      <c r="T401" s="172">
        <v>1.190331098923421</v>
      </c>
      <c r="U401" s="172">
        <v>4.4688198253097701E-2</v>
      </c>
      <c r="V401" s="172">
        <v>1.3284582571602679</v>
      </c>
      <c r="W401" s="172">
        <v>22.05159455616494</v>
      </c>
      <c r="X401" s="172">
        <v>4.0970952671135494</v>
      </c>
      <c r="Y401" s="173">
        <v>61.834247410115793</v>
      </c>
      <c r="Z401" s="232"/>
    </row>
    <row r="402" spans="2:26" ht="12" customHeight="1" x14ac:dyDescent="0.35">
      <c r="B402" s="186"/>
      <c r="C402" s="210"/>
      <c r="D402" s="211">
        <v>10031</v>
      </c>
      <c r="E402" s="382" t="s">
        <v>12</v>
      </c>
      <c r="F402" s="170">
        <v>1.555178945269664</v>
      </c>
      <c r="G402" s="170">
        <v>0.30904196989333049</v>
      </c>
      <c r="H402" s="170">
        <v>0.52836207755956532</v>
      </c>
      <c r="I402" s="170">
        <v>0.1295982454391387</v>
      </c>
      <c r="J402" s="170">
        <v>0.45857840693849072</v>
      </c>
      <c r="K402" s="170">
        <v>1.525271657860632</v>
      </c>
      <c r="L402" s="212">
        <v>0.6778985146047255</v>
      </c>
      <c r="M402" s="170">
        <v>0.16947462865118129</v>
      </c>
      <c r="N402" s="170">
        <v>0.85734223905891727</v>
      </c>
      <c r="O402" s="170">
        <v>0.37882564051440532</v>
      </c>
      <c r="P402" s="170">
        <v>0.16947462865118129</v>
      </c>
      <c r="Q402" s="170">
        <v>1.1564151131492371</v>
      </c>
      <c r="R402" s="170">
        <v>5.9814574818063994E-2</v>
      </c>
      <c r="S402" s="170">
        <v>9.9690958030106656E-3</v>
      </c>
      <c r="T402" s="170">
        <v>1.1863224005582689</v>
      </c>
      <c r="U402" s="170">
        <v>0.21932010766623472</v>
      </c>
      <c r="V402" s="170">
        <v>1.4355497956335359</v>
      </c>
      <c r="W402" s="170">
        <v>44.940683879972084</v>
      </c>
      <c r="X402" s="170">
        <v>2.1632937892533151</v>
      </c>
      <c r="Y402" s="171">
        <v>42.069584288705016</v>
      </c>
      <c r="Z402" s="232"/>
    </row>
    <row r="403" spans="2:26" ht="12" customHeight="1" x14ac:dyDescent="0.35">
      <c r="B403" s="186"/>
      <c r="C403" s="210"/>
      <c r="D403" s="211">
        <v>11696</v>
      </c>
      <c r="E403" s="382" t="s">
        <v>13</v>
      </c>
      <c r="F403" s="172">
        <v>0.77804377564979477</v>
      </c>
      <c r="G403" s="172">
        <v>6.8399452804377564E-2</v>
      </c>
      <c r="H403" s="172">
        <v>0.26504787961696308</v>
      </c>
      <c r="I403" s="172">
        <v>0.1795485636114911</v>
      </c>
      <c r="J403" s="172">
        <v>0.61559507523939805</v>
      </c>
      <c r="K403" s="172">
        <v>0.79514363885088912</v>
      </c>
      <c r="L403" s="172">
        <v>0.2564979480164159</v>
      </c>
      <c r="M403" s="212">
        <v>0.69254445964432287</v>
      </c>
      <c r="N403" s="172">
        <v>0.87209302325581395</v>
      </c>
      <c r="O403" s="172">
        <v>0.23939808481532152</v>
      </c>
      <c r="P403" s="172">
        <v>0.1367989056087551</v>
      </c>
      <c r="Q403" s="172">
        <v>0.79514363885088912</v>
      </c>
      <c r="R403" s="172">
        <v>7.6949384404924756E-2</v>
      </c>
      <c r="S403" s="172">
        <v>1.7099863201094391E-2</v>
      </c>
      <c r="T403" s="172">
        <v>0.74384404924760605</v>
      </c>
      <c r="U403" s="172">
        <v>7.6949384404924756E-2</v>
      </c>
      <c r="V403" s="172">
        <v>1.3594391244870041</v>
      </c>
      <c r="W403" s="172">
        <v>42.05711354309166</v>
      </c>
      <c r="X403" s="172">
        <v>6.3696990424076603</v>
      </c>
      <c r="Y403" s="173">
        <v>43.604651162790695</v>
      </c>
      <c r="Z403" s="232"/>
    </row>
    <row r="404" spans="2:26" ht="12" customHeight="1" x14ac:dyDescent="0.35">
      <c r="B404" s="186"/>
      <c r="C404" s="210"/>
      <c r="D404" s="211">
        <v>48541</v>
      </c>
      <c r="E404" s="382" t="s">
        <v>4</v>
      </c>
      <c r="F404" s="170">
        <v>0.91881090212397754</v>
      </c>
      <c r="G404" s="170">
        <v>7.0043880430975883E-2</v>
      </c>
      <c r="H404" s="170">
        <v>0.54181001627490155</v>
      </c>
      <c r="I404" s="170">
        <v>7.8284336952267164E-2</v>
      </c>
      <c r="J404" s="170">
        <v>0.3399188315032653</v>
      </c>
      <c r="K404" s="170">
        <v>1.2298881358027238</v>
      </c>
      <c r="L404" s="170">
        <v>0.16068890216518</v>
      </c>
      <c r="M404" s="170">
        <v>0.41408294019488667</v>
      </c>
      <c r="N404" s="212">
        <v>1.88500442924538</v>
      </c>
      <c r="O404" s="170">
        <v>0.15038833151356579</v>
      </c>
      <c r="P404" s="170">
        <v>0.1936507282503451</v>
      </c>
      <c r="Q404" s="170">
        <v>1.7902391792505312</v>
      </c>
      <c r="R404" s="170">
        <v>3.5021940215487941E-2</v>
      </c>
      <c r="S404" s="170">
        <v>5.5623081518716151E-2</v>
      </c>
      <c r="T404" s="170">
        <v>0.81168496734719087</v>
      </c>
      <c r="U404" s="170">
        <v>5.1502853258070497E-2</v>
      </c>
      <c r="V404" s="170">
        <v>1.007395809727859</v>
      </c>
      <c r="W404" s="170">
        <v>30.164191096186734</v>
      </c>
      <c r="X404" s="170">
        <v>5.7456583094703451</v>
      </c>
      <c r="Y404" s="171">
        <v>54.3561113285676</v>
      </c>
      <c r="Z404" s="232"/>
    </row>
    <row r="405" spans="2:26" ht="12" customHeight="1" x14ac:dyDescent="0.35">
      <c r="B405" s="186"/>
      <c r="C405" s="210"/>
      <c r="D405" s="211">
        <v>12597</v>
      </c>
      <c r="E405" s="382" t="s">
        <v>14</v>
      </c>
      <c r="F405" s="172">
        <v>2.0719218861633721</v>
      </c>
      <c r="G405" s="172">
        <v>8.7322378344050156E-2</v>
      </c>
      <c r="H405" s="172">
        <v>0.26196713503215052</v>
      </c>
      <c r="I405" s="172">
        <v>7.9383980312772884E-2</v>
      </c>
      <c r="J405" s="172">
        <v>0.23815194093831871</v>
      </c>
      <c r="K405" s="172">
        <v>0.97642295784710653</v>
      </c>
      <c r="L405" s="172">
        <v>0.22227514487576411</v>
      </c>
      <c r="M405" s="172">
        <v>0.37310470747003249</v>
      </c>
      <c r="N405" s="172">
        <v>0.69064062872112408</v>
      </c>
      <c r="O405" s="212">
        <v>0.90497737556561109</v>
      </c>
      <c r="P405" s="172">
        <v>0.28578232912598228</v>
      </c>
      <c r="Q405" s="172">
        <v>0.66682543462729216</v>
      </c>
      <c r="R405" s="172">
        <v>6.3507184250218313E-2</v>
      </c>
      <c r="S405" s="172">
        <v>3.1753592125109163E-2</v>
      </c>
      <c r="T405" s="172">
        <v>0.49218067793919179</v>
      </c>
      <c r="U405" s="172">
        <v>0.19052155275065488</v>
      </c>
      <c r="V405" s="172">
        <v>1.103437326347543</v>
      </c>
      <c r="W405" s="172">
        <v>44.208938636183234</v>
      </c>
      <c r="X405" s="172">
        <v>3.4373263475430647</v>
      </c>
      <c r="Y405" s="173">
        <v>43.613558783837405</v>
      </c>
      <c r="Z405" s="232"/>
    </row>
    <row r="406" spans="2:26" ht="12" customHeight="1" x14ac:dyDescent="0.35">
      <c r="B406" s="186"/>
      <c r="C406" s="210"/>
      <c r="D406" s="211">
        <v>5937</v>
      </c>
      <c r="E406" s="382" t="s">
        <v>15</v>
      </c>
      <c r="F406" s="170">
        <v>1.684352366515075</v>
      </c>
      <c r="G406" s="170">
        <v>6.7374094660602998E-2</v>
      </c>
      <c r="H406" s="170">
        <v>0.47161866262422097</v>
      </c>
      <c r="I406" s="170">
        <v>0.1179046656560552</v>
      </c>
      <c r="J406" s="170">
        <v>0.35371399696816569</v>
      </c>
      <c r="K406" s="170">
        <v>1.077985514569648</v>
      </c>
      <c r="L406" s="170">
        <v>0.2189658076469598</v>
      </c>
      <c r="M406" s="170">
        <v>0.42108809162876876</v>
      </c>
      <c r="N406" s="170">
        <v>0.97692437257874321</v>
      </c>
      <c r="O406" s="170">
        <v>0.30318342597271347</v>
      </c>
      <c r="P406" s="212">
        <v>0.33687047330301501</v>
      </c>
      <c r="Q406" s="170">
        <v>1.077985514569648</v>
      </c>
      <c r="R406" s="170">
        <v>8.4217618325753738E-2</v>
      </c>
      <c r="S406" s="170">
        <v>0.1010611419909045</v>
      </c>
      <c r="T406" s="170">
        <v>0.7074279939363316</v>
      </c>
      <c r="U406" s="170">
        <v>0.1010611419909045</v>
      </c>
      <c r="V406" s="170">
        <v>1.061141990904497</v>
      </c>
      <c r="W406" s="170">
        <v>47.667171972376622</v>
      </c>
      <c r="X406" s="170">
        <v>4.4466902475997969</v>
      </c>
      <c r="Y406" s="171">
        <v>38.723260906181579</v>
      </c>
      <c r="Z406" s="232"/>
    </row>
    <row r="407" spans="2:26" ht="12" customHeight="1" x14ac:dyDescent="0.35">
      <c r="B407" s="186"/>
      <c r="C407" s="210"/>
      <c r="D407" s="211">
        <v>30042</v>
      </c>
      <c r="E407" s="382" t="s">
        <v>5</v>
      </c>
      <c r="F407" s="172">
        <v>0.83216829771653034</v>
      </c>
      <c r="G407" s="172">
        <v>0.13980427401637702</v>
      </c>
      <c r="H407" s="172">
        <v>0.56920311563810666</v>
      </c>
      <c r="I407" s="172">
        <v>0.12316090806204649</v>
      </c>
      <c r="J407" s="172">
        <v>0.28293722122362031</v>
      </c>
      <c r="K407" s="172">
        <v>1.418014779308967</v>
      </c>
      <c r="L407" s="172">
        <v>0.1398042740163771</v>
      </c>
      <c r="M407" s="172">
        <v>0.2463218161240929</v>
      </c>
      <c r="N407" s="172">
        <v>1.3847280474003061</v>
      </c>
      <c r="O407" s="172">
        <v>0.13647560082551091</v>
      </c>
      <c r="P407" s="172">
        <v>0.15311896677984149</v>
      </c>
      <c r="Q407" s="212">
        <v>1.6410358830969969</v>
      </c>
      <c r="R407" s="172">
        <v>4.6601424672125698E-2</v>
      </c>
      <c r="S407" s="172">
        <v>0.10984621529858199</v>
      </c>
      <c r="T407" s="172">
        <v>0.83216829771653023</v>
      </c>
      <c r="U407" s="172">
        <v>0.1264895812529126</v>
      </c>
      <c r="V407" s="172">
        <v>0.99527328406897009</v>
      </c>
      <c r="W407" s="172">
        <v>39.717728513414549</v>
      </c>
      <c r="X407" s="172">
        <v>4.743359296984222</v>
      </c>
      <c r="Y407" s="173">
        <v>46.361760202383337</v>
      </c>
      <c r="Z407" s="232"/>
    </row>
    <row r="408" spans="2:26" ht="12" customHeight="1" x14ac:dyDescent="0.35">
      <c r="B408" s="186"/>
      <c r="C408" s="210"/>
      <c r="D408" s="211">
        <v>4034</v>
      </c>
      <c r="E408" s="382" t="s">
        <v>16</v>
      </c>
      <c r="F408" s="170">
        <v>1.388200297471492</v>
      </c>
      <c r="G408" s="170">
        <v>2.4789291026276652E-2</v>
      </c>
      <c r="H408" s="170">
        <v>0.42141794744670308</v>
      </c>
      <c r="I408" s="170">
        <v>0.12394645513138321</v>
      </c>
      <c r="J408" s="170">
        <v>0.52057511155180969</v>
      </c>
      <c r="K408" s="170">
        <v>1.289043133366385</v>
      </c>
      <c r="L408" s="170">
        <v>0.29747149231531989</v>
      </c>
      <c r="M408" s="170">
        <v>0.54536440257808627</v>
      </c>
      <c r="N408" s="170">
        <v>1.0411502231036189</v>
      </c>
      <c r="O408" s="170">
        <v>0.59494298463063955</v>
      </c>
      <c r="P408" s="170">
        <v>0.49578582052553311</v>
      </c>
      <c r="Q408" s="170">
        <v>1.487357461576599</v>
      </c>
      <c r="R408" s="212">
        <v>0.37183936539414991</v>
      </c>
      <c r="S408" s="170">
        <v>9.9157164105106582E-2</v>
      </c>
      <c r="T408" s="170">
        <v>0.69410014873574621</v>
      </c>
      <c r="U408" s="170">
        <v>7.4367873078829944E-2</v>
      </c>
      <c r="V408" s="170">
        <v>1.7848289538919191</v>
      </c>
      <c r="W408" s="170">
        <v>51.363411006445212</v>
      </c>
      <c r="X408" s="170">
        <v>3.2721864154685179</v>
      </c>
      <c r="Y408" s="171">
        <v>34.110064452156671</v>
      </c>
      <c r="Z408" s="232"/>
    </row>
    <row r="409" spans="2:26" ht="12" customHeight="1" x14ac:dyDescent="0.35">
      <c r="B409" s="186"/>
      <c r="C409" s="210"/>
      <c r="D409" s="211">
        <v>2905</v>
      </c>
      <c r="E409" s="382" t="s">
        <v>17</v>
      </c>
      <c r="F409" s="172">
        <v>0.51635111876075745</v>
      </c>
      <c r="G409" s="172">
        <v>0</v>
      </c>
      <c r="H409" s="172">
        <v>0.20654044750430289</v>
      </c>
      <c r="I409" s="172">
        <v>0</v>
      </c>
      <c r="J409" s="172">
        <v>0</v>
      </c>
      <c r="K409" s="172">
        <v>0.61962134251290868</v>
      </c>
      <c r="L409" s="172">
        <v>3.4423407917383818E-2</v>
      </c>
      <c r="M409" s="172">
        <v>3.4423407917383818E-2</v>
      </c>
      <c r="N409" s="172">
        <v>1.067125645438898</v>
      </c>
      <c r="O409" s="172">
        <v>0.41308089500860579</v>
      </c>
      <c r="P409" s="172">
        <v>0.48192771084337338</v>
      </c>
      <c r="Q409" s="172">
        <v>2.2030981067125639</v>
      </c>
      <c r="R409" s="172">
        <v>3.4423407917383818E-2</v>
      </c>
      <c r="S409" s="212">
        <v>0.44750430292598964</v>
      </c>
      <c r="T409" s="172">
        <v>1.1015490533562819</v>
      </c>
      <c r="U409" s="172">
        <v>0.58519793459552494</v>
      </c>
      <c r="V409" s="172">
        <v>1.342512908777969</v>
      </c>
      <c r="W409" s="172">
        <v>60.447504302925992</v>
      </c>
      <c r="X409" s="172">
        <v>4.6471600688468158</v>
      </c>
      <c r="Y409" s="173">
        <v>25.817555938037874</v>
      </c>
      <c r="Z409" s="232"/>
    </row>
    <row r="410" spans="2:26" ht="12" customHeight="1" x14ac:dyDescent="0.35">
      <c r="B410" s="186"/>
      <c r="C410" s="210"/>
      <c r="D410" s="211">
        <v>27012</v>
      </c>
      <c r="E410" s="382" t="s">
        <v>6</v>
      </c>
      <c r="F410" s="170">
        <v>0.45535317636605954</v>
      </c>
      <c r="G410" s="170">
        <v>4.0722641788834592E-2</v>
      </c>
      <c r="H410" s="170">
        <v>0.45905523471049903</v>
      </c>
      <c r="I410" s="170">
        <v>2.5914408411076562E-2</v>
      </c>
      <c r="J410" s="170">
        <v>0.1925070339108545</v>
      </c>
      <c r="K410" s="170">
        <v>1.4882274544646821</v>
      </c>
      <c r="L410" s="170">
        <v>5.5530875166592622E-2</v>
      </c>
      <c r="M410" s="170">
        <v>0.16289056715533839</v>
      </c>
      <c r="N410" s="170">
        <v>1.343847179031542</v>
      </c>
      <c r="O410" s="170">
        <v>8.8849400266548181E-2</v>
      </c>
      <c r="P410" s="170">
        <v>0.27395231748852361</v>
      </c>
      <c r="Q410" s="170">
        <v>1.13282985339849</v>
      </c>
      <c r="R410" s="170">
        <v>0.1036576336443062</v>
      </c>
      <c r="S410" s="170">
        <v>0.14067821708870129</v>
      </c>
      <c r="T410" s="212">
        <v>0.92921664445431673</v>
      </c>
      <c r="U410" s="170">
        <v>0.1073596919887457</v>
      </c>
      <c r="V410" s="170">
        <v>0.80334666074337335</v>
      </c>
      <c r="W410" s="170">
        <v>47.408559158892352</v>
      </c>
      <c r="X410" s="170">
        <v>6.0306530430919585</v>
      </c>
      <c r="Y410" s="171">
        <v>38.75684880793721</v>
      </c>
      <c r="Z410" s="232"/>
    </row>
    <row r="411" spans="2:26" ht="12" customHeight="1" x14ac:dyDescent="0.35">
      <c r="B411" s="186"/>
      <c r="C411" s="210"/>
      <c r="D411" s="211">
        <v>4679</v>
      </c>
      <c r="E411" s="382" t="s">
        <v>18</v>
      </c>
      <c r="F411" s="172">
        <v>0.3205813207950417</v>
      </c>
      <c r="G411" s="172">
        <v>0</v>
      </c>
      <c r="H411" s="172">
        <v>6.4116264159008327E-2</v>
      </c>
      <c r="I411" s="172">
        <v>0.12823252831801671</v>
      </c>
      <c r="J411" s="172">
        <v>0</v>
      </c>
      <c r="K411" s="172">
        <v>0.25646505663603342</v>
      </c>
      <c r="L411" s="172">
        <v>4.274417610600556E-2</v>
      </c>
      <c r="M411" s="172">
        <v>2.137208805300278E-2</v>
      </c>
      <c r="N411" s="172">
        <v>0.36332549690104721</v>
      </c>
      <c r="O411" s="172">
        <v>8.5488352212011121E-2</v>
      </c>
      <c r="P411" s="172">
        <v>0.14960461637101941</v>
      </c>
      <c r="Q411" s="172">
        <v>0.76939516990810009</v>
      </c>
      <c r="R411" s="172">
        <v>8.5488352212011107E-2</v>
      </c>
      <c r="S411" s="172">
        <v>0.2137208805300278</v>
      </c>
      <c r="T411" s="172">
        <v>0.38469758495404999</v>
      </c>
      <c r="U411" s="212">
        <v>1.3678136353921779</v>
      </c>
      <c r="V411" s="172">
        <v>0.983116050438128</v>
      </c>
      <c r="W411" s="172">
        <v>73.434494550117549</v>
      </c>
      <c r="X411" s="172">
        <v>2.1372088053002782</v>
      </c>
      <c r="Y411" s="173">
        <v>19.192135071596489</v>
      </c>
      <c r="Z411" s="232"/>
    </row>
    <row r="412" spans="2:26" ht="12" customHeight="1" x14ac:dyDescent="0.35">
      <c r="B412" s="186"/>
      <c r="C412" s="217"/>
      <c r="D412" s="218">
        <v>23612</v>
      </c>
      <c r="E412" s="383" t="s">
        <v>21</v>
      </c>
      <c r="F412" s="177">
        <v>0.9656107064204642</v>
      </c>
      <c r="G412" s="177">
        <v>2.541080806369642E-2</v>
      </c>
      <c r="H412" s="177">
        <v>0.64797560562425882</v>
      </c>
      <c r="I412" s="177">
        <v>3.8116212095544638E-2</v>
      </c>
      <c r="J412" s="177">
        <v>3.8116212095544638E-2</v>
      </c>
      <c r="K412" s="177">
        <v>3.34152126037608</v>
      </c>
      <c r="L412" s="177">
        <v>6.3527020159241054E-2</v>
      </c>
      <c r="M412" s="177">
        <v>8.0467558868371994E-2</v>
      </c>
      <c r="N412" s="177">
        <v>1.452651194307979</v>
      </c>
      <c r="O412" s="177">
        <v>6.3527020159241054E-2</v>
      </c>
      <c r="P412" s="177">
        <v>0.1058783669320684</v>
      </c>
      <c r="Q412" s="177">
        <v>1.2663052685075389</v>
      </c>
      <c r="R412" s="177">
        <v>1.270540403184821E-2</v>
      </c>
      <c r="S412" s="177">
        <v>3.8116212095544638E-2</v>
      </c>
      <c r="T412" s="177">
        <v>0.58021345078773512</v>
      </c>
      <c r="U412" s="177">
        <v>5.9291885481958316E-2</v>
      </c>
      <c r="V412" s="219">
        <v>0.94019989835676765</v>
      </c>
      <c r="W412" s="177">
        <v>68.202608842961197</v>
      </c>
      <c r="X412" s="177">
        <v>3.7946806708453331</v>
      </c>
      <c r="Y412" s="178">
        <v>18.283076401829579</v>
      </c>
      <c r="Z412" s="232"/>
    </row>
    <row r="413" spans="2:26" ht="16.5" customHeight="1" x14ac:dyDescent="0.35">
      <c r="B413" s="186"/>
      <c r="C413" s="242" t="s">
        <v>152</v>
      </c>
      <c r="D413" s="249"/>
      <c r="E413" s="262"/>
      <c r="F413" s="243"/>
      <c r="G413" s="243"/>
      <c r="H413" s="243"/>
      <c r="I413" s="243"/>
      <c r="J413" s="243"/>
      <c r="K413" s="243"/>
      <c r="L413" s="243"/>
      <c r="M413" s="276"/>
      <c r="N413" s="243"/>
      <c r="O413" s="243"/>
      <c r="P413" s="249"/>
      <c r="Q413" s="249"/>
      <c r="R413" s="249"/>
      <c r="S413" s="249"/>
      <c r="T413" s="249"/>
      <c r="U413" s="249"/>
      <c r="V413" s="249"/>
      <c r="W413" s="249"/>
      <c r="X413" s="249"/>
      <c r="Y413" s="249"/>
      <c r="Z413" s="119"/>
    </row>
    <row r="414" spans="2:26" ht="12" customHeight="1" x14ac:dyDescent="0.35">
      <c r="B414" s="186"/>
      <c r="C414" s="243"/>
      <c r="D414" s="243"/>
      <c r="E414" s="262"/>
      <c r="F414" s="243"/>
      <c r="G414" s="243"/>
      <c r="H414" s="243"/>
      <c r="I414" s="243"/>
      <c r="J414" s="243"/>
      <c r="K414" s="243"/>
      <c r="L414" s="243"/>
      <c r="M414" s="276"/>
      <c r="N414" s="243"/>
      <c r="O414" s="243"/>
      <c r="P414" s="249"/>
      <c r="Q414" s="249"/>
      <c r="R414" s="249"/>
      <c r="S414" s="249"/>
      <c r="T414" s="249"/>
      <c r="U414" s="249"/>
      <c r="V414" s="249"/>
      <c r="W414" s="249"/>
      <c r="X414" s="249"/>
      <c r="Y414" s="249"/>
      <c r="Z414" s="119"/>
    </row>
    <row r="415" spans="2:26" ht="12" customHeight="1" x14ac:dyDescent="0.35">
      <c r="B415" s="186"/>
      <c r="C415" s="249"/>
      <c r="D415" s="249"/>
      <c r="E415" s="262"/>
      <c r="F415" s="243"/>
      <c r="G415" s="243"/>
      <c r="H415" s="243"/>
      <c r="I415" s="243"/>
      <c r="J415" s="243"/>
      <c r="K415" s="243"/>
      <c r="L415" s="243"/>
      <c r="M415" s="276"/>
      <c r="N415" s="243"/>
      <c r="O415" s="243"/>
      <c r="P415" s="249"/>
      <c r="Q415" s="249"/>
      <c r="R415" s="249"/>
      <c r="S415" s="249"/>
      <c r="T415" s="249"/>
      <c r="U415" s="249"/>
      <c r="V415" s="249"/>
      <c r="W415" s="249"/>
      <c r="X415" s="249"/>
      <c r="Y415" s="249"/>
      <c r="Z415" s="119"/>
    </row>
    <row r="416" spans="2:26" ht="16.5" customHeight="1" x14ac:dyDescent="0.35">
      <c r="B416" s="186"/>
      <c r="C416" s="256" t="s">
        <v>291</v>
      </c>
      <c r="D416" s="256"/>
      <c r="E416" s="256"/>
      <c r="F416" s="243"/>
      <c r="G416" s="243"/>
      <c r="H416" s="243"/>
      <c r="I416" s="243"/>
      <c r="J416" s="243"/>
      <c r="K416" s="243"/>
      <c r="L416" s="243"/>
      <c r="M416" s="276"/>
      <c r="N416" s="243"/>
      <c r="O416" s="243"/>
      <c r="P416" s="249"/>
      <c r="Q416" s="249"/>
      <c r="R416" s="249"/>
      <c r="S416" s="249"/>
      <c r="T416" s="249"/>
      <c r="U416" s="249"/>
      <c r="V416" s="249"/>
      <c r="W416" s="249"/>
      <c r="X416" s="277"/>
      <c r="Y416" s="249"/>
      <c r="Z416" s="119"/>
    </row>
    <row r="417" spans="2:27" ht="21" customHeight="1" x14ac:dyDescent="0.35">
      <c r="B417" s="186"/>
      <c r="C417" s="205"/>
      <c r="D417" s="206" t="s">
        <v>88</v>
      </c>
      <c r="E417" s="165" t="s">
        <v>19</v>
      </c>
      <c r="F417" s="166" t="s">
        <v>3</v>
      </c>
      <c r="G417" s="166" t="s">
        <v>9</v>
      </c>
      <c r="H417" s="166" t="s">
        <v>2</v>
      </c>
      <c r="I417" s="166" t="s">
        <v>10</v>
      </c>
      <c r="J417" s="166" t="s">
        <v>11</v>
      </c>
      <c r="K417" s="166" t="s">
        <v>1</v>
      </c>
      <c r="L417" s="166" t="s">
        <v>12</v>
      </c>
      <c r="M417" s="166" t="s">
        <v>13</v>
      </c>
      <c r="N417" s="166" t="s">
        <v>4</v>
      </c>
      <c r="O417" s="166" t="s">
        <v>14</v>
      </c>
      <c r="P417" s="166" t="s">
        <v>15</v>
      </c>
      <c r="Q417" s="166" t="s">
        <v>5</v>
      </c>
      <c r="R417" s="166" t="s">
        <v>16</v>
      </c>
      <c r="S417" s="166" t="s">
        <v>17</v>
      </c>
      <c r="T417" s="166" t="s">
        <v>6</v>
      </c>
      <c r="U417" s="166" t="s">
        <v>18</v>
      </c>
      <c r="V417" s="166" t="s">
        <v>21</v>
      </c>
      <c r="W417" s="166" t="s">
        <v>35</v>
      </c>
      <c r="X417" s="166" t="s">
        <v>34</v>
      </c>
      <c r="Y417" s="167" t="s">
        <v>33</v>
      </c>
      <c r="Z417" s="119"/>
    </row>
    <row r="418" spans="2:27" ht="12" customHeight="1" x14ac:dyDescent="0.35">
      <c r="B418" s="186"/>
      <c r="C418" s="210"/>
      <c r="D418" s="211">
        <v>11299</v>
      </c>
      <c r="E418" s="382" t="s">
        <v>3</v>
      </c>
      <c r="F418" s="212">
        <v>86.751039915036728</v>
      </c>
      <c r="G418" s="170">
        <v>4.0888574210107089</v>
      </c>
      <c r="H418" s="170">
        <v>9.7353748119302599E-2</v>
      </c>
      <c r="I418" s="170">
        <v>3.5401362952473668E-2</v>
      </c>
      <c r="J418" s="170">
        <v>0</v>
      </c>
      <c r="K418" s="170">
        <v>8.8503407381184174E-2</v>
      </c>
      <c r="L418" s="170">
        <v>0</v>
      </c>
      <c r="M418" s="170">
        <v>0</v>
      </c>
      <c r="N418" s="170">
        <v>8.8503407381184188E-3</v>
      </c>
      <c r="O418" s="170">
        <v>1.7700681476236838E-2</v>
      </c>
      <c r="P418" s="170">
        <v>0</v>
      </c>
      <c r="Q418" s="170">
        <v>0</v>
      </c>
      <c r="R418" s="170">
        <v>0</v>
      </c>
      <c r="S418" s="170">
        <v>0</v>
      </c>
      <c r="T418" s="170">
        <v>0</v>
      </c>
      <c r="U418" s="170">
        <v>0</v>
      </c>
      <c r="V418" s="170">
        <v>0</v>
      </c>
      <c r="W418" s="170">
        <v>8.8503407381184188E-3</v>
      </c>
      <c r="X418" s="170">
        <v>0.1947074962386052</v>
      </c>
      <c r="Y418" s="171">
        <v>8.7087352863085243</v>
      </c>
      <c r="Z418" s="232"/>
      <c r="AA418" s="49"/>
    </row>
    <row r="419" spans="2:27" ht="12" customHeight="1" x14ac:dyDescent="0.35">
      <c r="B419" s="186"/>
      <c r="C419" s="210"/>
      <c r="D419" s="211">
        <v>576</v>
      </c>
      <c r="E419" s="382" t="s">
        <v>9</v>
      </c>
      <c r="F419" s="172">
        <v>10.069444444444441</v>
      </c>
      <c r="G419" s="212">
        <v>83.854166666666657</v>
      </c>
      <c r="H419" s="172">
        <v>0</v>
      </c>
      <c r="I419" s="172">
        <v>0</v>
      </c>
      <c r="J419" s="172">
        <v>0.1736111111111111</v>
      </c>
      <c r="K419" s="172">
        <v>0</v>
      </c>
      <c r="L419" s="172">
        <v>0</v>
      </c>
      <c r="M419" s="172">
        <v>0</v>
      </c>
      <c r="N419" s="172">
        <v>0</v>
      </c>
      <c r="O419" s="172">
        <v>0</v>
      </c>
      <c r="P419" s="172">
        <v>0</v>
      </c>
      <c r="Q419" s="172">
        <v>0</v>
      </c>
      <c r="R419" s="172">
        <v>0</v>
      </c>
      <c r="S419" s="172">
        <v>0</v>
      </c>
      <c r="T419" s="172">
        <v>0</v>
      </c>
      <c r="U419" s="172">
        <v>0</v>
      </c>
      <c r="V419" s="172">
        <v>0</v>
      </c>
      <c r="W419" s="172">
        <v>0.1736111111111111</v>
      </c>
      <c r="X419" s="172">
        <v>0</v>
      </c>
      <c r="Y419" s="173">
        <v>5.7291666666666661</v>
      </c>
      <c r="Z419" s="232"/>
    </row>
    <row r="420" spans="2:27" ht="12" customHeight="1" x14ac:dyDescent="0.35">
      <c r="B420" s="186"/>
      <c r="C420" s="210"/>
      <c r="D420" s="211">
        <v>1656</v>
      </c>
      <c r="E420" s="382" t="s">
        <v>2</v>
      </c>
      <c r="F420" s="170">
        <v>21.135265700483092</v>
      </c>
      <c r="G420" s="170">
        <v>6.6425120772946862</v>
      </c>
      <c r="H420" s="212">
        <v>60.688405797101453</v>
      </c>
      <c r="I420" s="170">
        <v>0.12077294685990339</v>
      </c>
      <c r="J420" s="170">
        <v>0.1811594202898551</v>
      </c>
      <c r="K420" s="170">
        <v>1.5096618357487921</v>
      </c>
      <c r="L420" s="170">
        <v>0</v>
      </c>
      <c r="M420" s="170">
        <v>0</v>
      </c>
      <c r="N420" s="170">
        <v>0.12077294685990339</v>
      </c>
      <c r="O420" s="170">
        <v>0</v>
      </c>
      <c r="P420" s="170">
        <v>0</v>
      </c>
      <c r="Q420" s="170">
        <v>0</v>
      </c>
      <c r="R420" s="170">
        <v>0</v>
      </c>
      <c r="S420" s="170">
        <v>0</v>
      </c>
      <c r="T420" s="170">
        <v>0</v>
      </c>
      <c r="U420" s="170">
        <v>0</v>
      </c>
      <c r="V420" s="170">
        <v>0</v>
      </c>
      <c r="W420" s="170">
        <v>0</v>
      </c>
      <c r="X420" s="170">
        <v>1.268115942028986</v>
      </c>
      <c r="Y420" s="171">
        <v>8.3333333333333321</v>
      </c>
      <c r="Z420" s="232"/>
    </row>
    <row r="421" spans="2:27" ht="12" customHeight="1" x14ac:dyDescent="0.35">
      <c r="B421" s="186"/>
      <c r="C421" s="210"/>
      <c r="D421" s="211">
        <v>736</v>
      </c>
      <c r="E421" s="382" t="s">
        <v>10</v>
      </c>
      <c r="F421" s="172">
        <v>0.67934782608695654</v>
      </c>
      <c r="G421" s="172">
        <v>16.168478260869559</v>
      </c>
      <c r="H421" s="172">
        <v>11.141304347826091</v>
      </c>
      <c r="I421" s="212">
        <v>65.896739130434781</v>
      </c>
      <c r="J421" s="172">
        <v>0.27173913043478259</v>
      </c>
      <c r="K421" s="172">
        <v>0.81521739130434778</v>
      </c>
      <c r="L421" s="172">
        <v>1.3586956521739131</v>
      </c>
      <c r="M421" s="172">
        <v>0</v>
      </c>
      <c r="N421" s="172">
        <v>0</v>
      </c>
      <c r="O421" s="172">
        <v>0</v>
      </c>
      <c r="P421" s="172">
        <v>0</v>
      </c>
      <c r="Q421" s="172">
        <v>0</v>
      </c>
      <c r="R421" s="172">
        <v>0</v>
      </c>
      <c r="S421" s="172">
        <v>0</v>
      </c>
      <c r="T421" s="172">
        <v>0</v>
      </c>
      <c r="U421" s="172">
        <v>0</v>
      </c>
      <c r="V421" s="172">
        <v>0</v>
      </c>
      <c r="W421" s="172">
        <v>0</v>
      </c>
      <c r="X421" s="172">
        <v>0</v>
      </c>
      <c r="Y421" s="173">
        <v>3.6684782608695663</v>
      </c>
      <c r="Z421" s="232"/>
    </row>
    <row r="422" spans="2:27" ht="12" customHeight="1" x14ac:dyDescent="0.35">
      <c r="B422" s="186"/>
      <c r="C422" s="210"/>
      <c r="D422" s="211">
        <v>662</v>
      </c>
      <c r="E422" s="382" t="s">
        <v>11</v>
      </c>
      <c r="F422" s="170">
        <v>2.416918429003021</v>
      </c>
      <c r="G422" s="170">
        <v>17.220543806646528</v>
      </c>
      <c r="H422" s="170">
        <v>6.193353474320241</v>
      </c>
      <c r="I422" s="170">
        <v>2.2658610271903319</v>
      </c>
      <c r="J422" s="212">
        <v>58.459214501510573</v>
      </c>
      <c r="K422" s="170">
        <v>0.45317220543806652</v>
      </c>
      <c r="L422" s="170">
        <v>0</v>
      </c>
      <c r="M422" s="170">
        <v>0</v>
      </c>
      <c r="N422" s="170">
        <v>0.15105740181268881</v>
      </c>
      <c r="O422" s="170">
        <v>0</v>
      </c>
      <c r="P422" s="170">
        <v>0</v>
      </c>
      <c r="Q422" s="170">
        <v>0</v>
      </c>
      <c r="R422" s="170">
        <v>0</v>
      </c>
      <c r="S422" s="170">
        <v>0</v>
      </c>
      <c r="T422" s="170">
        <v>0.15105740181268881</v>
      </c>
      <c r="U422" s="170">
        <v>0</v>
      </c>
      <c r="V422" s="170">
        <v>0</v>
      </c>
      <c r="W422" s="170">
        <v>0</v>
      </c>
      <c r="X422" s="170">
        <v>0</v>
      </c>
      <c r="Y422" s="171">
        <v>12.688821752265861</v>
      </c>
      <c r="Z422" s="232"/>
    </row>
    <row r="423" spans="2:27" ht="12" customHeight="1" x14ac:dyDescent="0.35">
      <c r="B423" s="186"/>
      <c r="C423" s="210"/>
      <c r="D423" s="211">
        <v>2103</v>
      </c>
      <c r="E423" s="382" t="s">
        <v>1</v>
      </c>
      <c r="F423" s="172">
        <v>4.61245839277223</v>
      </c>
      <c r="G423" s="172">
        <v>2.5677603423680457</v>
      </c>
      <c r="H423" s="172">
        <v>16.928197812648598</v>
      </c>
      <c r="I423" s="172">
        <v>0.28530670470756059</v>
      </c>
      <c r="J423" s="172">
        <v>3.9467427484545889</v>
      </c>
      <c r="K423" s="212">
        <v>62.149310508796965</v>
      </c>
      <c r="L423" s="172">
        <v>0.19020446980504041</v>
      </c>
      <c r="M423" s="172">
        <v>0.14265335235378029</v>
      </c>
      <c r="N423" s="172">
        <v>0.76081787922016164</v>
      </c>
      <c r="O423" s="172">
        <v>4.755111745126011E-2</v>
      </c>
      <c r="P423" s="172">
        <v>0</v>
      </c>
      <c r="Q423" s="172">
        <v>9.5102234902520205E-2</v>
      </c>
      <c r="R423" s="172">
        <v>4.755111745126011E-2</v>
      </c>
      <c r="S423" s="172">
        <v>0</v>
      </c>
      <c r="T423" s="172">
        <v>0</v>
      </c>
      <c r="U423" s="172">
        <v>0</v>
      </c>
      <c r="V423" s="172">
        <v>0</v>
      </c>
      <c r="W423" s="172">
        <v>4.755111745126011E-2</v>
      </c>
      <c r="X423" s="172">
        <v>2.0446980504041852</v>
      </c>
      <c r="Y423" s="173">
        <v>6.1340941512125529</v>
      </c>
      <c r="Z423" s="232"/>
    </row>
    <row r="424" spans="2:27" ht="12" customHeight="1" x14ac:dyDescent="0.35">
      <c r="B424" s="186"/>
      <c r="C424" s="210"/>
      <c r="D424" s="211">
        <v>793</v>
      </c>
      <c r="E424" s="382" t="s">
        <v>12</v>
      </c>
      <c r="F424" s="170">
        <v>0.25220680958385883</v>
      </c>
      <c r="G424" s="170">
        <v>2.5220680958385882</v>
      </c>
      <c r="H424" s="170">
        <v>2.2698612862547289</v>
      </c>
      <c r="I424" s="170">
        <v>4.6658259773013873</v>
      </c>
      <c r="J424" s="170">
        <v>2.3959646910466583</v>
      </c>
      <c r="K424" s="170">
        <v>12.23203026481715</v>
      </c>
      <c r="L424" s="212">
        <v>66.834804539722569</v>
      </c>
      <c r="M424" s="170">
        <v>0.25220680958385883</v>
      </c>
      <c r="N424" s="170">
        <v>3.0264817150063053</v>
      </c>
      <c r="O424" s="170">
        <v>2.9003783102143759</v>
      </c>
      <c r="P424" s="170">
        <v>0</v>
      </c>
      <c r="Q424" s="170">
        <v>0</v>
      </c>
      <c r="R424" s="170">
        <v>0.12610340479192941</v>
      </c>
      <c r="S424" s="170">
        <v>0</v>
      </c>
      <c r="T424" s="170">
        <v>0</v>
      </c>
      <c r="U424" s="170">
        <v>0</v>
      </c>
      <c r="V424" s="170">
        <v>0</v>
      </c>
      <c r="W424" s="170">
        <v>0</v>
      </c>
      <c r="X424" s="170">
        <v>0</v>
      </c>
      <c r="Y424" s="171">
        <v>2.5220680958385882</v>
      </c>
      <c r="Z424" s="232"/>
    </row>
    <row r="425" spans="2:27" ht="12" customHeight="1" x14ac:dyDescent="0.35">
      <c r="B425" s="186"/>
      <c r="C425" s="210"/>
      <c r="D425" s="211">
        <v>335</v>
      </c>
      <c r="E425" s="382" t="s">
        <v>13</v>
      </c>
      <c r="F425" s="172">
        <v>2.9850746268656718</v>
      </c>
      <c r="G425" s="172">
        <v>2.08955223880597</v>
      </c>
      <c r="H425" s="172">
        <v>2.9850746268656718</v>
      </c>
      <c r="I425" s="172">
        <v>1.194029850746269</v>
      </c>
      <c r="J425" s="172">
        <v>14.328358208955219</v>
      </c>
      <c r="K425" s="172">
        <v>7.4626865671641784</v>
      </c>
      <c r="L425" s="172">
        <v>5.0746268656716405</v>
      </c>
      <c r="M425" s="212">
        <v>54.328358208955216</v>
      </c>
      <c r="N425" s="172">
        <v>0.89552238805970152</v>
      </c>
      <c r="O425" s="172">
        <v>0.59701492537313439</v>
      </c>
      <c r="P425" s="172">
        <v>0.29850746268656719</v>
      </c>
      <c r="Q425" s="172">
        <v>0.29850746268656719</v>
      </c>
      <c r="R425" s="172">
        <v>0</v>
      </c>
      <c r="S425" s="172">
        <v>0</v>
      </c>
      <c r="T425" s="172">
        <v>0</v>
      </c>
      <c r="U425" s="172">
        <v>0</v>
      </c>
      <c r="V425" s="172">
        <v>0</v>
      </c>
      <c r="W425" s="172">
        <v>0</v>
      </c>
      <c r="X425" s="172">
        <v>0.29850746268656719</v>
      </c>
      <c r="Y425" s="173">
        <v>7.1641791044776122</v>
      </c>
      <c r="Z425" s="232"/>
    </row>
    <row r="426" spans="2:27" ht="12" customHeight="1" x14ac:dyDescent="0.35">
      <c r="B426" s="186"/>
      <c r="C426" s="210"/>
      <c r="D426" s="211">
        <v>1481</v>
      </c>
      <c r="E426" s="382" t="s">
        <v>4</v>
      </c>
      <c r="F426" s="170">
        <v>0.94530722484807561</v>
      </c>
      <c r="G426" s="170">
        <v>0.47265361242403781</v>
      </c>
      <c r="H426" s="170">
        <v>2.9034436191762323</v>
      </c>
      <c r="I426" s="170">
        <v>0.13504388926401079</v>
      </c>
      <c r="J426" s="170">
        <v>0.47265361242403781</v>
      </c>
      <c r="K426" s="170">
        <v>23.7677245104659</v>
      </c>
      <c r="L426" s="170">
        <v>1.0128291694800811</v>
      </c>
      <c r="M426" s="170">
        <v>3.8487508440243081</v>
      </c>
      <c r="N426" s="212">
        <v>51.654287643484132</v>
      </c>
      <c r="O426" s="170">
        <v>0.67521944632005404</v>
      </c>
      <c r="P426" s="170">
        <v>0.54017555705604337</v>
      </c>
      <c r="Q426" s="170">
        <v>1.6880486158001351</v>
      </c>
      <c r="R426" s="170">
        <v>6.7521944632005407E-2</v>
      </c>
      <c r="S426" s="170">
        <v>0</v>
      </c>
      <c r="T426" s="170">
        <v>0.13504388926401079</v>
      </c>
      <c r="U426" s="170">
        <v>0</v>
      </c>
      <c r="V426" s="170">
        <v>0.13504388926401079</v>
      </c>
      <c r="W426" s="170">
        <v>0</v>
      </c>
      <c r="X426" s="170">
        <v>6.9547602970965556</v>
      </c>
      <c r="Y426" s="171">
        <v>4.5914922349763669</v>
      </c>
      <c r="Z426" s="232"/>
    </row>
    <row r="427" spans="2:27" ht="12" customHeight="1" x14ac:dyDescent="0.35">
      <c r="B427" s="186"/>
      <c r="C427" s="210"/>
      <c r="D427" s="211">
        <v>968</v>
      </c>
      <c r="E427" s="382" t="s">
        <v>14</v>
      </c>
      <c r="F427" s="172">
        <v>0.51652892561983477</v>
      </c>
      <c r="G427" s="172">
        <v>0.51652892561983477</v>
      </c>
      <c r="H427" s="172">
        <v>0.30991735537190079</v>
      </c>
      <c r="I427" s="172">
        <v>0.51652892561983477</v>
      </c>
      <c r="J427" s="172">
        <v>0.72314049586776863</v>
      </c>
      <c r="K427" s="172">
        <v>0.72314049586776863</v>
      </c>
      <c r="L427" s="172">
        <v>1.549586776859504</v>
      </c>
      <c r="M427" s="172">
        <v>2.789256198347108</v>
      </c>
      <c r="N427" s="172">
        <v>8.9876033057851252</v>
      </c>
      <c r="O427" s="212">
        <v>70.557851239669418</v>
      </c>
      <c r="P427" s="172">
        <v>0.92975206611570249</v>
      </c>
      <c r="Q427" s="172">
        <v>4.8553719008264462</v>
      </c>
      <c r="R427" s="172">
        <v>1.549586776859504</v>
      </c>
      <c r="S427" s="172">
        <v>0.30991735537190079</v>
      </c>
      <c r="T427" s="172">
        <v>0.41322314049586778</v>
      </c>
      <c r="U427" s="172">
        <v>0.20661157024793389</v>
      </c>
      <c r="V427" s="172">
        <v>0</v>
      </c>
      <c r="W427" s="172">
        <v>0</v>
      </c>
      <c r="X427" s="172">
        <v>0</v>
      </c>
      <c r="Y427" s="173">
        <v>4.5454545454545459</v>
      </c>
      <c r="Z427" s="232"/>
    </row>
    <row r="428" spans="2:27" ht="12" customHeight="1" x14ac:dyDescent="0.35">
      <c r="B428" s="186"/>
      <c r="C428" s="210"/>
      <c r="D428" s="211">
        <v>392</v>
      </c>
      <c r="E428" s="382" t="s">
        <v>15</v>
      </c>
      <c r="F428" s="170">
        <v>0</v>
      </c>
      <c r="G428" s="170">
        <v>0</v>
      </c>
      <c r="H428" s="170">
        <v>0.25510204081632654</v>
      </c>
      <c r="I428" s="170">
        <v>0.25510204081632654</v>
      </c>
      <c r="J428" s="170">
        <v>0.25510204081632654</v>
      </c>
      <c r="K428" s="170">
        <v>1.0204081632653061</v>
      </c>
      <c r="L428" s="170">
        <v>3.5714285714285712</v>
      </c>
      <c r="M428" s="170">
        <v>4.0816326530612246</v>
      </c>
      <c r="N428" s="170">
        <v>2.806122448979592</v>
      </c>
      <c r="O428" s="170">
        <v>4.0816326530612246</v>
      </c>
      <c r="P428" s="212">
        <v>68.622448979591837</v>
      </c>
      <c r="Q428" s="170">
        <v>2.295918367346939</v>
      </c>
      <c r="R428" s="170">
        <v>1.0204081632653061</v>
      </c>
      <c r="S428" s="170">
        <v>1.2755102040816331</v>
      </c>
      <c r="T428" s="170">
        <v>0.25510204081632654</v>
      </c>
      <c r="U428" s="170">
        <v>0.25510204081632654</v>
      </c>
      <c r="V428" s="170">
        <v>0</v>
      </c>
      <c r="W428" s="170">
        <v>0</v>
      </c>
      <c r="X428" s="170">
        <v>0</v>
      </c>
      <c r="Y428" s="171">
        <v>9.9489795918367339</v>
      </c>
      <c r="Z428" s="232"/>
    </row>
    <row r="429" spans="2:27" ht="12" customHeight="1" x14ac:dyDescent="0.35">
      <c r="B429" s="186"/>
      <c r="C429" s="210"/>
      <c r="D429" s="211">
        <v>913</v>
      </c>
      <c r="E429" s="382" t="s">
        <v>5</v>
      </c>
      <c r="F429" s="172">
        <v>0</v>
      </c>
      <c r="G429" s="172">
        <v>0</v>
      </c>
      <c r="H429" s="172">
        <v>0</v>
      </c>
      <c r="I429" s="172">
        <v>0</v>
      </c>
      <c r="J429" s="172">
        <v>0</v>
      </c>
      <c r="K429" s="172">
        <v>7.119386637458927</v>
      </c>
      <c r="L429" s="172">
        <v>0</v>
      </c>
      <c r="M429" s="172">
        <v>0.65717415115005484</v>
      </c>
      <c r="N429" s="172">
        <v>13.253012048192769</v>
      </c>
      <c r="O429" s="172">
        <v>0.76670317634173057</v>
      </c>
      <c r="P429" s="172">
        <v>6.7907995618838992</v>
      </c>
      <c r="Q429" s="212">
        <v>52.354874041621024</v>
      </c>
      <c r="R429" s="172">
        <v>0.43811610076670315</v>
      </c>
      <c r="S429" s="172">
        <v>0.76670317634173057</v>
      </c>
      <c r="T429" s="172">
        <v>3.7239868565169769</v>
      </c>
      <c r="U429" s="172">
        <v>0.65717415115005484</v>
      </c>
      <c r="V429" s="172">
        <v>0.76670317634173057</v>
      </c>
      <c r="W429" s="172">
        <v>0.10952902519167579</v>
      </c>
      <c r="X429" s="172">
        <v>10.295728368017521</v>
      </c>
      <c r="Y429" s="173">
        <v>2.3001095290251921</v>
      </c>
      <c r="Z429" s="232"/>
    </row>
    <row r="430" spans="2:27" ht="12" customHeight="1" x14ac:dyDescent="0.35">
      <c r="B430" s="186"/>
      <c r="C430" s="210"/>
      <c r="D430" s="211">
        <v>546</v>
      </c>
      <c r="E430" s="382" t="s">
        <v>16</v>
      </c>
      <c r="F430" s="170">
        <v>0</v>
      </c>
      <c r="G430" s="170">
        <v>0</v>
      </c>
      <c r="H430" s="170">
        <v>0</v>
      </c>
      <c r="I430" s="170">
        <v>0</v>
      </c>
      <c r="J430" s="170">
        <v>0</v>
      </c>
      <c r="K430" s="170">
        <v>0</v>
      </c>
      <c r="L430" s="170">
        <v>0</v>
      </c>
      <c r="M430" s="170">
        <v>0</v>
      </c>
      <c r="N430" s="170">
        <v>0</v>
      </c>
      <c r="O430" s="170">
        <v>0.91575091575091583</v>
      </c>
      <c r="P430" s="170">
        <v>1.098901098901099</v>
      </c>
      <c r="Q430" s="170">
        <v>6.9597069597069599</v>
      </c>
      <c r="R430" s="212">
        <v>73.80952380952381</v>
      </c>
      <c r="S430" s="170">
        <v>3.8461538461538458</v>
      </c>
      <c r="T430" s="170">
        <v>3.296703296703297</v>
      </c>
      <c r="U430" s="170">
        <v>3.296703296703297</v>
      </c>
      <c r="V430" s="170">
        <v>1.2820512820512819</v>
      </c>
      <c r="W430" s="170">
        <v>0</v>
      </c>
      <c r="X430" s="170">
        <v>0</v>
      </c>
      <c r="Y430" s="171">
        <v>5.4945054945054936</v>
      </c>
      <c r="Z430" s="232"/>
    </row>
    <row r="431" spans="2:27" ht="12" customHeight="1" x14ac:dyDescent="0.35">
      <c r="B431" s="186"/>
      <c r="C431" s="210"/>
      <c r="D431" s="211">
        <v>125</v>
      </c>
      <c r="E431" s="382" t="s">
        <v>17</v>
      </c>
      <c r="F431" s="172">
        <v>0.8</v>
      </c>
      <c r="G431" s="172">
        <v>0</v>
      </c>
      <c r="H431" s="172">
        <v>0</v>
      </c>
      <c r="I431" s="172">
        <v>0</v>
      </c>
      <c r="J431" s="172">
        <v>0</v>
      </c>
      <c r="K431" s="172">
        <v>0</v>
      </c>
      <c r="L431" s="172">
        <v>0</v>
      </c>
      <c r="M431" s="172">
        <v>1.6</v>
      </c>
      <c r="N431" s="172">
        <v>0</v>
      </c>
      <c r="O431" s="172">
        <v>0.8</v>
      </c>
      <c r="P431" s="172">
        <v>0</v>
      </c>
      <c r="Q431" s="172">
        <v>2.4</v>
      </c>
      <c r="R431" s="172">
        <v>0.8</v>
      </c>
      <c r="S431" s="212">
        <v>85.6</v>
      </c>
      <c r="T431" s="172">
        <v>0.8</v>
      </c>
      <c r="U431" s="172">
        <v>0.8</v>
      </c>
      <c r="V431" s="172">
        <v>0</v>
      </c>
      <c r="W431" s="172">
        <v>0.8</v>
      </c>
      <c r="X431" s="172">
        <v>0</v>
      </c>
      <c r="Y431" s="173">
        <v>5.6000000000000005</v>
      </c>
      <c r="Z431" s="232"/>
    </row>
    <row r="432" spans="2:27" ht="12" customHeight="1" x14ac:dyDescent="0.35">
      <c r="B432" s="186"/>
      <c r="C432" s="210"/>
      <c r="D432" s="211">
        <v>544</v>
      </c>
      <c r="E432" s="382" t="s">
        <v>6</v>
      </c>
      <c r="F432" s="170">
        <v>0</v>
      </c>
      <c r="G432" s="170">
        <v>0</v>
      </c>
      <c r="H432" s="170">
        <v>0</v>
      </c>
      <c r="I432" s="170">
        <v>0</v>
      </c>
      <c r="J432" s="170">
        <v>0</v>
      </c>
      <c r="K432" s="170">
        <v>0.18382352941176469</v>
      </c>
      <c r="L432" s="170">
        <v>0</v>
      </c>
      <c r="M432" s="170">
        <v>0.18382352941176469</v>
      </c>
      <c r="N432" s="170">
        <v>7.9044117647058822</v>
      </c>
      <c r="O432" s="170">
        <v>0</v>
      </c>
      <c r="P432" s="170">
        <v>0.36764705882352938</v>
      </c>
      <c r="Q432" s="170">
        <v>12.5</v>
      </c>
      <c r="R432" s="170">
        <v>0.18382352941176469</v>
      </c>
      <c r="S432" s="170">
        <v>3.125</v>
      </c>
      <c r="T432" s="212">
        <v>61.029411764705884</v>
      </c>
      <c r="U432" s="170">
        <v>1.8382352941176472</v>
      </c>
      <c r="V432" s="170">
        <v>4.7794117647058822</v>
      </c>
      <c r="W432" s="170">
        <v>1.1029411764705879</v>
      </c>
      <c r="X432" s="170">
        <v>5.3308823529411766</v>
      </c>
      <c r="Y432" s="171">
        <v>1.470588235294118</v>
      </c>
      <c r="Z432" s="232"/>
    </row>
    <row r="433" spans="2:26" ht="12" customHeight="1" x14ac:dyDescent="0.35">
      <c r="B433" s="186"/>
      <c r="C433" s="210"/>
      <c r="D433" s="211">
        <v>544</v>
      </c>
      <c r="E433" s="382" t="s">
        <v>18</v>
      </c>
      <c r="F433" s="172">
        <v>0</v>
      </c>
      <c r="G433" s="172">
        <v>0</v>
      </c>
      <c r="H433" s="172">
        <v>0</v>
      </c>
      <c r="I433" s="172">
        <v>0</v>
      </c>
      <c r="J433" s="172">
        <v>0</v>
      </c>
      <c r="K433" s="172">
        <v>0</v>
      </c>
      <c r="L433" s="172">
        <v>0</v>
      </c>
      <c r="M433" s="172">
        <v>0</v>
      </c>
      <c r="N433" s="172">
        <v>0</v>
      </c>
      <c r="O433" s="172">
        <v>0</v>
      </c>
      <c r="P433" s="172">
        <v>0.18382352941176469</v>
      </c>
      <c r="Q433" s="172">
        <v>0.36764705882352938</v>
      </c>
      <c r="R433" s="172">
        <v>0.36764705882352938</v>
      </c>
      <c r="S433" s="172">
        <v>1.286764705882353</v>
      </c>
      <c r="T433" s="172">
        <v>7.1691176470588234</v>
      </c>
      <c r="U433" s="212">
        <v>77.757352941176478</v>
      </c>
      <c r="V433" s="172">
        <v>10.477941176470591</v>
      </c>
      <c r="W433" s="172">
        <v>0.73529411764705876</v>
      </c>
      <c r="X433" s="172">
        <v>0</v>
      </c>
      <c r="Y433" s="173">
        <v>1.654411764705882</v>
      </c>
      <c r="Z433" s="232"/>
    </row>
    <row r="434" spans="2:26" ht="12" customHeight="1" x14ac:dyDescent="0.35">
      <c r="B434" s="186"/>
      <c r="C434" s="217"/>
      <c r="D434" s="218">
        <v>321</v>
      </c>
      <c r="E434" s="383" t="s">
        <v>21</v>
      </c>
      <c r="F434" s="177">
        <v>0</v>
      </c>
      <c r="G434" s="177">
        <v>0</v>
      </c>
      <c r="H434" s="177">
        <v>0</v>
      </c>
      <c r="I434" s="177">
        <v>0</v>
      </c>
      <c r="J434" s="177">
        <v>0</v>
      </c>
      <c r="K434" s="177">
        <v>0</v>
      </c>
      <c r="L434" s="177">
        <v>0</v>
      </c>
      <c r="M434" s="177">
        <v>0</v>
      </c>
      <c r="N434" s="177">
        <v>0.3115264797507788</v>
      </c>
      <c r="O434" s="177">
        <v>0</v>
      </c>
      <c r="P434" s="177">
        <v>1.246105919003115</v>
      </c>
      <c r="Q434" s="177">
        <v>0.93457943925233633</v>
      </c>
      <c r="R434" s="177">
        <v>0</v>
      </c>
      <c r="S434" s="177">
        <v>0.3115264797507788</v>
      </c>
      <c r="T434" s="177">
        <v>1.246105919003115</v>
      </c>
      <c r="U434" s="177">
        <v>1.8691588785046731</v>
      </c>
      <c r="V434" s="219">
        <v>63.551401869158873</v>
      </c>
      <c r="W434" s="177">
        <v>22.118380062305302</v>
      </c>
      <c r="X434" s="177">
        <v>3.4267912772585665</v>
      </c>
      <c r="Y434" s="178">
        <v>4.9844236760124607</v>
      </c>
      <c r="Z434" s="232"/>
    </row>
    <row r="435" spans="2:26" ht="12" customHeight="1" x14ac:dyDescent="0.35">
      <c r="B435" s="186"/>
      <c r="C435" s="242" t="s">
        <v>152</v>
      </c>
      <c r="D435" s="243"/>
      <c r="E435" s="262"/>
      <c r="F435" s="243"/>
      <c r="G435" s="243"/>
      <c r="H435" s="243"/>
      <c r="I435" s="243"/>
      <c r="J435" s="243"/>
      <c r="K435" s="243"/>
      <c r="L435" s="243"/>
      <c r="M435" s="276"/>
      <c r="N435" s="243"/>
      <c r="O435" s="243"/>
      <c r="P435" s="249"/>
      <c r="Q435" s="249"/>
      <c r="R435" s="249"/>
      <c r="S435" s="249"/>
      <c r="T435" s="249"/>
      <c r="U435" s="249"/>
      <c r="V435" s="249"/>
      <c r="W435" s="249"/>
      <c r="X435" s="249"/>
      <c r="Y435" s="249"/>
      <c r="Z435" s="119"/>
    </row>
    <row r="436" spans="2:26" ht="12" customHeight="1" x14ac:dyDescent="0.35">
      <c r="B436" s="186"/>
      <c r="C436" s="243"/>
      <c r="D436" s="243"/>
      <c r="E436" s="262"/>
      <c r="F436" s="243"/>
      <c r="G436" s="243"/>
      <c r="H436" s="243"/>
      <c r="I436" s="243"/>
      <c r="J436" s="243"/>
      <c r="K436" s="243"/>
      <c r="L436" s="243"/>
      <c r="M436" s="276"/>
      <c r="N436" s="243"/>
      <c r="O436" s="243"/>
      <c r="P436" s="249"/>
      <c r="Q436" s="249"/>
      <c r="R436" s="249"/>
      <c r="S436" s="249"/>
      <c r="T436" s="249"/>
      <c r="U436" s="249"/>
      <c r="V436" s="249"/>
      <c r="W436" s="249"/>
      <c r="X436" s="249"/>
      <c r="Y436" s="249"/>
      <c r="Z436" s="119"/>
    </row>
    <row r="437" spans="2:26" ht="16.5" customHeight="1" x14ac:dyDescent="0.35">
      <c r="B437" s="186"/>
      <c r="C437" s="256" t="s">
        <v>292</v>
      </c>
      <c r="D437" s="256"/>
      <c r="E437" s="256"/>
      <c r="F437" s="243"/>
      <c r="G437" s="243"/>
      <c r="H437" s="243"/>
      <c r="I437" s="243"/>
      <c r="J437" s="243"/>
      <c r="K437" s="243"/>
      <c r="L437" s="243"/>
      <c r="M437" s="276"/>
      <c r="N437" s="243"/>
      <c r="O437" s="243"/>
      <c r="P437" s="249"/>
      <c r="Q437" s="249"/>
      <c r="R437" s="249"/>
      <c r="S437" s="249"/>
      <c r="T437" s="249"/>
      <c r="U437" s="249"/>
      <c r="V437" s="249"/>
      <c r="W437" s="249"/>
      <c r="X437" s="249"/>
      <c r="Y437" s="249"/>
      <c r="Z437" s="119"/>
    </row>
    <row r="438" spans="2:26" ht="21" customHeight="1" x14ac:dyDescent="0.35">
      <c r="B438" s="186"/>
      <c r="C438" s="205"/>
      <c r="D438" s="206" t="s">
        <v>88</v>
      </c>
      <c r="E438" s="165" t="s">
        <v>19</v>
      </c>
      <c r="F438" s="166" t="s">
        <v>3</v>
      </c>
      <c r="G438" s="166" t="s">
        <v>9</v>
      </c>
      <c r="H438" s="166" t="s">
        <v>2</v>
      </c>
      <c r="I438" s="166" t="s">
        <v>10</v>
      </c>
      <c r="J438" s="166" t="s">
        <v>11</v>
      </c>
      <c r="K438" s="166" t="s">
        <v>1</v>
      </c>
      <c r="L438" s="166" t="s">
        <v>12</v>
      </c>
      <c r="M438" s="166" t="s">
        <v>13</v>
      </c>
      <c r="N438" s="166" t="s">
        <v>4</v>
      </c>
      <c r="O438" s="166" t="s">
        <v>14</v>
      </c>
      <c r="P438" s="166" t="s">
        <v>15</v>
      </c>
      <c r="Q438" s="166" t="s">
        <v>5</v>
      </c>
      <c r="R438" s="166" t="s">
        <v>16</v>
      </c>
      <c r="S438" s="166" t="s">
        <v>17</v>
      </c>
      <c r="T438" s="166" t="s">
        <v>6</v>
      </c>
      <c r="U438" s="166" t="s">
        <v>18</v>
      </c>
      <c r="V438" s="166" t="s">
        <v>21</v>
      </c>
      <c r="W438" s="166" t="s">
        <v>35</v>
      </c>
      <c r="X438" s="166" t="s">
        <v>34</v>
      </c>
      <c r="Y438" s="167" t="s">
        <v>33</v>
      </c>
      <c r="Z438" s="119"/>
    </row>
    <row r="439" spans="2:26" ht="12" customHeight="1" x14ac:dyDescent="0.35">
      <c r="B439" s="186"/>
      <c r="C439" s="210"/>
      <c r="D439" s="211">
        <v>9365</v>
      </c>
      <c r="E439" s="382" t="s">
        <v>3</v>
      </c>
      <c r="F439" s="212">
        <v>54.06300053390283</v>
      </c>
      <c r="G439" s="170">
        <v>3.8334223171382811</v>
      </c>
      <c r="H439" s="170">
        <v>0.2349172450613988</v>
      </c>
      <c r="I439" s="170">
        <v>7.4746396155899619E-2</v>
      </c>
      <c r="J439" s="170">
        <v>1.067805659369995E-2</v>
      </c>
      <c r="K439" s="170">
        <v>0.12813667912439941</v>
      </c>
      <c r="L439" s="170">
        <v>0</v>
      </c>
      <c r="M439" s="170">
        <v>0</v>
      </c>
      <c r="N439" s="170">
        <v>4.2712226374799787E-2</v>
      </c>
      <c r="O439" s="170">
        <v>2.135611318739989E-2</v>
      </c>
      <c r="P439" s="170">
        <v>0</v>
      </c>
      <c r="Q439" s="170">
        <v>0</v>
      </c>
      <c r="R439" s="170">
        <v>0</v>
      </c>
      <c r="S439" s="170">
        <v>0</v>
      </c>
      <c r="T439" s="170">
        <v>0</v>
      </c>
      <c r="U439" s="170">
        <v>0</v>
      </c>
      <c r="V439" s="170">
        <v>0</v>
      </c>
      <c r="W439" s="170">
        <v>0</v>
      </c>
      <c r="X439" s="170">
        <v>0.52322477309129745</v>
      </c>
      <c r="Y439" s="171">
        <v>41.067805659369988</v>
      </c>
      <c r="Z439" s="232"/>
    </row>
    <row r="440" spans="2:26" ht="12" customHeight="1" x14ac:dyDescent="0.35">
      <c r="B440" s="186"/>
      <c r="C440" s="210"/>
      <c r="D440" s="211">
        <v>205</v>
      </c>
      <c r="E440" s="382" t="s">
        <v>9</v>
      </c>
      <c r="F440" s="172">
        <v>45.853658536585371</v>
      </c>
      <c r="G440" s="212">
        <v>9.2682926829268286</v>
      </c>
      <c r="H440" s="172">
        <v>0</v>
      </c>
      <c r="I440" s="172">
        <v>0</v>
      </c>
      <c r="J440" s="172">
        <v>0</v>
      </c>
      <c r="K440" s="172">
        <v>0.48780487804878048</v>
      </c>
      <c r="L440" s="172">
        <v>0</v>
      </c>
      <c r="M440" s="172">
        <v>0</v>
      </c>
      <c r="N440" s="172">
        <v>0</v>
      </c>
      <c r="O440" s="172">
        <v>0</v>
      </c>
      <c r="P440" s="172">
        <v>0</v>
      </c>
      <c r="Q440" s="172">
        <v>0</v>
      </c>
      <c r="R440" s="172">
        <v>0</v>
      </c>
      <c r="S440" s="172">
        <v>0</v>
      </c>
      <c r="T440" s="172">
        <v>0</v>
      </c>
      <c r="U440" s="172">
        <v>0</v>
      </c>
      <c r="V440" s="172">
        <v>0</v>
      </c>
      <c r="W440" s="172">
        <v>0</v>
      </c>
      <c r="X440" s="172">
        <v>0</v>
      </c>
      <c r="Y440" s="173">
        <v>44.390243902439018</v>
      </c>
      <c r="Z440" s="232"/>
    </row>
    <row r="441" spans="2:26" ht="12" customHeight="1" x14ac:dyDescent="0.35">
      <c r="B441" s="186"/>
      <c r="C441" s="210"/>
      <c r="D441" s="211">
        <v>1474</v>
      </c>
      <c r="E441" s="382" t="s">
        <v>2</v>
      </c>
      <c r="F441" s="170">
        <v>24.762550881953871</v>
      </c>
      <c r="G441" s="170">
        <v>13.16146540027137</v>
      </c>
      <c r="H441" s="212">
        <v>12.75440976933514</v>
      </c>
      <c r="I441" s="170">
        <v>0.135685210312076</v>
      </c>
      <c r="J441" s="170">
        <v>0.20352781546811399</v>
      </c>
      <c r="K441" s="170">
        <v>1.0176390773405699</v>
      </c>
      <c r="L441" s="170">
        <v>6.7842605156037988E-2</v>
      </c>
      <c r="M441" s="170">
        <v>0</v>
      </c>
      <c r="N441" s="170">
        <v>0.40705563093622793</v>
      </c>
      <c r="O441" s="170">
        <v>0.135685210312076</v>
      </c>
      <c r="P441" s="170">
        <v>0</v>
      </c>
      <c r="Q441" s="170">
        <v>6.7842605156037988E-2</v>
      </c>
      <c r="R441" s="170">
        <v>0</v>
      </c>
      <c r="S441" s="170">
        <v>0</v>
      </c>
      <c r="T441" s="170">
        <v>0</v>
      </c>
      <c r="U441" s="170">
        <v>0</v>
      </c>
      <c r="V441" s="170">
        <v>0</v>
      </c>
      <c r="W441" s="170">
        <v>0</v>
      </c>
      <c r="X441" s="170">
        <v>4.5454545454545459</v>
      </c>
      <c r="Y441" s="171">
        <v>42.74084124830393</v>
      </c>
      <c r="Z441" s="232"/>
    </row>
    <row r="442" spans="2:26" ht="12" customHeight="1" x14ac:dyDescent="0.35">
      <c r="B442" s="186"/>
      <c r="C442" s="210"/>
      <c r="D442" s="211">
        <v>553</v>
      </c>
      <c r="E442" s="382" t="s">
        <v>10</v>
      </c>
      <c r="F442" s="172">
        <v>7.0524412296564201</v>
      </c>
      <c r="G442" s="172">
        <v>4.3399638336347195</v>
      </c>
      <c r="H442" s="172">
        <v>6.1482820976491857</v>
      </c>
      <c r="I442" s="212">
        <v>53.887884267631101</v>
      </c>
      <c r="J442" s="172">
        <v>0.72332730560578662</v>
      </c>
      <c r="K442" s="172">
        <v>3.6166365280289332</v>
      </c>
      <c r="L442" s="172">
        <v>2.5316455696202533</v>
      </c>
      <c r="M442" s="172">
        <v>0.1808318264014466</v>
      </c>
      <c r="N442" s="172">
        <v>0.36166365280289331</v>
      </c>
      <c r="O442" s="172">
        <v>0</v>
      </c>
      <c r="P442" s="172">
        <v>0</v>
      </c>
      <c r="Q442" s="172">
        <v>0.1808318264014466</v>
      </c>
      <c r="R442" s="172">
        <v>0.1808318264014466</v>
      </c>
      <c r="S442" s="172">
        <v>0</v>
      </c>
      <c r="T442" s="172">
        <v>0</v>
      </c>
      <c r="U442" s="172">
        <v>0</v>
      </c>
      <c r="V442" s="172">
        <v>0</v>
      </c>
      <c r="W442" s="172">
        <v>0</v>
      </c>
      <c r="X442" s="172">
        <v>0.72332730560578662</v>
      </c>
      <c r="Y442" s="173">
        <v>20.072332730560579</v>
      </c>
      <c r="Z442" s="232"/>
    </row>
    <row r="443" spans="2:26" ht="12" customHeight="1" x14ac:dyDescent="0.35">
      <c r="B443" s="186"/>
      <c r="C443" s="210"/>
      <c r="D443" s="211">
        <v>390</v>
      </c>
      <c r="E443" s="382" t="s">
        <v>11</v>
      </c>
      <c r="F443" s="170">
        <v>11.025641025641029</v>
      </c>
      <c r="G443" s="170">
        <v>4.8717948717948723</v>
      </c>
      <c r="H443" s="170">
        <v>5.384615384615385</v>
      </c>
      <c r="I443" s="170">
        <v>1.2820512820512819</v>
      </c>
      <c r="J443" s="212">
        <v>29.230769230769234</v>
      </c>
      <c r="K443" s="170">
        <v>1.538461538461539</v>
      </c>
      <c r="L443" s="170">
        <v>0</v>
      </c>
      <c r="M443" s="170">
        <v>0</v>
      </c>
      <c r="N443" s="170">
        <v>0.76923076923076927</v>
      </c>
      <c r="O443" s="170">
        <v>0</v>
      </c>
      <c r="P443" s="170">
        <v>0</v>
      </c>
      <c r="Q443" s="170">
        <v>0</v>
      </c>
      <c r="R443" s="170">
        <v>0</v>
      </c>
      <c r="S443" s="170">
        <v>0</v>
      </c>
      <c r="T443" s="170">
        <v>0.25641025641025639</v>
      </c>
      <c r="U443" s="170">
        <v>0</v>
      </c>
      <c r="V443" s="170">
        <v>0</v>
      </c>
      <c r="W443" s="170">
        <v>0</v>
      </c>
      <c r="X443" s="170">
        <v>0</v>
      </c>
      <c r="Y443" s="171">
        <v>45.641025641025642</v>
      </c>
      <c r="Z443" s="232"/>
    </row>
    <row r="444" spans="2:26" ht="12" customHeight="1" x14ac:dyDescent="0.35">
      <c r="B444" s="186"/>
      <c r="C444" s="210"/>
      <c r="D444" s="211">
        <v>2116</v>
      </c>
      <c r="E444" s="382" t="s">
        <v>1</v>
      </c>
      <c r="F444" s="172">
        <v>14.36672967863894</v>
      </c>
      <c r="G444" s="172">
        <v>1.5595463137996222</v>
      </c>
      <c r="H444" s="172">
        <v>7.608695652173914</v>
      </c>
      <c r="I444" s="172">
        <v>0.33081285444234398</v>
      </c>
      <c r="J444" s="172">
        <v>6.3327032136105856</v>
      </c>
      <c r="K444" s="212">
        <v>19.659735349716449</v>
      </c>
      <c r="L444" s="172">
        <v>0.33081285444234398</v>
      </c>
      <c r="M444" s="172">
        <v>9.4517958412098299E-2</v>
      </c>
      <c r="N444" s="172">
        <v>0.99243856332703206</v>
      </c>
      <c r="O444" s="172">
        <v>0.1890359168241966</v>
      </c>
      <c r="P444" s="172">
        <v>0</v>
      </c>
      <c r="Q444" s="172">
        <v>0.47258979206049151</v>
      </c>
      <c r="R444" s="172">
        <v>9.4517958412098299E-2</v>
      </c>
      <c r="S444" s="172">
        <v>0</v>
      </c>
      <c r="T444" s="172">
        <v>0.33081285444234398</v>
      </c>
      <c r="U444" s="172">
        <v>0</v>
      </c>
      <c r="V444" s="172">
        <v>0.1417769376181475</v>
      </c>
      <c r="W444" s="172">
        <v>4.725897920604915E-2</v>
      </c>
      <c r="X444" s="172">
        <v>8.6483931947069941</v>
      </c>
      <c r="Y444" s="173">
        <v>38.799621928166353</v>
      </c>
      <c r="Z444" s="232"/>
    </row>
    <row r="445" spans="2:26" ht="12" customHeight="1" x14ac:dyDescent="0.35">
      <c r="B445" s="186"/>
      <c r="C445" s="210"/>
      <c r="D445" s="211">
        <v>646</v>
      </c>
      <c r="E445" s="382" t="s">
        <v>12</v>
      </c>
      <c r="F445" s="170">
        <v>2.6315789473684208</v>
      </c>
      <c r="G445" s="170">
        <v>3.2507739938080502</v>
      </c>
      <c r="H445" s="170">
        <v>2.4767801857585141</v>
      </c>
      <c r="I445" s="170">
        <v>2.0123839009287927</v>
      </c>
      <c r="J445" s="170">
        <v>4.9535603715170282</v>
      </c>
      <c r="K445" s="170">
        <v>4.643962848297214</v>
      </c>
      <c r="L445" s="212">
        <v>49.380804953560371</v>
      </c>
      <c r="M445" s="170">
        <v>0.30959752321981432</v>
      </c>
      <c r="N445" s="170">
        <v>6.1919504643962853</v>
      </c>
      <c r="O445" s="170">
        <v>4.643962848297214</v>
      </c>
      <c r="P445" s="170">
        <v>0.1547987616099071</v>
      </c>
      <c r="Q445" s="170">
        <v>2.0123839009287927</v>
      </c>
      <c r="R445" s="170">
        <v>0</v>
      </c>
      <c r="S445" s="170">
        <v>0</v>
      </c>
      <c r="T445" s="170">
        <v>0</v>
      </c>
      <c r="U445" s="170">
        <v>0.1547987616099071</v>
      </c>
      <c r="V445" s="170">
        <v>0</v>
      </c>
      <c r="W445" s="170">
        <v>0.1547987616099071</v>
      </c>
      <c r="X445" s="170">
        <v>0</v>
      </c>
      <c r="Y445" s="171">
        <v>17.027863777089781</v>
      </c>
      <c r="Z445" s="232"/>
    </row>
    <row r="446" spans="2:26" ht="12" customHeight="1" x14ac:dyDescent="0.35">
      <c r="B446" s="186"/>
      <c r="C446" s="210"/>
      <c r="D446" s="211">
        <v>261</v>
      </c>
      <c r="E446" s="382" t="s">
        <v>13</v>
      </c>
      <c r="F446" s="172">
        <v>6.1302681992337158</v>
      </c>
      <c r="G446" s="172">
        <v>8.0459770114942533</v>
      </c>
      <c r="H446" s="172">
        <v>6.8965517241379306</v>
      </c>
      <c r="I446" s="172">
        <v>2.298850574712644</v>
      </c>
      <c r="J446" s="172">
        <v>11.494252873563219</v>
      </c>
      <c r="K446" s="172">
        <v>10.727969348659</v>
      </c>
      <c r="L446" s="172">
        <v>4.5977011494252871</v>
      </c>
      <c r="M446" s="212">
        <v>11.494252873563219</v>
      </c>
      <c r="N446" s="172">
        <v>3.4482758620689649</v>
      </c>
      <c r="O446" s="172">
        <v>0.38314176245210729</v>
      </c>
      <c r="P446" s="172">
        <v>0.76628352490421447</v>
      </c>
      <c r="Q446" s="172">
        <v>1.9157088122605359</v>
      </c>
      <c r="R446" s="172">
        <v>0</v>
      </c>
      <c r="S446" s="172">
        <v>0</v>
      </c>
      <c r="T446" s="172">
        <v>0</v>
      </c>
      <c r="U446" s="172">
        <v>0</v>
      </c>
      <c r="V446" s="172">
        <v>0.38314176245210729</v>
      </c>
      <c r="W446" s="172">
        <v>0</v>
      </c>
      <c r="X446" s="172">
        <v>0.76628352490421447</v>
      </c>
      <c r="Y446" s="173">
        <v>30.651340996168582</v>
      </c>
      <c r="Z446" s="232"/>
    </row>
    <row r="447" spans="2:26" ht="12" customHeight="1" x14ac:dyDescent="0.35">
      <c r="B447" s="186"/>
      <c r="C447" s="210"/>
      <c r="D447" s="211">
        <v>1812</v>
      </c>
      <c r="E447" s="382" t="s">
        <v>4</v>
      </c>
      <c r="F447" s="170">
        <v>7.3951434878587197</v>
      </c>
      <c r="G447" s="170">
        <v>5.6843267108167765</v>
      </c>
      <c r="H447" s="170">
        <v>7.4503311258278151</v>
      </c>
      <c r="I447" s="170">
        <v>0.27593818984547458</v>
      </c>
      <c r="J447" s="170">
        <v>1.545253863134658</v>
      </c>
      <c r="K447" s="170">
        <v>14.1280353200883</v>
      </c>
      <c r="L447" s="170">
        <v>1.048565121412804</v>
      </c>
      <c r="M447" s="170">
        <v>3.0353200883002209</v>
      </c>
      <c r="N447" s="212">
        <v>14.40397350993377</v>
      </c>
      <c r="O447" s="170">
        <v>0.99337748344370869</v>
      </c>
      <c r="P447" s="170">
        <v>0.44150110375275936</v>
      </c>
      <c r="Q447" s="170">
        <v>1.2141280353200881</v>
      </c>
      <c r="R447" s="170">
        <v>0.1103752759381898</v>
      </c>
      <c r="S447" s="170">
        <v>0.1103752759381898</v>
      </c>
      <c r="T447" s="170">
        <v>0.717439293598234</v>
      </c>
      <c r="U447" s="170">
        <v>0</v>
      </c>
      <c r="V447" s="170">
        <v>0.49668874172185434</v>
      </c>
      <c r="W447" s="170">
        <v>0.38631346578366449</v>
      </c>
      <c r="X447" s="170">
        <v>20.03311258278146</v>
      </c>
      <c r="Y447" s="171">
        <v>20.52980132450331</v>
      </c>
      <c r="Z447" s="232"/>
    </row>
    <row r="448" spans="2:26" ht="12" customHeight="1" x14ac:dyDescent="0.35">
      <c r="B448" s="186"/>
      <c r="C448" s="210"/>
      <c r="D448" s="211">
        <v>835</v>
      </c>
      <c r="E448" s="382" t="s">
        <v>14</v>
      </c>
      <c r="F448" s="172">
        <v>2.1556886227544911</v>
      </c>
      <c r="G448" s="172">
        <v>8.3832335329341312</v>
      </c>
      <c r="H448" s="172">
        <v>1.6766467065868258</v>
      </c>
      <c r="I448" s="172">
        <v>0.5988023952095809</v>
      </c>
      <c r="J448" s="172">
        <v>1.9161676646706589</v>
      </c>
      <c r="K448" s="172">
        <v>2.2754491017964069</v>
      </c>
      <c r="L448" s="172">
        <v>1.796407185628742</v>
      </c>
      <c r="M448" s="172">
        <v>5.8682634730538936</v>
      </c>
      <c r="N448" s="172">
        <v>2.634730538922156</v>
      </c>
      <c r="O448" s="212">
        <v>34.970059880239518</v>
      </c>
      <c r="P448" s="172">
        <v>1.317365269461078</v>
      </c>
      <c r="Q448" s="172">
        <v>6.8263473053892216</v>
      </c>
      <c r="R448" s="172">
        <v>2.634730538922156</v>
      </c>
      <c r="S448" s="172">
        <v>0.3592814371257485</v>
      </c>
      <c r="T448" s="172">
        <v>1.197604790419162</v>
      </c>
      <c r="U448" s="172">
        <v>0.83832335329341312</v>
      </c>
      <c r="V448" s="172">
        <v>1.6766467065868258</v>
      </c>
      <c r="W448" s="172">
        <v>1.197604790419162</v>
      </c>
      <c r="X448" s="172">
        <v>0.23952095808383228</v>
      </c>
      <c r="Y448" s="173">
        <v>21.437125748502989</v>
      </c>
      <c r="Z448" s="232"/>
    </row>
    <row r="449" spans="2:26" ht="12" customHeight="1" x14ac:dyDescent="0.35">
      <c r="B449" s="186"/>
      <c r="C449" s="210"/>
      <c r="D449" s="211">
        <v>335</v>
      </c>
      <c r="E449" s="382" t="s">
        <v>15</v>
      </c>
      <c r="F449" s="170">
        <v>0</v>
      </c>
      <c r="G449" s="170">
        <v>18.805970149253731</v>
      </c>
      <c r="H449" s="170">
        <v>0.59701492537313439</v>
      </c>
      <c r="I449" s="170">
        <v>0.59701492537313439</v>
      </c>
      <c r="J449" s="170">
        <v>0.89552238805970152</v>
      </c>
      <c r="K449" s="170">
        <v>1.4925373134328359</v>
      </c>
      <c r="L449" s="170">
        <v>0.89552238805970152</v>
      </c>
      <c r="M449" s="170">
        <v>1.791044776119403</v>
      </c>
      <c r="N449" s="170">
        <v>2.6865671641791042</v>
      </c>
      <c r="O449" s="170">
        <v>1.4925373134328359</v>
      </c>
      <c r="P449" s="212">
        <v>24.776119402985081</v>
      </c>
      <c r="Q449" s="170">
        <v>1.791044776119403</v>
      </c>
      <c r="R449" s="170">
        <v>0.59701492537313439</v>
      </c>
      <c r="S449" s="170">
        <v>1.791044776119403</v>
      </c>
      <c r="T449" s="170">
        <v>0.59701492537313439</v>
      </c>
      <c r="U449" s="170">
        <v>0.59701492537313439</v>
      </c>
      <c r="V449" s="170">
        <v>0.29850746268656719</v>
      </c>
      <c r="W449" s="170">
        <v>0</v>
      </c>
      <c r="X449" s="170">
        <v>0</v>
      </c>
      <c r="Y449" s="171">
        <v>40.298507462686572</v>
      </c>
      <c r="Z449" s="232"/>
    </row>
    <row r="450" spans="2:26" ht="12" customHeight="1" x14ac:dyDescent="0.35">
      <c r="B450" s="186"/>
      <c r="C450" s="210"/>
      <c r="D450" s="211">
        <v>1824</v>
      </c>
      <c r="E450" s="382" t="s">
        <v>5</v>
      </c>
      <c r="F450" s="172">
        <v>0.93201754385964908</v>
      </c>
      <c r="G450" s="172">
        <v>4.0021929824561404</v>
      </c>
      <c r="H450" s="172">
        <v>6.6337719298245617</v>
      </c>
      <c r="I450" s="172">
        <v>5.4824561403508769E-2</v>
      </c>
      <c r="J450" s="172">
        <v>0.1644736842105263</v>
      </c>
      <c r="K450" s="172">
        <v>14.583333333333329</v>
      </c>
      <c r="L450" s="172">
        <v>0.1096491228070175</v>
      </c>
      <c r="M450" s="172">
        <v>0.60307017543859642</v>
      </c>
      <c r="N450" s="172">
        <v>6.6337719298245617</v>
      </c>
      <c r="O450" s="172">
        <v>0.21929824561403513</v>
      </c>
      <c r="P450" s="172">
        <v>3.6732456140350882</v>
      </c>
      <c r="Q450" s="212">
        <v>8.0592105263157894</v>
      </c>
      <c r="R450" s="172">
        <v>5.4824561403508769E-2</v>
      </c>
      <c r="S450" s="172">
        <v>0.21929824561403513</v>
      </c>
      <c r="T450" s="172">
        <v>2.3574561403508767</v>
      </c>
      <c r="U450" s="172">
        <v>0.6578947368421052</v>
      </c>
      <c r="V450" s="172">
        <v>1.9188596491228072</v>
      </c>
      <c r="W450" s="172">
        <v>2.192982456140351</v>
      </c>
      <c r="X450" s="172">
        <v>33.114035087719301</v>
      </c>
      <c r="Y450" s="173">
        <v>13.815789473684209</v>
      </c>
      <c r="Z450" s="232"/>
    </row>
    <row r="451" spans="2:26" ht="12" customHeight="1" x14ac:dyDescent="0.35">
      <c r="B451" s="186"/>
      <c r="C451" s="210"/>
      <c r="D451" s="211">
        <v>576</v>
      </c>
      <c r="E451" s="382" t="s">
        <v>16</v>
      </c>
      <c r="F451" s="170">
        <v>0</v>
      </c>
      <c r="G451" s="170">
        <v>12.15277777777778</v>
      </c>
      <c r="H451" s="170">
        <v>2.083333333333333</v>
      </c>
      <c r="I451" s="170">
        <v>1.7361111111111109</v>
      </c>
      <c r="J451" s="170">
        <v>0.34722222222222221</v>
      </c>
      <c r="K451" s="170">
        <v>2.2569444444444442</v>
      </c>
      <c r="L451" s="170">
        <v>0.1736111111111111</v>
      </c>
      <c r="M451" s="170">
        <v>0.34722222222222221</v>
      </c>
      <c r="N451" s="170">
        <v>0.1736111111111111</v>
      </c>
      <c r="O451" s="170">
        <v>0.1736111111111111</v>
      </c>
      <c r="P451" s="170">
        <v>5.9027777777777786</v>
      </c>
      <c r="Q451" s="170">
        <v>5.9027777777777786</v>
      </c>
      <c r="R451" s="212">
        <v>26.736111111111111</v>
      </c>
      <c r="S451" s="170">
        <v>1.5625</v>
      </c>
      <c r="T451" s="170">
        <v>3.4722222222222219</v>
      </c>
      <c r="U451" s="170">
        <v>7.6388888888888893</v>
      </c>
      <c r="V451" s="170">
        <v>3.9930555555555554</v>
      </c>
      <c r="W451" s="170">
        <v>0.86805555555555558</v>
      </c>
      <c r="X451" s="170">
        <v>0</v>
      </c>
      <c r="Y451" s="171">
        <v>24.479166666666671</v>
      </c>
      <c r="Z451" s="232"/>
    </row>
    <row r="452" spans="2:26" ht="12" customHeight="1" x14ac:dyDescent="0.35">
      <c r="B452" s="186"/>
      <c r="C452" s="210"/>
      <c r="D452" s="211">
        <v>140</v>
      </c>
      <c r="E452" s="382" t="s">
        <v>17</v>
      </c>
      <c r="F452" s="172">
        <v>0.7142857142857143</v>
      </c>
      <c r="G452" s="172">
        <v>28.571428571428569</v>
      </c>
      <c r="H452" s="172">
        <v>10.71428571428571</v>
      </c>
      <c r="I452" s="172">
        <v>13.571428571428571</v>
      </c>
      <c r="J452" s="172">
        <v>7.8571428571428568</v>
      </c>
      <c r="K452" s="172">
        <v>0</v>
      </c>
      <c r="L452" s="172">
        <v>0.7142857142857143</v>
      </c>
      <c r="M452" s="172">
        <v>3.5714285714285712</v>
      </c>
      <c r="N452" s="172">
        <v>0.7142857142857143</v>
      </c>
      <c r="O452" s="172">
        <v>0</v>
      </c>
      <c r="P452" s="172">
        <v>2.1428571428571428</v>
      </c>
      <c r="Q452" s="172">
        <v>5.7142857142857144</v>
      </c>
      <c r="R452" s="172">
        <v>0.7142857142857143</v>
      </c>
      <c r="S452" s="212">
        <v>7.8571428571428568</v>
      </c>
      <c r="T452" s="172">
        <v>0</v>
      </c>
      <c r="U452" s="172">
        <v>0</v>
      </c>
      <c r="V452" s="172">
        <v>2.1428571428571428</v>
      </c>
      <c r="W452" s="172">
        <v>0</v>
      </c>
      <c r="X452" s="172">
        <v>2.1428571428571428</v>
      </c>
      <c r="Y452" s="173">
        <v>12.857142857142859</v>
      </c>
      <c r="Z452" s="232"/>
    </row>
    <row r="453" spans="2:26" ht="12" customHeight="1" x14ac:dyDescent="0.35">
      <c r="B453" s="186"/>
      <c r="C453" s="210"/>
      <c r="D453" s="211">
        <v>846</v>
      </c>
      <c r="E453" s="382" t="s">
        <v>6</v>
      </c>
      <c r="F453" s="170">
        <v>0</v>
      </c>
      <c r="G453" s="170">
        <v>4.7281323877068555</v>
      </c>
      <c r="H453" s="170">
        <v>0.59101654846335694</v>
      </c>
      <c r="I453" s="170">
        <v>0</v>
      </c>
      <c r="J453" s="170">
        <v>2.4822695035460991</v>
      </c>
      <c r="K453" s="170">
        <v>8.8652482269503547</v>
      </c>
      <c r="L453" s="170">
        <v>2.0094562647754137</v>
      </c>
      <c r="M453" s="170">
        <v>1.063829787234043</v>
      </c>
      <c r="N453" s="170">
        <v>7.919621749408984</v>
      </c>
      <c r="O453" s="170">
        <v>0.59101654846335694</v>
      </c>
      <c r="P453" s="170">
        <v>0.59101654846335694</v>
      </c>
      <c r="Q453" s="170">
        <v>5.6737588652482271</v>
      </c>
      <c r="R453" s="170">
        <v>0.2364066193853428</v>
      </c>
      <c r="S453" s="170">
        <v>0.59101654846335694</v>
      </c>
      <c r="T453" s="212">
        <v>15.48463356973995</v>
      </c>
      <c r="U453" s="170">
        <v>3.7825059101654852</v>
      </c>
      <c r="V453" s="170">
        <v>4.9645390070921991</v>
      </c>
      <c r="W453" s="170">
        <v>9.6926713947990546</v>
      </c>
      <c r="X453" s="170">
        <v>15.48463356973995</v>
      </c>
      <c r="Y453" s="171">
        <v>15.24822695035461</v>
      </c>
      <c r="Z453" s="232"/>
    </row>
    <row r="454" spans="2:26" ht="12" customHeight="1" x14ac:dyDescent="0.35">
      <c r="B454" s="186"/>
      <c r="C454" s="210"/>
      <c r="D454" s="211">
        <v>491</v>
      </c>
      <c r="E454" s="382" t="s">
        <v>18</v>
      </c>
      <c r="F454" s="172">
        <v>0</v>
      </c>
      <c r="G454" s="172">
        <v>0</v>
      </c>
      <c r="H454" s="172">
        <v>0</v>
      </c>
      <c r="I454" s="172">
        <v>0</v>
      </c>
      <c r="J454" s="172">
        <v>0</v>
      </c>
      <c r="K454" s="172">
        <v>1.221995926680244</v>
      </c>
      <c r="L454" s="172">
        <v>0</v>
      </c>
      <c r="M454" s="172">
        <v>0</v>
      </c>
      <c r="N454" s="172">
        <v>1.0183299389002041</v>
      </c>
      <c r="O454" s="172">
        <v>0</v>
      </c>
      <c r="P454" s="172">
        <v>0.81466395112016288</v>
      </c>
      <c r="Q454" s="172">
        <v>1.0183299389002041</v>
      </c>
      <c r="R454" s="172">
        <v>1.0183299389002041</v>
      </c>
      <c r="S454" s="172">
        <v>14.460285132382891</v>
      </c>
      <c r="T454" s="172">
        <v>6.313645621181263</v>
      </c>
      <c r="U454" s="212">
        <v>32.790224032586565</v>
      </c>
      <c r="V454" s="172">
        <v>16.700610997963338</v>
      </c>
      <c r="W454" s="172">
        <v>6.1099796334012222</v>
      </c>
      <c r="X454" s="172">
        <v>0</v>
      </c>
      <c r="Y454" s="173">
        <v>18.53360488798371</v>
      </c>
      <c r="Z454" s="232"/>
    </row>
    <row r="455" spans="2:26" ht="12" customHeight="1" x14ac:dyDescent="0.35">
      <c r="B455" s="186"/>
      <c r="C455" s="217"/>
      <c r="D455" s="218">
        <v>421</v>
      </c>
      <c r="E455" s="383" t="s">
        <v>21</v>
      </c>
      <c r="F455" s="177">
        <v>0.23752969121140138</v>
      </c>
      <c r="G455" s="177">
        <v>0</v>
      </c>
      <c r="H455" s="177">
        <v>0</v>
      </c>
      <c r="I455" s="177">
        <v>0</v>
      </c>
      <c r="J455" s="177">
        <v>0.23752969121140138</v>
      </c>
      <c r="K455" s="177">
        <v>2.1377672209026128</v>
      </c>
      <c r="L455" s="177">
        <v>0</v>
      </c>
      <c r="M455" s="177">
        <v>0.23752969121140138</v>
      </c>
      <c r="N455" s="177">
        <v>2.6128266033254159</v>
      </c>
      <c r="O455" s="177">
        <v>0.23752969121140138</v>
      </c>
      <c r="P455" s="177">
        <v>1.1876484560570069</v>
      </c>
      <c r="Q455" s="177">
        <v>2.1377672209026128</v>
      </c>
      <c r="R455" s="177">
        <v>0.23752969121140138</v>
      </c>
      <c r="S455" s="177">
        <v>0.23752969121140138</v>
      </c>
      <c r="T455" s="177">
        <v>1.9002375296912111</v>
      </c>
      <c r="U455" s="177">
        <v>1.66270783847981</v>
      </c>
      <c r="V455" s="219">
        <v>19.00237529691211</v>
      </c>
      <c r="W455" s="177">
        <v>36.104513064133009</v>
      </c>
      <c r="X455" s="177">
        <v>14.964370546318289</v>
      </c>
      <c r="Y455" s="178">
        <v>16.8646080760095</v>
      </c>
      <c r="Z455" s="232"/>
    </row>
    <row r="456" spans="2:26" ht="12" customHeight="1" x14ac:dyDescent="0.35">
      <c r="B456" s="186"/>
      <c r="C456" s="242" t="s">
        <v>152</v>
      </c>
      <c r="D456" s="243"/>
      <c r="E456" s="262"/>
      <c r="F456" s="243"/>
      <c r="G456" s="243"/>
      <c r="H456" s="243"/>
      <c r="I456" s="243"/>
      <c r="J456" s="243"/>
      <c r="K456" s="243"/>
      <c r="L456" s="243"/>
      <c r="M456" s="276"/>
      <c r="N456" s="243"/>
      <c r="O456" s="243"/>
      <c r="P456" s="249"/>
      <c r="Q456" s="249"/>
      <c r="R456" s="249"/>
      <c r="S456" s="249"/>
      <c r="T456" s="249"/>
      <c r="U456" s="249"/>
      <c r="V456" s="249"/>
      <c r="W456" s="249"/>
      <c r="X456" s="249"/>
      <c r="Y456" s="249"/>
      <c r="Z456" s="119"/>
    </row>
    <row r="457" spans="2:26" ht="12" customHeight="1" x14ac:dyDescent="0.35">
      <c r="B457" s="186"/>
      <c r="C457" s="243"/>
      <c r="D457" s="243"/>
      <c r="E457" s="262"/>
      <c r="F457" s="243"/>
      <c r="G457" s="243"/>
      <c r="H457" s="243"/>
      <c r="I457" s="243"/>
      <c r="J457" s="243"/>
      <c r="K457" s="243"/>
      <c r="L457" s="243"/>
      <c r="M457" s="276"/>
      <c r="N457" s="243"/>
      <c r="O457" s="243"/>
      <c r="P457" s="249"/>
      <c r="Q457" s="249"/>
      <c r="R457" s="249"/>
      <c r="S457" s="249"/>
      <c r="T457" s="249"/>
      <c r="U457" s="249"/>
      <c r="V457" s="249"/>
      <c r="W457" s="249"/>
      <c r="X457" s="249"/>
      <c r="Y457" s="249"/>
      <c r="Z457" s="119"/>
    </row>
    <row r="458" spans="2:26" ht="16.5" customHeight="1" x14ac:dyDescent="0.35">
      <c r="B458" s="186"/>
      <c r="C458" s="256" t="s">
        <v>293</v>
      </c>
      <c r="D458" s="278"/>
      <c r="E458" s="262"/>
      <c r="F458" s="243"/>
      <c r="G458" s="243"/>
      <c r="H458" s="243"/>
      <c r="I458" s="243"/>
      <c r="J458" s="243"/>
      <c r="K458" s="243"/>
      <c r="L458" s="243"/>
      <c r="M458" s="276"/>
      <c r="N458" s="243"/>
      <c r="O458" s="243"/>
      <c r="P458" s="249"/>
      <c r="Q458" s="249"/>
      <c r="R458" s="249"/>
      <c r="S458" s="249"/>
      <c r="T458" s="249"/>
      <c r="U458" s="249"/>
      <c r="V458" s="249"/>
      <c r="W458" s="249"/>
      <c r="X458" s="249"/>
      <c r="Y458" s="249"/>
      <c r="Z458" s="119"/>
    </row>
    <row r="459" spans="2:26" ht="21" customHeight="1" x14ac:dyDescent="0.35">
      <c r="B459" s="186"/>
      <c r="C459" s="205"/>
      <c r="D459" s="206" t="s">
        <v>88</v>
      </c>
      <c r="E459" s="165" t="s">
        <v>19</v>
      </c>
      <c r="F459" s="166" t="s">
        <v>3</v>
      </c>
      <c r="G459" s="166" t="s">
        <v>9</v>
      </c>
      <c r="H459" s="166" t="s">
        <v>2</v>
      </c>
      <c r="I459" s="166" t="s">
        <v>10</v>
      </c>
      <c r="J459" s="166" t="s">
        <v>11</v>
      </c>
      <c r="K459" s="166" t="s">
        <v>1</v>
      </c>
      <c r="L459" s="166" t="s">
        <v>12</v>
      </c>
      <c r="M459" s="166" t="s">
        <v>13</v>
      </c>
      <c r="N459" s="166" t="s">
        <v>4</v>
      </c>
      <c r="O459" s="166" t="s">
        <v>14</v>
      </c>
      <c r="P459" s="166" t="s">
        <v>15</v>
      </c>
      <c r="Q459" s="166" t="s">
        <v>5</v>
      </c>
      <c r="R459" s="166" t="s">
        <v>16</v>
      </c>
      <c r="S459" s="166" t="s">
        <v>17</v>
      </c>
      <c r="T459" s="166" t="s">
        <v>6</v>
      </c>
      <c r="U459" s="166" t="s">
        <v>18</v>
      </c>
      <c r="V459" s="166" t="s">
        <v>21</v>
      </c>
      <c r="W459" s="166" t="s">
        <v>35</v>
      </c>
      <c r="X459" s="166" t="s">
        <v>34</v>
      </c>
      <c r="Y459" s="167" t="s">
        <v>33</v>
      </c>
      <c r="Z459" s="119"/>
    </row>
    <row r="460" spans="2:26" ht="12" customHeight="1" x14ac:dyDescent="0.35">
      <c r="B460" s="186"/>
      <c r="C460" s="210"/>
      <c r="D460" s="211">
        <v>7633</v>
      </c>
      <c r="E460" s="382" t="s">
        <v>3</v>
      </c>
      <c r="F460" s="212">
        <v>37.403380060264638</v>
      </c>
      <c r="G460" s="170">
        <v>3.9041006157474127</v>
      </c>
      <c r="H460" s="170">
        <v>0.30132320188654527</v>
      </c>
      <c r="I460" s="170">
        <v>9.1707061443731169E-2</v>
      </c>
      <c r="J460" s="170">
        <v>6.5505043888379397E-2</v>
      </c>
      <c r="K460" s="170">
        <v>0.1703131141097865</v>
      </c>
      <c r="L460" s="170">
        <v>0</v>
      </c>
      <c r="M460" s="170">
        <v>0</v>
      </c>
      <c r="N460" s="170">
        <v>7.860605266605529E-2</v>
      </c>
      <c r="O460" s="170">
        <v>3.9303026333027645E-2</v>
      </c>
      <c r="P460" s="170">
        <v>0</v>
      </c>
      <c r="Q460" s="170">
        <v>1.3101008777675879E-2</v>
      </c>
      <c r="R460" s="170">
        <v>0</v>
      </c>
      <c r="S460" s="170">
        <v>0</v>
      </c>
      <c r="T460" s="170">
        <v>2.6202017555351759E-2</v>
      </c>
      <c r="U460" s="170">
        <v>0</v>
      </c>
      <c r="V460" s="170">
        <v>1.3101008777675879E-2</v>
      </c>
      <c r="W460" s="170">
        <v>0</v>
      </c>
      <c r="X460" s="170">
        <v>0.98257565832569116</v>
      </c>
      <c r="Y460" s="171">
        <v>56.910782130224021</v>
      </c>
      <c r="Z460" s="232"/>
    </row>
    <row r="461" spans="2:26" ht="12" customHeight="1" x14ac:dyDescent="0.35">
      <c r="B461" s="186"/>
      <c r="C461" s="210"/>
      <c r="D461" s="211">
        <v>200</v>
      </c>
      <c r="E461" s="382" t="s">
        <v>9</v>
      </c>
      <c r="F461" s="172">
        <v>35</v>
      </c>
      <c r="G461" s="212">
        <v>4.5</v>
      </c>
      <c r="H461" s="172">
        <v>0</v>
      </c>
      <c r="I461" s="172">
        <v>0</v>
      </c>
      <c r="J461" s="172">
        <v>0.5</v>
      </c>
      <c r="K461" s="172">
        <v>0.5</v>
      </c>
      <c r="L461" s="172">
        <v>0</v>
      </c>
      <c r="M461" s="172">
        <v>0</v>
      </c>
      <c r="N461" s="172">
        <v>0</v>
      </c>
      <c r="O461" s="172">
        <v>0</v>
      </c>
      <c r="P461" s="172">
        <v>0</v>
      </c>
      <c r="Q461" s="172">
        <v>1.5</v>
      </c>
      <c r="R461" s="172">
        <v>0</v>
      </c>
      <c r="S461" s="172">
        <v>0</v>
      </c>
      <c r="T461" s="172">
        <v>0</v>
      </c>
      <c r="U461" s="172">
        <v>0</v>
      </c>
      <c r="V461" s="172">
        <v>0</v>
      </c>
      <c r="W461" s="172">
        <v>0</v>
      </c>
      <c r="X461" s="172">
        <v>0</v>
      </c>
      <c r="Y461" s="173">
        <v>57.999999999999993</v>
      </c>
      <c r="Z461" s="232"/>
    </row>
    <row r="462" spans="2:26" ht="12" customHeight="1" x14ac:dyDescent="0.35">
      <c r="B462" s="186"/>
      <c r="C462" s="210"/>
      <c r="D462" s="211">
        <v>1523</v>
      </c>
      <c r="E462" s="382" t="s">
        <v>2</v>
      </c>
      <c r="F462" s="170">
        <v>14.642153644123439</v>
      </c>
      <c r="G462" s="170">
        <v>11.096520026263949</v>
      </c>
      <c r="H462" s="212">
        <v>6.5003282994090608</v>
      </c>
      <c r="I462" s="170">
        <v>1.44451739986868</v>
      </c>
      <c r="J462" s="170">
        <v>0.26263952724885087</v>
      </c>
      <c r="K462" s="170">
        <v>0.91923834537097837</v>
      </c>
      <c r="L462" s="170">
        <v>6.5659881812212731E-2</v>
      </c>
      <c r="M462" s="170">
        <v>0</v>
      </c>
      <c r="N462" s="170">
        <v>0.3282994090610637</v>
      </c>
      <c r="O462" s="170">
        <v>0.13131976362442552</v>
      </c>
      <c r="P462" s="170">
        <v>0</v>
      </c>
      <c r="Q462" s="170">
        <v>0.19697964543663821</v>
      </c>
      <c r="R462" s="170">
        <v>0</v>
      </c>
      <c r="S462" s="170">
        <v>0</v>
      </c>
      <c r="T462" s="170">
        <v>0.13131976362442552</v>
      </c>
      <c r="U462" s="170">
        <v>0</v>
      </c>
      <c r="V462" s="170">
        <v>6.5659881812212731E-2</v>
      </c>
      <c r="W462" s="170">
        <v>6.5659881812212731E-2</v>
      </c>
      <c r="X462" s="170">
        <v>5.055810899540381</v>
      </c>
      <c r="Y462" s="171">
        <v>59.093893630991467</v>
      </c>
      <c r="Z462" s="232"/>
    </row>
    <row r="463" spans="2:26" ht="12" customHeight="1" x14ac:dyDescent="0.35">
      <c r="B463" s="186"/>
      <c r="C463" s="210"/>
      <c r="D463" s="211">
        <v>358</v>
      </c>
      <c r="E463" s="382" t="s">
        <v>10</v>
      </c>
      <c r="F463" s="172">
        <v>8.3798882681564244</v>
      </c>
      <c r="G463" s="172">
        <v>5.8659217877094969</v>
      </c>
      <c r="H463" s="172">
        <v>6.7039106145251397</v>
      </c>
      <c r="I463" s="212">
        <v>46.927374301675975</v>
      </c>
      <c r="J463" s="172">
        <v>0.55865921787709494</v>
      </c>
      <c r="K463" s="172">
        <v>5.8659217877094969</v>
      </c>
      <c r="L463" s="172">
        <v>3.6312849162011185</v>
      </c>
      <c r="M463" s="172">
        <v>0.27932960893854747</v>
      </c>
      <c r="N463" s="172">
        <v>0.55865921787709494</v>
      </c>
      <c r="O463" s="172">
        <v>0</v>
      </c>
      <c r="P463" s="172">
        <v>0</v>
      </c>
      <c r="Q463" s="172">
        <v>0.55865921787709494</v>
      </c>
      <c r="R463" s="172">
        <v>0.27932960893854747</v>
      </c>
      <c r="S463" s="172">
        <v>0.27932960893854747</v>
      </c>
      <c r="T463" s="172">
        <v>0.27932960893854747</v>
      </c>
      <c r="U463" s="172">
        <v>0</v>
      </c>
      <c r="V463" s="172">
        <v>0.27932960893854747</v>
      </c>
      <c r="W463" s="172">
        <v>0.83798882681564246</v>
      </c>
      <c r="X463" s="172">
        <v>0</v>
      </c>
      <c r="Y463" s="173">
        <v>18.715083798882681</v>
      </c>
      <c r="Z463" s="232"/>
    </row>
    <row r="464" spans="2:26" ht="12" customHeight="1" x14ac:dyDescent="0.35">
      <c r="B464" s="186"/>
      <c r="C464" s="210"/>
      <c r="D464" s="211">
        <v>366</v>
      </c>
      <c r="E464" s="382" t="s">
        <v>11</v>
      </c>
      <c r="F464" s="170">
        <v>9.0163934426229506</v>
      </c>
      <c r="G464" s="170">
        <v>2.7322404371584699</v>
      </c>
      <c r="H464" s="170">
        <v>2.1857923497267762</v>
      </c>
      <c r="I464" s="170">
        <v>1.3661202185792349</v>
      </c>
      <c r="J464" s="212">
        <v>18.5792349726776</v>
      </c>
      <c r="K464" s="170">
        <v>4.0983606557377055</v>
      </c>
      <c r="L464" s="170">
        <v>0.27322404371584702</v>
      </c>
      <c r="M464" s="170">
        <v>0</v>
      </c>
      <c r="N464" s="170">
        <v>0.54644808743169404</v>
      </c>
      <c r="O464" s="170">
        <v>0</v>
      </c>
      <c r="P464" s="170">
        <v>0</v>
      </c>
      <c r="Q464" s="170">
        <v>0</v>
      </c>
      <c r="R464" s="170">
        <v>0</v>
      </c>
      <c r="S464" s="170">
        <v>0.27322404371584702</v>
      </c>
      <c r="T464" s="170">
        <v>0.54644808743169404</v>
      </c>
      <c r="U464" s="170">
        <v>0.27322404371584702</v>
      </c>
      <c r="V464" s="170">
        <v>0</v>
      </c>
      <c r="W464" s="170">
        <v>0</v>
      </c>
      <c r="X464" s="170">
        <v>2.1857923497267762</v>
      </c>
      <c r="Y464" s="171">
        <v>57.923497267759558</v>
      </c>
      <c r="Z464" s="232"/>
    </row>
    <row r="465" spans="2:26" ht="12" customHeight="1" x14ac:dyDescent="0.35">
      <c r="B465" s="186"/>
      <c r="C465" s="210"/>
      <c r="D465" s="211">
        <v>2232</v>
      </c>
      <c r="E465" s="382" t="s">
        <v>1</v>
      </c>
      <c r="F465" s="172">
        <v>8.6021505376344098</v>
      </c>
      <c r="G465" s="172">
        <v>0.35842293906810041</v>
      </c>
      <c r="H465" s="172">
        <v>3.0017921146953399</v>
      </c>
      <c r="I465" s="172">
        <v>0.53763440860215062</v>
      </c>
      <c r="J465" s="172">
        <v>4.435483870967742</v>
      </c>
      <c r="K465" s="212">
        <v>12.45519713261649</v>
      </c>
      <c r="L465" s="172">
        <v>0.1344086021505376</v>
      </c>
      <c r="M465" s="172">
        <v>8.9605734767025089E-2</v>
      </c>
      <c r="N465" s="172">
        <v>0.85125448028673845</v>
      </c>
      <c r="O465" s="172">
        <v>8.9605734767025089E-2</v>
      </c>
      <c r="P465" s="172">
        <v>4.4802867383512537E-2</v>
      </c>
      <c r="Q465" s="172">
        <v>0.35842293906810041</v>
      </c>
      <c r="R465" s="172">
        <v>8.9605734767025089E-2</v>
      </c>
      <c r="S465" s="172">
        <v>0</v>
      </c>
      <c r="T465" s="172">
        <v>0.1344086021505376</v>
      </c>
      <c r="U465" s="172">
        <v>0</v>
      </c>
      <c r="V465" s="172">
        <v>0.26881720430107531</v>
      </c>
      <c r="W465" s="172">
        <v>0.4480286738351254</v>
      </c>
      <c r="X465" s="172">
        <v>12.589605734767028</v>
      </c>
      <c r="Y465" s="173">
        <v>55.51075268817204</v>
      </c>
      <c r="Z465" s="232"/>
    </row>
    <row r="466" spans="2:26" ht="12" customHeight="1" x14ac:dyDescent="0.35">
      <c r="B466" s="186"/>
      <c r="C466" s="210"/>
      <c r="D466" s="211">
        <v>550</v>
      </c>
      <c r="E466" s="382" t="s">
        <v>12</v>
      </c>
      <c r="F466" s="170">
        <v>4.5454545454545459</v>
      </c>
      <c r="G466" s="170">
        <v>0.54545454545454553</v>
      </c>
      <c r="H466" s="170">
        <v>1.454545454545455</v>
      </c>
      <c r="I466" s="170">
        <v>1.454545454545455</v>
      </c>
      <c r="J466" s="170">
        <v>4.1818181818181817</v>
      </c>
      <c r="K466" s="170">
        <v>5.6363636363636376</v>
      </c>
      <c r="L466" s="212">
        <v>38.18181818181818</v>
      </c>
      <c r="M466" s="170">
        <v>0.36363636363636359</v>
      </c>
      <c r="N466" s="170">
        <v>7.2727272727272725</v>
      </c>
      <c r="O466" s="170">
        <v>4.9090909090909092</v>
      </c>
      <c r="P466" s="170">
        <v>0.54545454545454553</v>
      </c>
      <c r="Q466" s="170">
        <v>2.7272727272727271</v>
      </c>
      <c r="R466" s="170">
        <v>0.1818181818181818</v>
      </c>
      <c r="S466" s="170">
        <v>0</v>
      </c>
      <c r="T466" s="170">
        <v>0</v>
      </c>
      <c r="U466" s="170">
        <v>0.1818181818181818</v>
      </c>
      <c r="V466" s="170">
        <v>0.36363636363636359</v>
      </c>
      <c r="W466" s="170">
        <v>2.1818181818181821</v>
      </c>
      <c r="X466" s="170">
        <v>0.36363636363636359</v>
      </c>
      <c r="Y466" s="171">
        <v>24.90909090909091</v>
      </c>
      <c r="Z466" s="232"/>
    </row>
    <row r="467" spans="2:26" ht="12" customHeight="1" x14ac:dyDescent="0.35">
      <c r="B467" s="186"/>
      <c r="C467" s="210"/>
      <c r="D467" s="211">
        <v>240</v>
      </c>
      <c r="E467" s="382" t="s">
        <v>13</v>
      </c>
      <c r="F467" s="172">
        <v>8.3333333333333321</v>
      </c>
      <c r="G467" s="172">
        <v>7.5</v>
      </c>
      <c r="H467" s="172">
        <v>3.3333333333333335</v>
      </c>
      <c r="I467" s="172">
        <v>2.916666666666667</v>
      </c>
      <c r="J467" s="172">
        <v>7.5</v>
      </c>
      <c r="K467" s="172">
        <v>3.3333333333333335</v>
      </c>
      <c r="L467" s="172">
        <v>0.83333333333333337</v>
      </c>
      <c r="M467" s="212">
        <v>5</v>
      </c>
      <c r="N467" s="172">
        <v>4.1666666666666661</v>
      </c>
      <c r="O467" s="172">
        <v>0.83333333333333337</v>
      </c>
      <c r="P467" s="172">
        <v>0</v>
      </c>
      <c r="Q467" s="172">
        <v>0.83333333333333337</v>
      </c>
      <c r="R467" s="172">
        <v>0</v>
      </c>
      <c r="S467" s="172">
        <v>0</v>
      </c>
      <c r="T467" s="172">
        <v>0.41666666666666669</v>
      </c>
      <c r="U467" s="172">
        <v>0</v>
      </c>
      <c r="V467" s="172">
        <v>0.83333333333333337</v>
      </c>
      <c r="W467" s="172">
        <v>0.83333333333333337</v>
      </c>
      <c r="X467" s="172">
        <v>5.416666666666667</v>
      </c>
      <c r="Y467" s="173">
        <v>47.916666666666671</v>
      </c>
      <c r="Z467" s="232"/>
    </row>
    <row r="468" spans="2:26" ht="12" customHeight="1" x14ac:dyDescent="0.35">
      <c r="B468" s="186"/>
      <c r="C468" s="210"/>
      <c r="D468" s="211">
        <v>1672</v>
      </c>
      <c r="E468" s="382" t="s">
        <v>4</v>
      </c>
      <c r="F468" s="170">
        <v>6.8181818181818175</v>
      </c>
      <c r="G468" s="170">
        <v>1.0167464114832541</v>
      </c>
      <c r="H468" s="170">
        <v>4.0669856459330145</v>
      </c>
      <c r="I468" s="170">
        <v>0.17942583732057421</v>
      </c>
      <c r="J468" s="170">
        <v>1.3755980861244019</v>
      </c>
      <c r="K468" s="170">
        <v>5.4425837320574164</v>
      </c>
      <c r="L468" s="170">
        <v>1.0167464114832541</v>
      </c>
      <c r="M468" s="170">
        <v>3.0502392344497609</v>
      </c>
      <c r="N468" s="212">
        <v>6.8181818181818175</v>
      </c>
      <c r="O468" s="170">
        <v>0.35885167464114831</v>
      </c>
      <c r="P468" s="170">
        <v>0.23923444976076549</v>
      </c>
      <c r="Q468" s="170">
        <v>0.83732057416267947</v>
      </c>
      <c r="R468" s="170">
        <v>0</v>
      </c>
      <c r="S468" s="170">
        <v>5.9808612440191387E-2</v>
      </c>
      <c r="T468" s="170">
        <v>1.0167464114832541</v>
      </c>
      <c r="U468" s="170">
        <v>5.9808612440191387E-2</v>
      </c>
      <c r="V468" s="170">
        <v>0.41866028708133973</v>
      </c>
      <c r="W468" s="170">
        <v>0.59808612440191389</v>
      </c>
      <c r="X468" s="170">
        <v>29.485645933014347</v>
      </c>
      <c r="Y468" s="171">
        <v>37.141148325358856</v>
      </c>
      <c r="Z468" s="232"/>
    </row>
    <row r="469" spans="2:26" ht="12" customHeight="1" x14ac:dyDescent="0.35">
      <c r="B469" s="186"/>
      <c r="C469" s="210"/>
      <c r="D469" s="211">
        <v>704</v>
      </c>
      <c r="E469" s="382" t="s">
        <v>14</v>
      </c>
      <c r="F469" s="172">
        <v>1.988636363636364</v>
      </c>
      <c r="G469" s="172">
        <v>1.988636363636364</v>
      </c>
      <c r="H469" s="172">
        <v>0.85227272727272718</v>
      </c>
      <c r="I469" s="172">
        <v>0.85227272727272718</v>
      </c>
      <c r="J469" s="172">
        <v>1.7045454545454541</v>
      </c>
      <c r="K469" s="172">
        <v>1.420454545454545</v>
      </c>
      <c r="L469" s="172">
        <v>1.2784090909090911</v>
      </c>
      <c r="M469" s="172">
        <v>3.125</v>
      </c>
      <c r="N469" s="172">
        <v>0.99431818181818177</v>
      </c>
      <c r="O469" s="212">
        <v>24.00568181818182</v>
      </c>
      <c r="P469" s="172">
        <v>6.1079545454545459</v>
      </c>
      <c r="Q469" s="172">
        <v>7.2443181818181825</v>
      </c>
      <c r="R469" s="172">
        <v>2.8409090909090913</v>
      </c>
      <c r="S469" s="172">
        <v>0.28409090909090912</v>
      </c>
      <c r="T469" s="172">
        <v>1.8465909090909087</v>
      </c>
      <c r="U469" s="172">
        <v>1.2784090909090911</v>
      </c>
      <c r="V469" s="172">
        <v>4.5454545454545459</v>
      </c>
      <c r="W469" s="172">
        <v>4.2613636363636358</v>
      </c>
      <c r="X469" s="172">
        <v>0</v>
      </c>
      <c r="Y469" s="173">
        <v>33.38068181818182</v>
      </c>
      <c r="Z469" s="232"/>
    </row>
    <row r="470" spans="2:26" ht="12" customHeight="1" x14ac:dyDescent="0.35">
      <c r="B470" s="186"/>
      <c r="C470" s="210"/>
      <c r="D470" s="211">
        <v>203</v>
      </c>
      <c r="E470" s="382" t="s">
        <v>15</v>
      </c>
      <c r="F470" s="170">
        <v>0.49261083743842371</v>
      </c>
      <c r="G470" s="170">
        <v>15.763546798029559</v>
      </c>
      <c r="H470" s="170">
        <v>0.49261083743842371</v>
      </c>
      <c r="I470" s="170">
        <v>0.49261083743842371</v>
      </c>
      <c r="J470" s="170">
        <v>5.4187192118226601</v>
      </c>
      <c r="K470" s="170">
        <v>2.4630541871921179</v>
      </c>
      <c r="L470" s="170">
        <v>0.98522167487684731</v>
      </c>
      <c r="M470" s="170">
        <v>3.9408866995073892</v>
      </c>
      <c r="N470" s="170">
        <v>0.49261083743842371</v>
      </c>
      <c r="O470" s="170">
        <v>1.9704433497536948</v>
      </c>
      <c r="P470" s="212">
        <v>10.3448275862069</v>
      </c>
      <c r="Q470" s="170">
        <v>2.9556650246305423</v>
      </c>
      <c r="R470" s="170">
        <v>0.49261083743842371</v>
      </c>
      <c r="S470" s="170">
        <v>1.9704433497536948</v>
      </c>
      <c r="T470" s="170">
        <v>1.9704433497536948</v>
      </c>
      <c r="U470" s="170">
        <v>2.4630541871921179</v>
      </c>
      <c r="V470" s="170">
        <v>0.98522167487684731</v>
      </c>
      <c r="W470" s="170">
        <v>1.4778325123152711</v>
      </c>
      <c r="X470" s="170">
        <v>0.49261083743842371</v>
      </c>
      <c r="Y470" s="171">
        <v>44.334975369458128</v>
      </c>
      <c r="Z470" s="232"/>
    </row>
    <row r="471" spans="2:26" ht="12" customHeight="1" x14ac:dyDescent="0.35">
      <c r="B471" s="186"/>
      <c r="C471" s="210"/>
      <c r="D471" s="211">
        <v>2140</v>
      </c>
      <c r="E471" s="382" t="s">
        <v>5</v>
      </c>
      <c r="F471" s="172">
        <v>3.2242990654205612</v>
      </c>
      <c r="G471" s="172">
        <v>1.682242990654206</v>
      </c>
      <c r="H471" s="172">
        <v>5.5140186915887854</v>
      </c>
      <c r="I471" s="172">
        <v>0.18691588785046731</v>
      </c>
      <c r="J471" s="172">
        <v>0.32710280373831779</v>
      </c>
      <c r="K471" s="172">
        <v>12.429906542056079</v>
      </c>
      <c r="L471" s="172">
        <v>0.23364485981308408</v>
      </c>
      <c r="M471" s="172">
        <v>0.56074766355140182</v>
      </c>
      <c r="N471" s="172">
        <v>4.3925233644859816</v>
      </c>
      <c r="O471" s="172">
        <v>0.23364485981308408</v>
      </c>
      <c r="P471" s="172">
        <v>3.2710280373831773</v>
      </c>
      <c r="Q471" s="212">
        <v>3.5981308411214949</v>
      </c>
      <c r="R471" s="172">
        <v>9.3457943925233655E-2</v>
      </c>
      <c r="S471" s="172">
        <v>0.14018691588785051</v>
      </c>
      <c r="T471" s="172">
        <v>1.6355140186915889</v>
      </c>
      <c r="U471" s="172">
        <v>0.65420560747663559</v>
      </c>
      <c r="V471" s="172">
        <v>1.261682242990654</v>
      </c>
      <c r="W471" s="172">
        <v>3.6448598130841123</v>
      </c>
      <c r="X471" s="172">
        <v>27.757009345794394</v>
      </c>
      <c r="Y471" s="173">
        <v>29.158878504672902</v>
      </c>
      <c r="Z471" s="232"/>
    </row>
    <row r="472" spans="2:26" ht="12" customHeight="1" x14ac:dyDescent="0.35">
      <c r="B472" s="186"/>
      <c r="C472" s="210"/>
      <c r="D472" s="211">
        <v>462</v>
      </c>
      <c r="E472" s="382" t="s">
        <v>16</v>
      </c>
      <c r="F472" s="170">
        <v>0</v>
      </c>
      <c r="G472" s="170">
        <v>34.848484848484851</v>
      </c>
      <c r="H472" s="170">
        <v>0</v>
      </c>
      <c r="I472" s="170">
        <v>0</v>
      </c>
      <c r="J472" s="170">
        <v>0.64935064935064934</v>
      </c>
      <c r="K472" s="170">
        <v>0.64935064935064934</v>
      </c>
      <c r="L472" s="170">
        <v>0.2164502164502165</v>
      </c>
      <c r="M472" s="170">
        <v>0.2164502164502165</v>
      </c>
      <c r="N472" s="170">
        <v>0</v>
      </c>
      <c r="O472" s="170">
        <v>0.2164502164502165</v>
      </c>
      <c r="P472" s="170">
        <v>2.164502164502164</v>
      </c>
      <c r="Q472" s="170">
        <v>2.5974025974025978</v>
      </c>
      <c r="R472" s="212">
        <v>15.584415584415581</v>
      </c>
      <c r="S472" s="170">
        <v>1.082251082251082</v>
      </c>
      <c r="T472" s="170">
        <v>3.2467532467532458</v>
      </c>
      <c r="U472" s="170">
        <v>8.8744588744588757</v>
      </c>
      <c r="V472" s="170">
        <v>7.5757575757575761</v>
      </c>
      <c r="W472" s="170">
        <v>4.7619047619047628</v>
      </c>
      <c r="X472" s="170">
        <v>0.2164502164502165</v>
      </c>
      <c r="Y472" s="171">
        <v>17.0995670995671</v>
      </c>
      <c r="Z472" s="232"/>
    </row>
    <row r="473" spans="2:26" ht="12" customHeight="1" x14ac:dyDescent="0.35">
      <c r="B473" s="186"/>
      <c r="C473" s="210"/>
      <c r="D473" s="211">
        <v>60</v>
      </c>
      <c r="E473" s="382" t="s">
        <v>17</v>
      </c>
      <c r="F473" s="172">
        <v>0</v>
      </c>
      <c r="G473" s="172">
        <v>48.333333333333329</v>
      </c>
      <c r="H473" s="172">
        <v>0</v>
      </c>
      <c r="I473" s="172">
        <v>0</v>
      </c>
      <c r="J473" s="172">
        <v>1.666666666666667</v>
      </c>
      <c r="K473" s="172">
        <v>0</v>
      </c>
      <c r="L473" s="172">
        <v>3.3333333333333335</v>
      </c>
      <c r="M473" s="172">
        <v>1.666666666666667</v>
      </c>
      <c r="N473" s="172">
        <v>0</v>
      </c>
      <c r="O473" s="172">
        <v>0</v>
      </c>
      <c r="P473" s="172">
        <v>1.666666666666667</v>
      </c>
      <c r="Q473" s="172">
        <v>1.666666666666667</v>
      </c>
      <c r="R473" s="172">
        <v>1.666666666666667</v>
      </c>
      <c r="S473" s="212">
        <v>6.666666666666667</v>
      </c>
      <c r="T473" s="172">
        <v>0</v>
      </c>
      <c r="U473" s="172">
        <v>3.3333333333333335</v>
      </c>
      <c r="V473" s="172">
        <v>1.666666666666667</v>
      </c>
      <c r="W473" s="172">
        <v>0</v>
      </c>
      <c r="X473" s="172">
        <v>1.666666666666667</v>
      </c>
      <c r="Y473" s="173">
        <v>26.666666666666671</v>
      </c>
      <c r="Z473" s="232"/>
    </row>
    <row r="474" spans="2:26" ht="12" customHeight="1" x14ac:dyDescent="0.35">
      <c r="B474" s="186"/>
      <c r="C474" s="210"/>
      <c r="D474" s="211">
        <v>1190</v>
      </c>
      <c r="E474" s="382" t="s">
        <v>6</v>
      </c>
      <c r="F474" s="170">
        <v>0.75630252100840334</v>
      </c>
      <c r="G474" s="170">
        <v>13.27731092436975</v>
      </c>
      <c r="H474" s="170">
        <v>3.3613445378151261</v>
      </c>
      <c r="I474" s="170">
        <v>2.4369747899159662</v>
      </c>
      <c r="J474" s="170">
        <v>1.0924369747899161</v>
      </c>
      <c r="K474" s="170">
        <v>7.4789915966386555</v>
      </c>
      <c r="L474" s="170">
        <v>8.4033613445378158E-2</v>
      </c>
      <c r="M474" s="170">
        <v>0.16806722689075629</v>
      </c>
      <c r="N474" s="170">
        <v>3.2773109243697482</v>
      </c>
      <c r="O474" s="170">
        <v>8.4033613445378158E-2</v>
      </c>
      <c r="P474" s="170">
        <v>0.50420168067226889</v>
      </c>
      <c r="Q474" s="170">
        <v>3.9495798319327728</v>
      </c>
      <c r="R474" s="170">
        <v>0</v>
      </c>
      <c r="S474" s="170">
        <v>0.67226890756302538</v>
      </c>
      <c r="T474" s="212">
        <v>5.9663865546218489</v>
      </c>
      <c r="U474" s="170">
        <v>1.680672268907563</v>
      </c>
      <c r="V474" s="170">
        <v>2.6890756302521011</v>
      </c>
      <c r="W474" s="170">
        <v>12.605042016806719</v>
      </c>
      <c r="X474" s="170">
        <v>18.739495798319332</v>
      </c>
      <c r="Y474" s="171">
        <v>21.17647058823529</v>
      </c>
      <c r="Z474" s="232"/>
    </row>
    <row r="475" spans="2:26" ht="12" customHeight="1" x14ac:dyDescent="0.35">
      <c r="B475" s="186"/>
      <c r="C475" s="210"/>
      <c r="D475" s="211">
        <v>353</v>
      </c>
      <c r="E475" s="382" t="s">
        <v>18</v>
      </c>
      <c r="F475" s="172">
        <v>0</v>
      </c>
      <c r="G475" s="172">
        <v>0</v>
      </c>
      <c r="H475" s="172">
        <v>0</v>
      </c>
      <c r="I475" s="172">
        <v>0</v>
      </c>
      <c r="J475" s="172">
        <v>0</v>
      </c>
      <c r="K475" s="172">
        <v>1.1331444759206799</v>
      </c>
      <c r="L475" s="172">
        <v>0</v>
      </c>
      <c r="M475" s="172">
        <v>0</v>
      </c>
      <c r="N475" s="172">
        <v>0.84985835694051004</v>
      </c>
      <c r="O475" s="172">
        <v>0</v>
      </c>
      <c r="P475" s="172">
        <v>1.1331444759206799</v>
      </c>
      <c r="Q475" s="172">
        <v>1.41643059490085</v>
      </c>
      <c r="R475" s="172">
        <v>1.41643059490085</v>
      </c>
      <c r="S475" s="172">
        <v>16.14730878186969</v>
      </c>
      <c r="T475" s="172">
        <v>5.0991501416430589</v>
      </c>
      <c r="U475" s="212">
        <v>20.679886685552411</v>
      </c>
      <c r="V475" s="172">
        <v>18.980169971671391</v>
      </c>
      <c r="W475" s="172">
        <v>13.881019830028329</v>
      </c>
      <c r="X475" s="172">
        <v>0</v>
      </c>
      <c r="Y475" s="173">
        <v>19.263456090651559</v>
      </c>
      <c r="Z475" s="232"/>
    </row>
    <row r="476" spans="2:26" ht="12" customHeight="1" x14ac:dyDescent="0.35">
      <c r="B476" s="186"/>
      <c r="C476" s="217"/>
      <c r="D476" s="218">
        <v>616</v>
      </c>
      <c r="E476" s="383" t="s">
        <v>21</v>
      </c>
      <c r="F476" s="177">
        <v>0.32467532467532467</v>
      </c>
      <c r="G476" s="177">
        <v>0</v>
      </c>
      <c r="H476" s="177">
        <v>0.64935064935064934</v>
      </c>
      <c r="I476" s="177">
        <v>0.16233766233766231</v>
      </c>
      <c r="J476" s="177">
        <v>0.64935064935064934</v>
      </c>
      <c r="K476" s="177">
        <v>4.8701298701298699</v>
      </c>
      <c r="L476" s="177">
        <v>0.48701298701298701</v>
      </c>
      <c r="M476" s="177">
        <v>0.48701298701298701</v>
      </c>
      <c r="N476" s="177">
        <v>3.5714285714285712</v>
      </c>
      <c r="O476" s="177">
        <v>0.16233766233766231</v>
      </c>
      <c r="P476" s="177">
        <v>1.136363636363636</v>
      </c>
      <c r="Q476" s="177">
        <v>3.4090909090909087</v>
      </c>
      <c r="R476" s="177">
        <v>0.16233766233766231</v>
      </c>
      <c r="S476" s="177">
        <v>0.32467532467532467</v>
      </c>
      <c r="T476" s="177">
        <v>2.5974025974025978</v>
      </c>
      <c r="U476" s="177">
        <v>0.64935064935064934</v>
      </c>
      <c r="V476" s="219">
        <v>7.1428571428571423</v>
      </c>
      <c r="W476" s="177">
        <v>34.090909090909086</v>
      </c>
      <c r="X476" s="177">
        <v>20.129870129870131</v>
      </c>
      <c r="Y476" s="178">
        <v>18.993506493506491</v>
      </c>
      <c r="Z476" s="232"/>
    </row>
    <row r="477" spans="2:26" ht="12" customHeight="1" x14ac:dyDescent="0.35">
      <c r="B477" s="186"/>
      <c r="C477" s="242" t="s">
        <v>152</v>
      </c>
      <c r="D477" s="243"/>
      <c r="E477" s="262"/>
      <c r="F477" s="243"/>
      <c r="G477" s="243"/>
      <c r="H477" s="243"/>
      <c r="I477" s="243"/>
      <c r="J477" s="243"/>
      <c r="K477" s="243"/>
      <c r="L477" s="243"/>
      <c r="M477" s="276"/>
      <c r="N477" s="243"/>
      <c r="O477" s="243"/>
      <c r="P477" s="249"/>
      <c r="Q477" s="249"/>
      <c r="R477" s="249"/>
      <c r="S477" s="249"/>
      <c r="T477" s="249"/>
      <c r="U477" s="249"/>
      <c r="V477" s="249"/>
      <c r="W477" s="249"/>
      <c r="X477" s="249"/>
      <c r="Y477" s="249"/>
      <c r="Z477" s="119"/>
    </row>
    <row r="478" spans="2:26" ht="12" customHeight="1" x14ac:dyDescent="0.35">
      <c r="B478" s="186"/>
      <c r="C478" s="243"/>
      <c r="D478" s="243"/>
      <c r="E478" s="262"/>
      <c r="F478" s="243"/>
      <c r="G478" s="243"/>
      <c r="H478" s="243"/>
      <c r="I478" s="243"/>
      <c r="J478" s="243"/>
      <c r="K478" s="243"/>
      <c r="L478" s="243"/>
      <c r="M478" s="276"/>
      <c r="N478" s="243"/>
      <c r="O478" s="243"/>
      <c r="P478" s="249"/>
      <c r="Q478" s="249"/>
      <c r="R478" s="249"/>
      <c r="S478" s="249"/>
      <c r="T478" s="249"/>
      <c r="U478" s="249"/>
      <c r="V478" s="249"/>
      <c r="W478" s="249"/>
      <c r="X478" s="249"/>
      <c r="Y478" s="249"/>
      <c r="Z478" s="119"/>
    </row>
    <row r="479" spans="2:26" ht="16.5" customHeight="1" x14ac:dyDescent="0.35">
      <c r="B479" s="186"/>
      <c r="C479" s="256" t="s">
        <v>294</v>
      </c>
      <c r="D479" s="278"/>
      <c r="E479" s="262"/>
      <c r="F479" s="243"/>
      <c r="G479" s="243"/>
      <c r="H479" s="243"/>
      <c r="I479" s="243"/>
      <c r="J479" s="243"/>
      <c r="K479" s="243"/>
      <c r="L479" s="243"/>
      <c r="M479" s="276"/>
      <c r="N479" s="243"/>
      <c r="O479" s="243"/>
      <c r="P479" s="249"/>
      <c r="Q479" s="249"/>
      <c r="R479" s="249"/>
      <c r="S479" s="249"/>
      <c r="T479" s="249"/>
      <c r="U479" s="249"/>
      <c r="V479" s="249"/>
      <c r="W479" s="249"/>
      <c r="X479" s="249"/>
      <c r="Y479" s="249"/>
      <c r="Z479" s="119"/>
    </row>
    <row r="480" spans="2:26" ht="21" customHeight="1" x14ac:dyDescent="0.35">
      <c r="B480" s="186"/>
      <c r="C480" s="205"/>
      <c r="D480" s="206" t="s">
        <v>88</v>
      </c>
      <c r="E480" s="165" t="s">
        <v>19</v>
      </c>
      <c r="F480" s="166" t="s">
        <v>3</v>
      </c>
      <c r="G480" s="166" t="s">
        <v>9</v>
      </c>
      <c r="H480" s="166" t="s">
        <v>2</v>
      </c>
      <c r="I480" s="166" t="s">
        <v>10</v>
      </c>
      <c r="J480" s="166" t="s">
        <v>11</v>
      </c>
      <c r="K480" s="166" t="s">
        <v>1</v>
      </c>
      <c r="L480" s="166" t="s">
        <v>12</v>
      </c>
      <c r="M480" s="166" t="s">
        <v>13</v>
      </c>
      <c r="N480" s="166" t="s">
        <v>4</v>
      </c>
      <c r="O480" s="166" t="s">
        <v>14</v>
      </c>
      <c r="P480" s="166" t="s">
        <v>15</v>
      </c>
      <c r="Q480" s="166" t="s">
        <v>5</v>
      </c>
      <c r="R480" s="166" t="s">
        <v>16</v>
      </c>
      <c r="S480" s="166" t="s">
        <v>17</v>
      </c>
      <c r="T480" s="166" t="s">
        <v>6</v>
      </c>
      <c r="U480" s="166" t="s">
        <v>18</v>
      </c>
      <c r="V480" s="166" t="s">
        <v>21</v>
      </c>
      <c r="W480" s="166" t="s">
        <v>35</v>
      </c>
      <c r="X480" s="166" t="s">
        <v>34</v>
      </c>
      <c r="Y480" s="167" t="s">
        <v>33</v>
      </c>
      <c r="Z480" s="119"/>
    </row>
    <row r="481" spans="2:26" ht="12" customHeight="1" x14ac:dyDescent="0.35">
      <c r="B481" s="186"/>
      <c r="C481" s="210"/>
      <c r="D481" s="211">
        <v>5779</v>
      </c>
      <c r="E481" s="382" t="s">
        <v>3</v>
      </c>
      <c r="F481" s="212">
        <v>3.0109015400588341</v>
      </c>
      <c r="G481" s="170">
        <v>3.2877660494895307</v>
      </c>
      <c r="H481" s="170">
        <v>0.43260079598546458</v>
      </c>
      <c r="I481" s="170">
        <v>3.4608063678837168E-2</v>
      </c>
      <c r="J481" s="170">
        <v>0.15573628655476732</v>
      </c>
      <c r="K481" s="170">
        <v>0.22495241391244161</v>
      </c>
      <c r="L481" s="170">
        <v>1.7304031839418581E-2</v>
      </c>
      <c r="M481" s="170">
        <v>0</v>
      </c>
      <c r="N481" s="170">
        <v>0.1211282228759301</v>
      </c>
      <c r="O481" s="170">
        <v>5.1912095518255749E-2</v>
      </c>
      <c r="P481" s="170">
        <v>0</v>
      </c>
      <c r="Q481" s="170">
        <v>1.7304031839418581E-2</v>
      </c>
      <c r="R481" s="170">
        <v>0</v>
      </c>
      <c r="S481" s="170">
        <v>0</v>
      </c>
      <c r="T481" s="170">
        <v>0.39799273230662752</v>
      </c>
      <c r="U481" s="170">
        <v>8.6520159197092925E-2</v>
      </c>
      <c r="V481" s="170">
        <v>1.7304031839418581E-2</v>
      </c>
      <c r="W481" s="170">
        <v>0.2422564457518602</v>
      </c>
      <c r="X481" s="170">
        <v>2.2495241391244161</v>
      </c>
      <c r="Y481" s="171">
        <v>89.652188960027686</v>
      </c>
      <c r="Z481" s="232"/>
    </row>
    <row r="482" spans="2:26" ht="12" customHeight="1" x14ac:dyDescent="0.35">
      <c r="B482" s="186"/>
      <c r="C482" s="210"/>
      <c r="D482" s="211">
        <v>247</v>
      </c>
      <c r="E482" s="382" t="s">
        <v>9</v>
      </c>
      <c r="F482" s="172">
        <v>3.2388663967611344</v>
      </c>
      <c r="G482" s="212">
        <v>0.40485829959514169</v>
      </c>
      <c r="H482" s="172">
        <v>0</v>
      </c>
      <c r="I482" s="172">
        <v>1.214574898785425</v>
      </c>
      <c r="J482" s="172">
        <v>0.80971659919028338</v>
      </c>
      <c r="K482" s="172">
        <v>0</v>
      </c>
      <c r="L482" s="172">
        <v>0</v>
      </c>
      <c r="M482" s="172">
        <v>0</v>
      </c>
      <c r="N482" s="172">
        <v>0.40485829959514169</v>
      </c>
      <c r="O482" s="172">
        <v>0</v>
      </c>
      <c r="P482" s="172">
        <v>0</v>
      </c>
      <c r="Q482" s="172">
        <v>0</v>
      </c>
      <c r="R482" s="172">
        <v>0</v>
      </c>
      <c r="S482" s="172">
        <v>0</v>
      </c>
      <c r="T482" s="172">
        <v>0</v>
      </c>
      <c r="U482" s="172">
        <v>0.40485829959514169</v>
      </c>
      <c r="V482" s="172">
        <v>0</v>
      </c>
      <c r="W482" s="172">
        <v>0.80971659919028338</v>
      </c>
      <c r="X482" s="172">
        <v>4.8582995951417001</v>
      </c>
      <c r="Y482" s="173">
        <v>87.854251012145738</v>
      </c>
      <c r="Z482" s="232"/>
    </row>
    <row r="483" spans="2:26" ht="12" customHeight="1" x14ac:dyDescent="0.35">
      <c r="B483" s="186"/>
      <c r="C483" s="210"/>
      <c r="D483" s="211">
        <v>1764</v>
      </c>
      <c r="E483" s="382" t="s">
        <v>2</v>
      </c>
      <c r="F483" s="170">
        <v>3.5147392290249444</v>
      </c>
      <c r="G483" s="170">
        <v>0.51020408163265307</v>
      </c>
      <c r="H483" s="212">
        <v>0.45351473922902502</v>
      </c>
      <c r="I483" s="170">
        <v>0.3968253968253968</v>
      </c>
      <c r="J483" s="170">
        <v>0.45351473922902502</v>
      </c>
      <c r="K483" s="170">
        <v>0.68027210884353739</v>
      </c>
      <c r="L483" s="170">
        <v>5.6689342403628121E-2</v>
      </c>
      <c r="M483" s="170">
        <v>5.6689342403628121E-2</v>
      </c>
      <c r="N483" s="170">
        <v>0.68027210884353739</v>
      </c>
      <c r="O483" s="170">
        <v>0.1133786848072562</v>
      </c>
      <c r="P483" s="170">
        <v>0</v>
      </c>
      <c r="Q483" s="170">
        <v>0.17006802721088429</v>
      </c>
      <c r="R483" s="170">
        <v>0</v>
      </c>
      <c r="S483" s="170">
        <v>0</v>
      </c>
      <c r="T483" s="170">
        <v>0.1133786848072562</v>
      </c>
      <c r="U483" s="170">
        <v>0</v>
      </c>
      <c r="V483" s="170">
        <v>0</v>
      </c>
      <c r="W483" s="170">
        <v>0.79365079365079361</v>
      </c>
      <c r="X483" s="170">
        <v>15.87301587301587</v>
      </c>
      <c r="Y483" s="171">
        <v>76.13378684807256</v>
      </c>
      <c r="Z483" s="232"/>
    </row>
    <row r="484" spans="2:26" ht="12" customHeight="1" x14ac:dyDescent="0.35">
      <c r="B484" s="186"/>
      <c r="C484" s="210"/>
      <c r="D484" s="211">
        <v>296</v>
      </c>
      <c r="E484" s="382" t="s">
        <v>10</v>
      </c>
      <c r="F484" s="172">
        <v>9.121621621621621</v>
      </c>
      <c r="G484" s="172">
        <v>2.7027027027027026</v>
      </c>
      <c r="H484" s="172">
        <v>2.3648648648648649</v>
      </c>
      <c r="I484" s="212">
        <v>2.3648648648648649</v>
      </c>
      <c r="J484" s="172">
        <v>3.0405405405405412</v>
      </c>
      <c r="K484" s="172">
        <v>1.689189189189189</v>
      </c>
      <c r="L484" s="172">
        <v>0.67567567567567566</v>
      </c>
      <c r="M484" s="172">
        <v>0.33783783783783788</v>
      </c>
      <c r="N484" s="172">
        <v>0.33783783783783788</v>
      </c>
      <c r="O484" s="172">
        <v>0</v>
      </c>
      <c r="P484" s="172">
        <v>0</v>
      </c>
      <c r="Q484" s="172">
        <v>1.0135135135135138</v>
      </c>
      <c r="R484" s="172">
        <v>0.33783783783783788</v>
      </c>
      <c r="S484" s="172">
        <v>0</v>
      </c>
      <c r="T484" s="172">
        <v>0.33783783783783788</v>
      </c>
      <c r="U484" s="172">
        <v>1.0135135135135138</v>
      </c>
      <c r="V484" s="172">
        <v>0.33783783783783788</v>
      </c>
      <c r="W484" s="172">
        <v>0.67567567567567566</v>
      </c>
      <c r="X484" s="172">
        <v>0.33783783783783788</v>
      </c>
      <c r="Y484" s="173">
        <v>73.310810810810807</v>
      </c>
      <c r="Z484" s="232"/>
    </row>
    <row r="485" spans="2:26" ht="12" customHeight="1" x14ac:dyDescent="0.35">
      <c r="B485" s="186"/>
      <c r="C485" s="210"/>
      <c r="D485" s="211">
        <v>257</v>
      </c>
      <c r="E485" s="382" t="s">
        <v>11</v>
      </c>
      <c r="F485" s="170">
        <v>4.2801556420233453</v>
      </c>
      <c r="G485" s="170">
        <v>1.9455252918287942</v>
      </c>
      <c r="H485" s="170">
        <v>5.836575875486381</v>
      </c>
      <c r="I485" s="170">
        <v>0</v>
      </c>
      <c r="J485" s="212">
        <v>3.1128404669260701</v>
      </c>
      <c r="K485" s="170">
        <v>2.3346303501945531</v>
      </c>
      <c r="L485" s="170">
        <v>0.38910505836575882</v>
      </c>
      <c r="M485" s="170">
        <v>0</v>
      </c>
      <c r="N485" s="170">
        <v>0</v>
      </c>
      <c r="O485" s="170">
        <v>0</v>
      </c>
      <c r="P485" s="170">
        <v>0</v>
      </c>
      <c r="Q485" s="170">
        <v>0</v>
      </c>
      <c r="R485" s="170">
        <v>0</v>
      </c>
      <c r="S485" s="170">
        <v>0</v>
      </c>
      <c r="T485" s="170">
        <v>1.1673151750972759</v>
      </c>
      <c r="U485" s="170">
        <v>0</v>
      </c>
      <c r="V485" s="170">
        <v>0</v>
      </c>
      <c r="W485" s="170">
        <v>0.38910505836575882</v>
      </c>
      <c r="X485" s="170">
        <v>3.5019455252918288</v>
      </c>
      <c r="Y485" s="171">
        <v>77.042801556420244</v>
      </c>
      <c r="Z485" s="232"/>
    </row>
    <row r="486" spans="2:26" ht="12" customHeight="1" x14ac:dyDescent="0.35">
      <c r="B486" s="186"/>
      <c r="C486" s="210"/>
      <c r="D486" s="211">
        <v>2887</v>
      </c>
      <c r="E486" s="382" t="s">
        <v>1</v>
      </c>
      <c r="F486" s="172">
        <v>2.84031866989955</v>
      </c>
      <c r="G486" s="172">
        <v>0.34638032559750609</v>
      </c>
      <c r="H486" s="172">
        <v>1.6972635954277799</v>
      </c>
      <c r="I486" s="172">
        <v>0.17319016279875299</v>
      </c>
      <c r="J486" s="172">
        <v>0.76203671631451331</v>
      </c>
      <c r="K486" s="212">
        <v>3.394527190855559</v>
      </c>
      <c r="L486" s="172">
        <v>3.4638032559750613E-2</v>
      </c>
      <c r="M486" s="172">
        <v>0.1039140976792518</v>
      </c>
      <c r="N486" s="172">
        <v>0.41565639071700727</v>
      </c>
      <c r="O486" s="172">
        <v>6.9276065119501212E-2</v>
      </c>
      <c r="P486" s="172">
        <v>0.20782819535850361</v>
      </c>
      <c r="Q486" s="172">
        <v>0.1385521302390024</v>
      </c>
      <c r="R486" s="172">
        <v>3.4638032559750613E-2</v>
      </c>
      <c r="S486" s="172">
        <v>0</v>
      </c>
      <c r="T486" s="172">
        <v>0.45029442327675789</v>
      </c>
      <c r="U486" s="172">
        <v>0</v>
      </c>
      <c r="V486" s="172">
        <v>0.17319016279875299</v>
      </c>
      <c r="W486" s="172">
        <v>1.3162452372705229</v>
      </c>
      <c r="X486" s="172">
        <v>9.975753377208175</v>
      </c>
      <c r="Y486" s="173">
        <v>77.866297194319372</v>
      </c>
      <c r="Z486" s="232"/>
    </row>
    <row r="487" spans="2:26" ht="12" customHeight="1" x14ac:dyDescent="0.35">
      <c r="B487" s="186"/>
      <c r="C487" s="210"/>
      <c r="D487" s="211">
        <v>220</v>
      </c>
      <c r="E487" s="382" t="s">
        <v>12</v>
      </c>
      <c r="F487" s="170">
        <v>6.8181818181818175</v>
      </c>
      <c r="G487" s="170">
        <v>0.90909090909090906</v>
      </c>
      <c r="H487" s="170">
        <v>1.363636363636364</v>
      </c>
      <c r="I487" s="170">
        <v>0.45454545454545453</v>
      </c>
      <c r="J487" s="170">
        <v>1.363636363636364</v>
      </c>
      <c r="K487" s="170">
        <v>8.1818181818181817</v>
      </c>
      <c r="L487" s="212">
        <v>5</v>
      </c>
      <c r="M487" s="170">
        <v>0</v>
      </c>
      <c r="N487" s="170">
        <v>1.8181818181818181</v>
      </c>
      <c r="O487" s="170">
        <v>3.1818181818181808</v>
      </c>
      <c r="P487" s="170">
        <v>0</v>
      </c>
      <c r="Q487" s="170">
        <v>3.6363636363636362</v>
      </c>
      <c r="R487" s="170">
        <v>0.45454545454545453</v>
      </c>
      <c r="S487" s="170">
        <v>0</v>
      </c>
      <c r="T487" s="170">
        <v>0</v>
      </c>
      <c r="U487" s="170">
        <v>1.8181818181818181</v>
      </c>
      <c r="V487" s="170">
        <v>0</v>
      </c>
      <c r="W487" s="170">
        <v>5</v>
      </c>
      <c r="X487" s="170">
        <v>1.363636363636364</v>
      </c>
      <c r="Y487" s="171">
        <v>58.636363636363633</v>
      </c>
      <c r="Z487" s="232"/>
    </row>
    <row r="488" spans="2:26" ht="12" customHeight="1" x14ac:dyDescent="0.35">
      <c r="B488" s="186"/>
      <c r="C488" s="210"/>
      <c r="D488" s="211">
        <v>316</v>
      </c>
      <c r="E488" s="382" t="s">
        <v>13</v>
      </c>
      <c r="F488" s="172">
        <v>0.31645569620253161</v>
      </c>
      <c r="G488" s="172">
        <v>0.949367088607595</v>
      </c>
      <c r="H488" s="172">
        <v>0</v>
      </c>
      <c r="I488" s="172">
        <v>0.31645569620253161</v>
      </c>
      <c r="J488" s="172">
        <v>2.2151898734177218</v>
      </c>
      <c r="K488" s="172">
        <v>0.949367088607595</v>
      </c>
      <c r="L488" s="172">
        <v>0.63291139240506333</v>
      </c>
      <c r="M488" s="212">
        <v>0</v>
      </c>
      <c r="N488" s="172">
        <v>2.5316455696202533</v>
      </c>
      <c r="O488" s="172">
        <v>1.89873417721519</v>
      </c>
      <c r="P488" s="172">
        <v>0</v>
      </c>
      <c r="Q488" s="172">
        <v>0.63291139240506333</v>
      </c>
      <c r="R488" s="172">
        <v>0</v>
      </c>
      <c r="S488" s="172">
        <v>0</v>
      </c>
      <c r="T488" s="172">
        <v>0.31645569620253161</v>
      </c>
      <c r="U488" s="172">
        <v>0</v>
      </c>
      <c r="V488" s="172">
        <v>0.63291139240506333</v>
      </c>
      <c r="W488" s="172">
        <v>1.2658227848101271</v>
      </c>
      <c r="X488" s="172">
        <v>25.949367088607588</v>
      </c>
      <c r="Y488" s="173">
        <v>61.392405063291143</v>
      </c>
      <c r="Z488" s="232"/>
    </row>
    <row r="489" spans="2:26" ht="12" customHeight="1" x14ac:dyDescent="0.35">
      <c r="B489" s="186"/>
      <c r="C489" s="210"/>
      <c r="D489" s="211">
        <v>2317</v>
      </c>
      <c r="E489" s="382" t="s">
        <v>4</v>
      </c>
      <c r="F489" s="170">
        <v>2.0716443677168748</v>
      </c>
      <c r="G489" s="170">
        <v>0.2157962883038412</v>
      </c>
      <c r="H489" s="170">
        <v>1.3810962451445841</v>
      </c>
      <c r="I489" s="170">
        <v>8.6318515321536476E-2</v>
      </c>
      <c r="J489" s="170">
        <v>0.77686663789382826</v>
      </c>
      <c r="K489" s="170">
        <v>2.2442813983599477</v>
      </c>
      <c r="L489" s="170">
        <v>4.3159257660768231E-2</v>
      </c>
      <c r="M489" s="170">
        <v>8.6318515321536476E-2</v>
      </c>
      <c r="N489" s="212">
        <v>2.0284851100561068</v>
      </c>
      <c r="O489" s="170">
        <v>0</v>
      </c>
      <c r="P489" s="170">
        <v>0.1726370306430729</v>
      </c>
      <c r="Q489" s="170">
        <v>0.77686663789382826</v>
      </c>
      <c r="R489" s="170">
        <v>0</v>
      </c>
      <c r="S489" s="170">
        <v>4.3159257660768231E-2</v>
      </c>
      <c r="T489" s="170">
        <v>0.30211480362537763</v>
      </c>
      <c r="U489" s="170">
        <v>8.6318515321536476E-2</v>
      </c>
      <c r="V489" s="170">
        <v>0.1726370306430729</v>
      </c>
      <c r="W489" s="170">
        <v>2.8485110056107041</v>
      </c>
      <c r="X489" s="170">
        <v>21.148036253776432</v>
      </c>
      <c r="Y489" s="171">
        <v>65.515753129046189</v>
      </c>
      <c r="Z489" s="232"/>
    </row>
    <row r="490" spans="2:26" ht="12" customHeight="1" x14ac:dyDescent="0.35">
      <c r="B490" s="186"/>
      <c r="C490" s="210"/>
      <c r="D490" s="211">
        <v>354</v>
      </c>
      <c r="E490" s="382" t="s">
        <v>14</v>
      </c>
      <c r="F490" s="172">
        <v>3.3898305084745761</v>
      </c>
      <c r="G490" s="172">
        <v>0</v>
      </c>
      <c r="H490" s="172">
        <v>0.2824858757062147</v>
      </c>
      <c r="I490" s="172">
        <v>0.2824858757062147</v>
      </c>
      <c r="J490" s="172">
        <v>2.8248587570621471</v>
      </c>
      <c r="K490" s="172">
        <v>1.977401129943503</v>
      </c>
      <c r="L490" s="172">
        <v>0.84745762711864403</v>
      </c>
      <c r="M490" s="172">
        <v>0</v>
      </c>
      <c r="N490" s="172">
        <v>1.129943502824859</v>
      </c>
      <c r="O490" s="212">
        <v>3.3898305084745761</v>
      </c>
      <c r="P490" s="172">
        <v>1.129943502824859</v>
      </c>
      <c r="Q490" s="172">
        <v>2.259887005649718</v>
      </c>
      <c r="R490" s="172">
        <v>0</v>
      </c>
      <c r="S490" s="172">
        <v>0</v>
      </c>
      <c r="T490" s="172">
        <v>0.84745762711864403</v>
      </c>
      <c r="U490" s="172">
        <v>1.129943502824859</v>
      </c>
      <c r="V490" s="172">
        <v>3.6723163841807911</v>
      </c>
      <c r="W490" s="172">
        <v>10.16949152542373</v>
      </c>
      <c r="X490" s="172">
        <v>4.2372881355932197</v>
      </c>
      <c r="Y490" s="173">
        <v>62.429378531073439</v>
      </c>
      <c r="Z490" s="232"/>
    </row>
    <row r="491" spans="2:26" ht="12" customHeight="1" x14ac:dyDescent="0.35">
      <c r="B491" s="186"/>
      <c r="C491" s="210"/>
      <c r="D491" s="211">
        <v>112</v>
      </c>
      <c r="E491" s="382" t="s">
        <v>15</v>
      </c>
      <c r="F491" s="170">
        <v>2.6785714285714279</v>
      </c>
      <c r="G491" s="170">
        <v>0</v>
      </c>
      <c r="H491" s="170">
        <v>0.89285714285714279</v>
      </c>
      <c r="I491" s="170">
        <v>0</v>
      </c>
      <c r="J491" s="170">
        <v>2.6785714285714279</v>
      </c>
      <c r="K491" s="170">
        <v>2.6785714285714279</v>
      </c>
      <c r="L491" s="170">
        <v>0</v>
      </c>
      <c r="M491" s="170">
        <v>0</v>
      </c>
      <c r="N491" s="170">
        <v>0</v>
      </c>
      <c r="O491" s="170">
        <v>0.89285714285714279</v>
      </c>
      <c r="P491" s="212">
        <v>2.6785714285714279</v>
      </c>
      <c r="Q491" s="170">
        <v>0</v>
      </c>
      <c r="R491" s="170">
        <v>0</v>
      </c>
      <c r="S491" s="170">
        <v>0</v>
      </c>
      <c r="T491" s="170">
        <v>2.6785714285714279</v>
      </c>
      <c r="U491" s="170">
        <v>0</v>
      </c>
      <c r="V491" s="170">
        <v>2.6785714285714279</v>
      </c>
      <c r="W491" s="170">
        <v>4.4642857142857135</v>
      </c>
      <c r="X491" s="170">
        <v>11.607142857142861</v>
      </c>
      <c r="Y491" s="171">
        <v>66.071428571428569</v>
      </c>
      <c r="Z491" s="232"/>
    </row>
    <row r="492" spans="2:26" ht="12" customHeight="1" x14ac:dyDescent="0.35">
      <c r="B492" s="186"/>
      <c r="C492" s="210"/>
      <c r="D492" s="211">
        <v>1893</v>
      </c>
      <c r="E492" s="382" t="s">
        <v>5</v>
      </c>
      <c r="F492" s="172">
        <v>1.5319598520866351</v>
      </c>
      <c r="G492" s="172">
        <v>0.4226096143687269</v>
      </c>
      <c r="H492" s="172">
        <v>2.4300052826201801</v>
      </c>
      <c r="I492" s="172">
        <v>0.21130480718436351</v>
      </c>
      <c r="J492" s="172">
        <v>1.267828843106181</v>
      </c>
      <c r="K492" s="172">
        <v>3.8563127311146328</v>
      </c>
      <c r="L492" s="172">
        <v>0.21130480718436351</v>
      </c>
      <c r="M492" s="172">
        <v>0.26413100898045433</v>
      </c>
      <c r="N492" s="172">
        <v>1.6904384574749081</v>
      </c>
      <c r="O492" s="172">
        <v>0.1056524035921817</v>
      </c>
      <c r="P492" s="172">
        <v>0.1056524035921817</v>
      </c>
      <c r="Q492" s="212">
        <v>1.6376122556788171</v>
      </c>
      <c r="R492" s="172">
        <v>0</v>
      </c>
      <c r="S492" s="172">
        <v>0.1056524035921817</v>
      </c>
      <c r="T492" s="172">
        <v>0.84521922873745381</v>
      </c>
      <c r="U492" s="172">
        <v>0.15847860538827258</v>
      </c>
      <c r="V492" s="172">
        <v>0.84521922873745381</v>
      </c>
      <c r="W492" s="172">
        <v>6.8145800316957219</v>
      </c>
      <c r="X492" s="172">
        <v>18.4891706286318</v>
      </c>
      <c r="Y492" s="173">
        <v>59.006867406233489</v>
      </c>
      <c r="Z492" s="232"/>
    </row>
    <row r="493" spans="2:26" ht="12" customHeight="1" x14ac:dyDescent="0.35">
      <c r="B493" s="186"/>
      <c r="C493" s="210"/>
      <c r="D493" s="211">
        <v>65</v>
      </c>
      <c r="E493" s="382" t="s">
        <v>16</v>
      </c>
      <c r="F493" s="170">
        <v>0</v>
      </c>
      <c r="G493" s="170">
        <v>0</v>
      </c>
      <c r="H493" s="170">
        <v>0</v>
      </c>
      <c r="I493" s="170">
        <v>0</v>
      </c>
      <c r="J493" s="170">
        <v>3.0769230769230771</v>
      </c>
      <c r="K493" s="170">
        <v>1.538461538461539</v>
      </c>
      <c r="L493" s="170">
        <v>0</v>
      </c>
      <c r="M493" s="170">
        <v>4.6153846153846168</v>
      </c>
      <c r="N493" s="170">
        <v>0</v>
      </c>
      <c r="O493" s="170">
        <v>0</v>
      </c>
      <c r="P493" s="170">
        <v>1.538461538461539</v>
      </c>
      <c r="Q493" s="170">
        <v>0</v>
      </c>
      <c r="R493" s="212">
        <v>1.538461538461539</v>
      </c>
      <c r="S493" s="170">
        <v>0</v>
      </c>
      <c r="T493" s="170">
        <v>0</v>
      </c>
      <c r="U493" s="170">
        <v>0</v>
      </c>
      <c r="V493" s="170">
        <v>1.538461538461539</v>
      </c>
      <c r="W493" s="170">
        <v>6.1538461538461542</v>
      </c>
      <c r="X493" s="170">
        <v>24.61538461538462</v>
      </c>
      <c r="Y493" s="171">
        <v>55.384615384615387</v>
      </c>
      <c r="Z493" s="232"/>
    </row>
    <row r="494" spans="2:26" ht="12" customHeight="1" x14ac:dyDescent="0.35">
      <c r="B494" s="186"/>
      <c r="C494" s="210"/>
      <c r="D494" s="211">
        <v>59</v>
      </c>
      <c r="E494" s="382" t="s">
        <v>17</v>
      </c>
      <c r="F494" s="172">
        <v>1.6949152542372881</v>
      </c>
      <c r="G494" s="172">
        <v>0</v>
      </c>
      <c r="H494" s="172">
        <v>0</v>
      </c>
      <c r="I494" s="172">
        <v>0</v>
      </c>
      <c r="J494" s="172">
        <v>0</v>
      </c>
      <c r="K494" s="172">
        <v>1.6949152542372881</v>
      </c>
      <c r="L494" s="172">
        <v>1.6949152542372881</v>
      </c>
      <c r="M494" s="172">
        <v>0</v>
      </c>
      <c r="N494" s="172">
        <v>0</v>
      </c>
      <c r="O494" s="172">
        <v>1.6949152542372881</v>
      </c>
      <c r="P494" s="172">
        <v>0</v>
      </c>
      <c r="Q494" s="172">
        <v>0</v>
      </c>
      <c r="R494" s="172">
        <v>0</v>
      </c>
      <c r="S494" s="212">
        <v>0</v>
      </c>
      <c r="T494" s="172">
        <v>0</v>
      </c>
      <c r="U494" s="172">
        <v>0</v>
      </c>
      <c r="V494" s="172">
        <v>1.6949152542372881</v>
      </c>
      <c r="W494" s="172">
        <v>3.3898305084745761</v>
      </c>
      <c r="X494" s="172">
        <v>16.949152542372879</v>
      </c>
      <c r="Y494" s="173">
        <v>71.186440677966104</v>
      </c>
      <c r="Z494" s="232"/>
    </row>
    <row r="495" spans="2:26" ht="12" customHeight="1" x14ac:dyDescent="0.35">
      <c r="B495" s="186"/>
      <c r="C495" s="210"/>
      <c r="D495" s="211">
        <v>2365</v>
      </c>
      <c r="E495" s="382" t="s">
        <v>6</v>
      </c>
      <c r="F495" s="170">
        <v>1.4799154334038052</v>
      </c>
      <c r="G495" s="170">
        <v>0.12684989429175469</v>
      </c>
      <c r="H495" s="170">
        <v>1.353065539112051</v>
      </c>
      <c r="I495" s="170">
        <v>0.12684989429175469</v>
      </c>
      <c r="J495" s="170">
        <v>0.67653276955602537</v>
      </c>
      <c r="K495" s="170">
        <v>4.439746300211417</v>
      </c>
      <c r="L495" s="170">
        <v>0.29598308668076112</v>
      </c>
      <c r="M495" s="170">
        <v>0.38054968287526431</v>
      </c>
      <c r="N495" s="170">
        <v>1.5644820295983088</v>
      </c>
      <c r="O495" s="170">
        <v>4.2283298097251579E-2</v>
      </c>
      <c r="P495" s="170">
        <v>0.33826638477801269</v>
      </c>
      <c r="Q495" s="170">
        <v>1.014799154334038</v>
      </c>
      <c r="R495" s="170">
        <v>4.2283298097251579E-2</v>
      </c>
      <c r="S495" s="170">
        <v>0.12684989429175469</v>
      </c>
      <c r="T495" s="212">
        <v>1.1416490486257929</v>
      </c>
      <c r="U495" s="170">
        <v>0.29598308668076112</v>
      </c>
      <c r="V495" s="170">
        <v>0.93023255813953487</v>
      </c>
      <c r="W495" s="170">
        <v>16.02536997885835</v>
      </c>
      <c r="X495" s="170">
        <v>20.380549682875269</v>
      </c>
      <c r="Y495" s="171">
        <v>49.217758985200838</v>
      </c>
      <c r="Z495" s="232"/>
    </row>
    <row r="496" spans="2:26" ht="12" customHeight="1" x14ac:dyDescent="0.35">
      <c r="B496" s="186"/>
      <c r="C496" s="210"/>
      <c r="D496" s="211">
        <v>123</v>
      </c>
      <c r="E496" s="382" t="s">
        <v>18</v>
      </c>
      <c r="F496" s="172">
        <v>0</v>
      </c>
      <c r="G496" s="172">
        <v>0</v>
      </c>
      <c r="H496" s="172">
        <v>0</v>
      </c>
      <c r="I496" s="172">
        <v>0</v>
      </c>
      <c r="J496" s="172">
        <v>0</v>
      </c>
      <c r="K496" s="172">
        <v>0.81300813008130091</v>
      </c>
      <c r="L496" s="172">
        <v>0.81300813008130091</v>
      </c>
      <c r="M496" s="172">
        <v>0</v>
      </c>
      <c r="N496" s="172">
        <v>0</v>
      </c>
      <c r="O496" s="172">
        <v>0</v>
      </c>
      <c r="P496" s="172">
        <v>0</v>
      </c>
      <c r="Q496" s="172">
        <v>0</v>
      </c>
      <c r="R496" s="172">
        <v>0</v>
      </c>
      <c r="S496" s="172">
        <v>0</v>
      </c>
      <c r="T496" s="172">
        <v>0</v>
      </c>
      <c r="U496" s="212">
        <v>0</v>
      </c>
      <c r="V496" s="172">
        <v>1.626016260162602</v>
      </c>
      <c r="W496" s="172">
        <v>19.512195121951219</v>
      </c>
      <c r="X496" s="172">
        <v>12.195121951219511</v>
      </c>
      <c r="Y496" s="173">
        <v>65.040650406504056</v>
      </c>
      <c r="Z496" s="232"/>
    </row>
    <row r="497" spans="2:27" ht="12" customHeight="1" x14ac:dyDescent="0.35">
      <c r="B497" s="186"/>
      <c r="C497" s="217"/>
      <c r="D497" s="218">
        <v>3017</v>
      </c>
      <c r="E497" s="383" t="s">
        <v>21</v>
      </c>
      <c r="F497" s="177">
        <v>3.115677825654624</v>
      </c>
      <c r="G497" s="177">
        <v>6.6291017567119651E-2</v>
      </c>
      <c r="H497" s="177">
        <v>1.6904209479615511</v>
      </c>
      <c r="I497" s="177">
        <v>0</v>
      </c>
      <c r="J497" s="177">
        <v>0.1325820351342393</v>
      </c>
      <c r="K497" s="177">
        <v>6.7616837918462043</v>
      </c>
      <c r="L497" s="177">
        <v>6.6291017567119651E-2</v>
      </c>
      <c r="M497" s="177">
        <v>0.19887305270135902</v>
      </c>
      <c r="N497" s="177">
        <v>1.8561484918793498</v>
      </c>
      <c r="O497" s="177">
        <v>0</v>
      </c>
      <c r="P497" s="177">
        <v>0.2651640702684786</v>
      </c>
      <c r="Q497" s="177">
        <v>1.1932383162081541</v>
      </c>
      <c r="R497" s="177">
        <v>0</v>
      </c>
      <c r="S497" s="177">
        <v>3.3145508783559832E-2</v>
      </c>
      <c r="T497" s="177">
        <v>0.82863771958899568</v>
      </c>
      <c r="U497" s="177">
        <v>6.6291017567119651E-2</v>
      </c>
      <c r="V497" s="219">
        <v>1.1932383162081541</v>
      </c>
      <c r="W497" s="177">
        <v>33.64269141531323</v>
      </c>
      <c r="X497" s="177">
        <v>10.009943652635069</v>
      </c>
      <c r="Y497" s="178">
        <v>38.87968180311568</v>
      </c>
      <c r="Z497" s="232"/>
    </row>
    <row r="498" spans="2:27" ht="12" customHeight="1" x14ac:dyDescent="0.35">
      <c r="B498" s="186"/>
      <c r="C498" s="242" t="s">
        <v>152</v>
      </c>
      <c r="D498" s="243"/>
      <c r="E498" s="262"/>
      <c r="F498" s="243"/>
      <c r="G498" s="243"/>
      <c r="H498" s="243"/>
      <c r="I498" s="243"/>
      <c r="J498" s="243"/>
      <c r="K498" s="243"/>
      <c r="L498" s="243"/>
      <c r="M498" s="276"/>
      <c r="N498" s="243"/>
      <c r="O498" s="243"/>
      <c r="P498" s="249"/>
      <c r="Q498" s="249"/>
      <c r="R498" s="249"/>
      <c r="S498" s="249"/>
      <c r="T498" s="249"/>
      <c r="U498" s="249"/>
      <c r="V498" s="249"/>
      <c r="W498" s="249"/>
      <c r="X498" s="249"/>
      <c r="Y498" s="249"/>
      <c r="Z498" s="119"/>
    </row>
    <row r="499" spans="2:27" ht="12" customHeight="1" x14ac:dyDescent="0.35">
      <c r="B499" s="186"/>
      <c r="C499" s="243"/>
      <c r="D499" s="243"/>
      <c r="E499" s="262"/>
      <c r="F499" s="243"/>
      <c r="G499" s="243"/>
      <c r="H499" s="243"/>
      <c r="I499" s="243"/>
      <c r="J499" s="243"/>
      <c r="K499" s="243"/>
      <c r="L499" s="243"/>
      <c r="M499" s="276"/>
      <c r="N499" s="243"/>
      <c r="O499" s="243"/>
      <c r="P499" s="249"/>
      <c r="Q499" s="249"/>
      <c r="R499" s="249"/>
      <c r="S499" s="249"/>
      <c r="T499" s="249"/>
      <c r="U499" s="249"/>
      <c r="V499" s="249"/>
      <c r="W499" s="249"/>
      <c r="X499" s="249"/>
      <c r="Y499" s="249"/>
      <c r="Z499" s="119"/>
    </row>
    <row r="500" spans="2:27" ht="12" customHeight="1" x14ac:dyDescent="0.35">
      <c r="B500" s="186"/>
      <c r="C500" s="243"/>
      <c r="D500" s="243"/>
      <c r="E500" s="262"/>
      <c r="F500" s="243"/>
      <c r="G500" s="243"/>
      <c r="H500" s="243"/>
      <c r="I500" s="243"/>
      <c r="J500" s="243"/>
      <c r="K500" s="243"/>
      <c r="L500" s="243"/>
      <c r="M500" s="276"/>
      <c r="N500" s="243"/>
      <c r="O500" s="243"/>
      <c r="P500" s="249"/>
      <c r="Q500" s="249"/>
      <c r="R500" s="249"/>
      <c r="S500" s="249"/>
      <c r="T500" s="249"/>
      <c r="U500" s="249"/>
      <c r="V500" s="249"/>
      <c r="W500" s="249"/>
      <c r="X500" s="249"/>
      <c r="Y500" s="249"/>
      <c r="Z500" s="119"/>
    </row>
    <row r="501" spans="2:27" ht="16.5" customHeight="1" x14ac:dyDescent="0.35">
      <c r="B501" s="186"/>
      <c r="C501" s="256" t="s">
        <v>262</v>
      </c>
      <c r="D501" s="512"/>
      <c r="E501" s="262"/>
      <c r="F501" s="243"/>
      <c r="G501" s="243"/>
      <c r="H501" s="243"/>
      <c r="I501" s="243"/>
      <c r="J501" s="243"/>
      <c r="K501" s="243"/>
      <c r="L501" s="243"/>
      <c r="M501" s="276"/>
      <c r="N501" s="243"/>
      <c r="O501" s="243"/>
      <c r="P501" s="249"/>
      <c r="Q501" s="249"/>
      <c r="R501" s="249"/>
      <c r="S501" s="249"/>
      <c r="T501" s="249"/>
      <c r="U501" s="249"/>
      <c r="V501" s="249"/>
      <c r="W501" s="249"/>
      <c r="X501" s="249"/>
      <c r="Y501" s="249"/>
      <c r="Z501" s="119"/>
    </row>
    <row r="502" spans="2:27" ht="21" customHeight="1" x14ac:dyDescent="0.35">
      <c r="B502" s="186"/>
      <c r="C502" s="205"/>
      <c r="D502" s="206" t="s">
        <v>88</v>
      </c>
      <c r="E502" s="165" t="s">
        <v>19</v>
      </c>
      <c r="F502" s="166" t="s">
        <v>3</v>
      </c>
      <c r="G502" s="166" t="s">
        <v>9</v>
      </c>
      <c r="H502" s="166" t="s">
        <v>2</v>
      </c>
      <c r="I502" s="166" t="s">
        <v>10</v>
      </c>
      <c r="J502" s="166" t="s">
        <v>11</v>
      </c>
      <c r="K502" s="166" t="s">
        <v>1</v>
      </c>
      <c r="L502" s="166" t="s">
        <v>12</v>
      </c>
      <c r="M502" s="166" t="s">
        <v>13</v>
      </c>
      <c r="N502" s="166" t="s">
        <v>4</v>
      </c>
      <c r="O502" s="166" t="s">
        <v>14</v>
      </c>
      <c r="P502" s="166" t="s">
        <v>15</v>
      </c>
      <c r="Q502" s="166" t="s">
        <v>5</v>
      </c>
      <c r="R502" s="166" t="s">
        <v>16</v>
      </c>
      <c r="S502" s="166" t="s">
        <v>17</v>
      </c>
      <c r="T502" s="166" t="s">
        <v>6</v>
      </c>
      <c r="U502" s="166" t="s">
        <v>18</v>
      </c>
      <c r="V502" s="166" t="s">
        <v>21</v>
      </c>
      <c r="W502" s="166" t="s">
        <v>35</v>
      </c>
      <c r="X502" s="166" t="s">
        <v>34</v>
      </c>
      <c r="Y502" s="167" t="s">
        <v>33</v>
      </c>
      <c r="Z502" s="119"/>
    </row>
    <row r="503" spans="2:27" ht="12" customHeight="1" x14ac:dyDescent="0.35">
      <c r="B503" s="186"/>
      <c r="C503" s="210"/>
      <c r="D503" s="211">
        <v>50807</v>
      </c>
      <c r="E503" s="382" t="s">
        <v>3</v>
      </c>
      <c r="F503" s="212">
        <v>79.095400240124405</v>
      </c>
      <c r="G503" s="170">
        <v>0.61212037711338974</v>
      </c>
      <c r="H503" s="170">
        <v>0.36609128663373147</v>
      </c>
      <c r="I503" s="170">
        <v>0.12399866160174779</v>
      </c>
      <c r="J503" s="170">
        <v>3.936465447674533E-2</v>
      </c>
      <c r="K503" s="170">
        <v>0.2381561595843093</v>
      </c>
      <c r="L503" s="170">
        <v>2.7555258133721727E-2</v>
      </c>
      <c r="M503" s="170">
        <v>1.9682327238372661E-2</v>
      </c>
      <c r="N503" s="170">
        <v>0.3286948648808235</v>
      </c>
      <c r="O503" s="170">
        <v>4.526935264825712E-2</v>
      </c>
      <c r="P503" s="170">
        <v>5.9046981715117986E-3</v>
      </c>
      <c r="Q503" s="170">
        <v>9.8411636191863328E-2</v>
      </c>
      <c r="R503" s="170">
        <v>0</v>
      </c>
      <c r="S503" s="170">
        <v>0</v>
      </c>
      <c r="T503" s="170">
        <v>5.5110516267443468E-2</v>
      </c>
      <c r="U503" s="170">
        <v>5.9046981715117986E-3</v>
      </c>
      <c r="V503" s="170">
        <v>1.3777629066860869E-2</v>
      </c>
      <c r="W503" s="248">
        <v>3.936465447674533E-3</v>
      </c>
      <c r="X503" s="170">
        <v>0.64951679886629798</v>
      </c>
      <c r="Y503" s="171">
        <v>18.271104375381348</v>
      </c>
      <c r="Z503" s="232"/>
      <c r="AA503" s="49"/>
    </row>
    <row r="504" spans="2:27" ht="12" customHeight="1" x14ac:dyDescent="0.35">
      <c r="B504" s="186"/>
      <c r="C504" s="210"/>
      <c r="D504" s="211">
        <v>888</v>
      </c>
      <c r="E504" s="382" t="s">
        <v>9</v>
      </c>
      <c r="F504" s="172">
        <v>20.04504504504504</v>
      </c>
      <c r="G504" s="212">
        <v>50.450450450450454</v>
      </c>
      <c r="H504" s="172">
        <v>3.6036036036036041</v>
      </c>
      <c r="I504" s="172">
        <v>0.56306306306306286</v>
      </c>
      <c r="J504" s="172">
        <v>0.56306306306306309</v>
      </c>
      <c r="K504" s="172">
        <v>0.22522522522522517</v>
      </c>
      <c r="L504" s="172">
        <v>0.22522522522522517</v>
      </c>
      <c r="M504" s="172">
        <v>0.33783783783783788</v>
      </c>
      <c r="N504" s="172">
        <v>0.67567567567567566</v>
      </c>
      <c r="O504" s="172">
        <v>0.45045045045045035</v>
      </c>
      <c r="P504" s="172">
        <v>0.11261261261261259</v>
      </c>
      <c r="Q504" s="172">
        <v>0.90090090090090091</v>
      </c>
      <c r="R504" s="172">
        <v>0</v>
      </c>
      <c r="S504" s="172">
        <v>0</v>
      </c>
      <c r="T504" s="172">
        <v>0.33783783783783788</v>
      </c>
      <c r="U504" s="172">
        <v>0</v>
      </c>
      <c r="V504" s="172">
        <v>0</v>
      </c>
      <c r="W504" s="172">
        <v>0</v>
      </c>
      <c r="X504" s="172">
        <v>0.33783783783783783</v>
      </c>
      <c r="Y504" s="173">
        <v>21.171171171171167</v>
      </c>
      <c r="Z504" s="232"/>
    </row>
    <row r="505" spans="2:27" ht="12" customHeight="1" x14ac:dyDescent="0.35">
      <c r="B505" s="186"/>
      <c r="C505" s="210"/>
      <c r="D505" s="211">
        <v>6712</v>
      </c>
      <c r="E505" s="382" t="s">
        <v>2</v>
      </c>
      <c r="F505" s="170">
        <v>12.17222884386174</v>
      </c>
      <c r="G505" s="170">
        <v>1.281287246722288</v>
      </c>
      <c r="H505" s="212">
        <v>66.135280095351604</v>
      </c>
      <c r="I505" s="170">
        <v>1.34088200238379</v>
      </c>
      <c r="J505" s="170">
        <v>0.56615017878426699</v>
      </c>
      <c r="K505" s="170">
        <v>0.80452920143027407</v>
      </c>
      <c r="L505" s="170">
        <v>0.25327771156138262</v>
      </c>
      <c r="M505" s="170">
        <v>1.4898688915375449E-2</v>
      </c>
      <c r="N505" s="170">
        <v>0.64064362336114422</v>
      </c>
      <c r="O505" s="170">
        <v>0.1936829558998808</v>
      </c>
      <c r="P505" s="170">
        <v>8.9392133492252682E-2</v>
      </c>
      <c r="Q505" s="170">
        <v>0.20858164481525632</v>
      </c>
      <c r="R505" s="170">
        <v>8.9392133492252682E-2</v>
      </c>
      <c r="S505" s="170">
        <v>1.4898688915375449E-2</v>
      </c>
      <c r="T505" s="170">
        <v>0.10429082240762809</v>
      </c>
      <c r="U505" s="170">
        <v>0</v>
      </c>
      <c r="V505" s="170">
        <v>1.4898688915375449E-2</v>
      </c>
      <c r="W505" s="170">
        <v>0</v>
      </c>
      <c r="X505" s="170">
        <v>0.67044100119189498</v>
      </c>
      <c r="Y505" s="171">
        <v>15.405244338498211</v>
      </c>
      <c r="Z505" s="232"/>
    </row>
    <row r="506" spans="2:27" ht="12" customHeight="1" x14ac:dyDescent="0.35">
      <c r="B506" s="186"/>
      <c r="C506" s="210"/>
      <c r="D506" s="211">
        <v>1342</v>
      </c>
      <c r="E506" s="382" t="s">
        <v>10</v>
      </c>
      <c r="F506" s="172">
        <v>2.9806259314456027</v>
      </c>
      <c r="G506" s="172">
        <v>1.8628912071535018</v>
      </c>
      <c r="H506" s="172">
        <v>4.0238450074515653</v>
      </c>
      <c r="I506" s="212">
        <v>63.487332339791358</v>
      </c>
      <c r="J506" s="172">
        <v>1.2667660208643809</v>
      </c>
      <c r="K506" s="172">
        <v>1.937406855439642</v>
      </c>
      <c r="L506" s="172">
        <v>0.6706408345752608</v>
      </c>
      <c r="M506" s="172">
        <v>7.4515648286140088E-2</v>
      </c>
      <c r="N506" s="172">
        <v>0.81967213114754101</v>
      </c>
      <c r="O506" s="172">
        <v>0.6706408345752608</v>
      </c>
      <c r="P506" s="172">
        <v>0.1490312965722802</v>
      </c>
      <c r="Q506" s="172">
        <v>7.4515648286140088E-2</v>
      </c>
      <c r="R506" s="172">
        <v>0</v>
      </c>
      <c r="S506" s="172">
        <v>0</v>
      </c>
      <c r="T506" s="172">
        <v>0.1490312965722802</v>
      </c>
      <c r="U506" s="172">
        <v>7.4515648286140088E-2</v>
      </c>
      <c r="V506" s="172">
        <v>7.4515648286140088E-2</v>
      </c>
      <c r="W506" s="172">
        <v>7.4515648286140088E-2</v>
      </c>
      <c r="X506" s="172">
        <v>0.44709388971684055</v>
      </c>
      <c r="Y506" s="173">
        <v>21.162444113263803</v>
      </c>
      <c r="Z506" s="232"/>
    </row>
    <row r="507" spans="2:27" ht="12" customHeight="1" x14ac:dyDescent="0.35">
      <c r="B507" s="186"/>
      <c r="C507" s="210"/>
      <c r="D507" s="211">
        <v>5110</v>
      </c>
      <c r="E507" s="382" t="s">
        <v>11</v>
      </c>
      <c r="F507" s="170">
        <v>0.54794520547945191</v>
      </c>
      <c r="G507" s="170">
        <v>1.056751467710372</v>
      </c>
      <c r="H507" s="170">
        <v>4.10958904109589</v>
      </c>
      <c r="I507" s="170">
        <v>1.076320939334638</v>
      </c>
      <c r="J507" s="212">
        <v>71.448140900195696</v>
      </c>
      <c r="K507" s="170">
        <v>1.8786692759295498</v>
      </c>
      <c r="L507" s="170">
        <v>0.13698630136986301</v>
      </c>
      <c r="M507" s="170">
        <v>0.15655577299412921</v>
      </c>
      <c r="N507" s="170">
        <v>3.7573385518590992</v>
      </c>
      <c r="O507" s="170">
        <v>0.37181996086105679</v>
      </c>
      <c r="P507" s="170">
        <v>3.9138943248532301E-2</v>
      </c>
      <c r="Q507" s="170">
        <v>9.7847358121330719E-2</v>
      </c>
      <c r="R507" s="170">
        <v>0</v>
      </c>
      <c r="S507" s="170">
        <v>1.9569471624266151E-2</v>
      </c>
      <c r="T507" s="170">
        <v>0.17612524461839529</v>
      </c>
      <c r="U507" s="170">
        <v>0</v>
      </c>
      <c r="V507" s="170">
        <v>7.8277886497064575E-2</v>
      </c>
      <c r="W507" s="170">
        <v>3.9138943248532287E-2</v>
      </c>
      <c r="X507" s="170">
        <v>0.93933463796477512</v>
      </c>
      <c r="Y507" s="171">
        <v>14.07045009784736</v>
      </c>
      <c r="Z507" s="232"/>
    </row>
    <row r="508" spans="2:27" ht="12" customHeight="1" x14ac:dyDescent="0.35">
      <c r="B508" s="186"/>
      <c r="C508" s="210"/>
      <c r="D508" s="211">
        <v>14587</v>
      </c>
      <c r="E508" s="382" t="s">
        <v>1</v>
      </c>
      <c r="F508" s="172">
        <v>1.2613971344347699</v>
      </c>
      <c r="G508" s="172">
        <v>0.19195173784876951</v>
      </c>
      <c r="H508" s="172">
        <v>4.1680948790018508</v>
      </c>
      <c r="I508" s="172">
        <v>0.3770480564886543</v>
      </c>
      <c r="J508" s="172">
        <v>1.2956742304791939</v>
      </c>
      <c r="K508" s="212">
        <v>76.897237266058809</v>
      </c>
      <c r="L508" s="172">
        <v>0.68554192088846233</v>
      </c>
      <c r="M508" s="172">
        <v>0.29478302598203882</v>
      </c>
      <c r="N508" s="172">
        <v>1.0763008157948859</v>
      </c>
      <c r="O508" s="172">
        <v>0.14396380338657708</v>
      </c>
      <c r="P508" s="172">
        <v>4.1132515253307737E-2</v>
      </c>
      <c r="Q508" s="172">
        <v>0.47302392541303884</v>
      </c>
      <c r="R508" s="172">
        <v>0.15081922259546171</v>
      </c>
      <c r="S508" s="172">
        <v>2.0566257626653869E-2</v>
      </c>
      <c r="T508" s="172">
        <v>0.52786727908411601</v>
      </c>
      <c r="U508" s="172">
        <v>2.7421676835538488E-2</v>
      </c>
      <c r="V508" s="172">
        <v>7.5409611297730855E-2</v>
      </c>
      <c r="W508" s="172">
        <v>0.1371083841776925</v>
      </c>
      <c r="X508" s="172">
        <v>0.38390347569753902</v>
      </c>
      <c r="Y508" s="173">
        <v>11.770754781654901</v>
      </c>
      <c r="Z508" s="232"/>
    </row>
    <row r="509" spans="2:27" ht="12" customHeight="1" x14ac:dyDescent="0.35">
      <c r="B509" s="186"/>
      <c r="C509" s="210"/>
      <c r="D509" s="211">
        <v>1423</v>
      </c>
      <c r="E509" s="382" t="s">
        <v>12</v>
      </c>
      <c r="F509" s="170">
        <v>0.49191848208011241</v>
      </c>
      <c r="G509" s="170">
        <v>0.21082220660576251</v>
      </c>
      <c r="H509" s="170">
        <v>0.84328882642305003</v>
      </c>
      <c r="I509" s="170">
        <v>0.35137034434293751</v>
      </c>
      <c r="J509" s="170">
        <v>1.0541110330288119</v>
      </c>
      <c r="K509" s="170">
        <v>5.4111033028812354</v>
      </c>
      <c r="L509" s="212">
        <v>64.300773014757539</v>
      </c>
      <c r="M509" s="170">
        <v>5.6219255094869993</v>
      </c>
      <c r="N509" s="170">
        <v>2.600140548137738</v>
      </c>
      <c r="O509" s="170">
        <v>5.3408292340126495</v>
      </c>
      <c r="P509" s="170">
        <v>0.28109627547435001</v>
      </c>
      <c r="Q509" s="170">
        <v>0.70274068868587503</v>
      </c>
      <c r="R509" s="170">
        <v>0.3513703443429374</v>
      </c>
      <c r="S509" s="170">
        <v>7.0274068868587489E-2</v>
      </c>
      <c r="T509" s="170">
        <v>0.14054813773717501</v>
      </c>
      <c r="U509" s="170">
        <v>0.14054813773717501</v>
      </c>
      <c r="V509" s="170">
        <v>0.21082220660576251</v>
      </c>
      <c r="W509" s="170">
        <v>0</v>
      </c>
      <c r="X509" s="170">
        <v>0.42164441321152502</v>
      </c>
      <c r="Y509" s="171">
        <v>11.454673225579761</v>
      </c>
      <c r="Z509" s="232"/>
    </row>
    <row r="510" spans="2:27" ht="12" customHeight="1" x14ac:dyDescent="0.35">
      <c r="B510" s="186"/>
      <c r="C510" s="210"/>
      <c r="D510" s="211">
        <v>2827</v>
      </c>
      <c r="E510" s="382" t="s">
        <v>13</v>
      </c>
      <c r="F510" s="172">
        <v>0.24761230986911922</v>
      </c>
      <c r="G510" s="172">
        <v>3.5373187124159891E-2</v>
      </c>
      <c r="H510" s="172">
        <v>0.70746374248319777</v>
      </c>
      <c r="I510" s="172">
        <v>7.0746374248319768E-2</v>
      </c>
      <c r="J510" s="172">
        <v>0.99044923947647701</v>
      </c>
      <c r="K510" s="172">
        <v>2.3700035373187127</v>
      </c>
      <c r="L510" s="172">
        <v>2.6883622214361509</v>
      </c>
      <c r="M510" s="212">
        <v>64.839051998585077</v>
      </c>
      <c r="N510" s="172">
        <v>2.0870180403254333</v>
      </c>
      <c r="O510" s="172">
        <v>2.794481782808631</v>
      </c>
      <c r="P510" s="172">
        <v>0.60134418111071808</v>
      </c>
      <c r="Q510" s="172">
        <v>0.53059780686239821</v>
      </c>
      <c r="R510" s="172">
        <v>0.3891050583657587</v>
      </c>
      <c r="S510" s="172">
        <v>7.0746374248319768E-2</v>
      </c>
      <c r="T510" s="172">
        <v>0.31835868411743901</v>
      </c>
      <c r="U510" s="172">
        <v>0</v>
      </c>
      <c r="V510" s="172">
        <v>0.3891050583657587</v>
      </c>
      <c r="W510" s="172">
        <v>0.17686593562079939</v>
      </c>
      <c r="X510" s="172">
        <v>6.2964273081004594</v>
      </c>
      <c r="Y510" s="173">
        <v>14.396887159533071</v>
      </c>
      <c r="Z510" s="232"/>
    </row>
    <row r="511" spans="2:27" ht="12" customHeight="1" x14ac:dyDescent="0.35">
      <c r="B511" s="186"/>
      <c r="C511" s="210"/>
      <c r="D511" s="211">
        <v>9080</v>
      </c>
      <c r="E511" s="382" t="s">
        <v>4</v>
      </c>
      <c r="F511" s="170">
        <v>0.1541850220264317</v>
      </c>
      <c r="G511" s="170">
        <v>1.1013215859030839E-2</v>
      </c>
      <c r="H511" s="170">
        <v>0.45154185022026433</v>
      </c>
      <c r="I511" s="170">
        <v>8.8105726872246715E-2</v>
      </c>
      <c r="J511" s="170">
        <v>0.26431718061674014</v>
      </c>
      <c r="K511" s="170">
        <v>3.2709251101321577</v>
      </c>
      <c r="L511" s="170">
        <v>0.37444933920704848</v>
      </c>
      <c r="M511" s="170">
        <v>3.6123348017621142</v>
      </c>
      <c r="N511" s="212">
        <v>71.618942731277542</v>
      </c>
      <c r="O511" s="170">
        <v>0.98017621145374423</v>
      </c>
      <c r="P511" s="170">
        <v>0.56167400881057272</v>
      </c>
      <c r="Q511" s="170">
        <v>1.277533039647577</v>
      </c>
      <c r="R511" s="170">
        <v>0.34140969162995588</v>
      </c>
      <c r="S511" s="170">
        <v>8.8105726872246687E-2</v>
      </c>
      <c r="T511" s="170">
        <v>0.7158590308370042</v>
      </c>
      <c r="U511" s="170">
        <v>0.4735682819383259</v>
      </c>
      <c r="V511" s="170">
        <v>0.30837004405286339</v>
      </c>
      <c r="W511" s="170">
        <v>0.26431718061673998</v>
      </c>
      <c r="X511" s="170">
        <v>1.398678414096916</v>
      </c>
      <c r="Y511" s="171">
        <v>13.744493392070488</v>
      </c>
      <c r="Z511" s="232"/>
    </row>
    <row r="512" spans="2:27" ht="12" customHeight="1" x14ac:dyDescent="0.35">
      <c r="B512" s="186"/>
      <c r="C512" s="210"/>
      <c r="D512" s="211">
        <v>1538</v>
      </c>
      <c r="E512" s="382" t="s">
        <v>14</v>
      </c>
      <c r="F512" s="172">
        <v>0.1950585175552666</v>
      </c>
      <c r="G512" s="172">
        <v>0</v>
      </c>
      <c r="H512" s="172">
        <v>0.13003901170351109</v>
      </c>
      <c r="I512" s="172">
        <v>0</v>
      </c>
      <c r="J512" s="172">
        <v>6.5019505851755519E-2</v>
      </c>
      <c r="K512" s="172">
        <v>1.560468140442133</v>
      </c>
      <c r="L512" s="172">
        <v>0.39011703511053319</v>
      </c>
      <c r="M512" s="172">
        <v>0.97529258777633276</v>
      </c>
      <c r="N512" s="172">
        <v>3.05591677503251</v>
      </c>
      <c r="O512" s="212">
        <v>57.737321196358913</v>
      </c>
      <c r="P512" s="172">
        <v>9.8179453836150827</v>
      </c>
      <c r="Q512" s="172">
        <v>3.3159947984395317</v>
      </c>
      <c r="R512" s="172">
        <v>1.30039011703511</v>
      </c>
      <c r="S512" s="172">
        <v>0.52015604681404426</v>
      </c>
      <c r="T512" s="172">
        <v>2.7308192457737319</v>
      </c>
      <c r="U512" s="172">
        <v>0.26007802340702213</v>
      </c>
      <c r="V512" s="172">
        <v>0.97529258777633276</v>
      </c>
      <c r="W512" s="172">
        <v>0.71521456436931075</v>
      </c>
      <c r="X512" s="172">
        <v>1.6254876462938879</v>
      </c>
      <c r="Y512" s="173">
        <v>14.629388816644989</v>
      </c>
      <c r="Z512" s="232"/>
    </row>
    <row r="513" spans="2:26" ht="12" customHeight="1" x14ac:dyDescent="0.35">
      <c r="B513" s="186"/>
      <c r="C513" s="210"/>
      <c r="D513" s="211">
        <v>990</v>
      </c>
      <c r="E513" s="382" t="s">
        <v>15</v>
      </c>
      <c r="F513" s="170">
        <v>0</v>
      </c>
      <c r="G513" s="170">
        <v>0</v>
      </c>
      <c r="H513" s="170">
        <v>0.30303030303030309</v>
      </c>
      <c r="I513" s="170">
        <v>0</v>
      </c>
      <c r="J513" s="170">
        <v>0.20202020202020202</v>
      </c>
      <c r="K513" s="170">
        <v>0.70707070707070696</v>
      </c>
      <c r="L513" s="170">
        <v>0</v>
      </c>
      <c r="M513" s="170">
        <v>1.7171717171717171</v>
      </c>
      <c r="N513" s="170">
        <v>3.0303030303030298</v>
      </c>
      <c r="O513" s="170">
        <v>2.2222222222222219</v>
      </c>
      <c r="P513" s="212">
        <v>63.636363636363633</v>
      </c>
      <c r="Q513" s="170">
        <v>3.939393939393939</v>
      </c>
      <c r="R513" s="170">
        <v>1.3131313131313129</v>
      </c>
      <c r="S513" s="170">
        <v>1.4141414141414141</v>
      </c>
      <c r="T513" s="170">
        <v>1.2121212121212119</v>
      </c>
      <c r="U513" s="170">
        <v>0.20202020202020202</v>
      </c>
      <c r="V513" s="170">
        <v>0.90909090909090906</v>
      </c>
      <c r="W513" s="170">
        <v>0.60606060606060608</v>
      </c>
      <c r="X513" s="170">
        <v>1.0101010101010099</v>
      </c>
      <c r="Y513" s="171">
        <v>17.575757575757571</v>
      </c>
      <c r="Z513" s="232"/>
    </row>
    <row r="514" spans="2:26" ht="12" customHeight="1" x14ac:dyDescent="0.35">
      <c r="B514" s="186"/>
      <c r="C514" s="210"/>
      <c r="D514" s="211">
        <v>2328</v>
      </c>
      <c r="E514" s="382" t="s">
        <v>5</v>
      </c>
      <c r="F514" s="172">
        <v>0</v>
      </c>
      <c r="G514" s="172">
        <v>0</v>
      </c>
      <c r="H514" s="172">
        <v>0</v>
      </c>
      <c r="I514" s="172">
        <v>0</v>
      </c>
      <c r="J514" s="172">
        <v>8.5910652920962199E-2</v>
      </c>
      <c r="K514" s="172">
        <v>1.5463917525773201</v>
      </c>
      <c r="L514" s="172">
        <v>0.12886597938144329</v>
      </c>
      <c r="M514" s="172">
        <v>0.30068728522336774</v>
      </c>
      <c r="N514" s="172">
        <v>4.4673539518900354</v>
      </c>
      <c r="O514" s="172">
        <v>1.0738831615120281</v>
      </c>
      <c r="P514" s="172">
        <v>1.589347079037801</v>
      </c>
      <c r="Q514" s="212">
        <v>63.445017182130591</v>
      </c>
      <c r="R514" s="172">
        <v>0.98797250859106545</v>
      </c>
      <c r="S514" s="172">
        <v>1.4604810996563571</v>
      </c>
      <c r="T514" s="172">
        <v>5.4123711340206189</v>
      </c>
      <c r="U514" s="172">
        <v>0.60137457044673548</v>
      </c>
      <c r="V514" s="172">
        <v>3.0498281786941579</v>
      </c>
      <c r="W514" s="172">
        <v>2.1048109965635731</v>
      </c>
      <c r="X514" s="172">
        <v>1.15979381443299</v>
      </c>
      <c r="Y514" s="173">
        <v>12.585910652920958</v>
      </c>
      <c r="Z514" s="232"/>
    </row>
    <row r="515" spans="2:26" ht="12" customHeight="1" x14ac:dyDescent="0.35">
      <c r="B515" s="186"/>
      <c r="C515" s="210"/>
      <c r="D515" s="211">
        <v>451</v>
      </c>
      <c r="E515" s="382" t="s">
        <v>16</v>
      </c>
      <c r="F515" s="170">
        <v>0</v>
      </c>
      <c r="G515" s="170">
        <v>0</v>
      </c>
      <c r="H515" s="170">
        <v>0</v>
      </c>
      <c r="I515" s="170">
        <v>0</v>
      </c>
      <c r="J515" s="170">
        <v>0</v>
      </c>
      <c r="K515" s="170">
        <v>0.2217294900221729</v>
      </c>
      <c r="L515" s="170">
        <v>0</v>
      </c>
      <c r="M515" s="170">
        <v>0</v>
      </c>
      <c r="N515" s="170">
        <v>0.88691796008869184</v>
      </c>
      <c r="O515" s="170">
        <v>0.66518847006651871</v>
      </c>
      <c r="P515" s="170">
        <v>2.217294900221729</v>
      </c>
      <c r="Q515" s="170">
        <v>5.5432372505543244</v>
      </c>
      <c r="R515" s="212">
        <v>55.210643015521065</v>
      </c>
      <c r="S515" s="170">
        <v>6.2084257206208422</v>
      </c>
      <c r="T515" s="170">
        <v>7.0953436807095356</v>
      </c>
      <c r="U515" s="170">
        <v>0.66518847006651871</v>
      </c>
      <c r="V515" s="170">
        <v>1.7738359201773839</v>
      </c>
      <c r="W515" s="170">
        <v>3.7694013303769398</v>
      </c>
      <c r="X515" s="170">
        <v>2.4390243902439028</v>
      </c>
      <c r="Y515" s="171">
        <v>13.303769401330378</v>
      </c>
      <c r="Z515" s="232"/>
    </row>
    <row r="516" spans="2:26" ht="12" customHeight="1" x14ac:dyDescent="0.35">
      <c r="B516" s="186"/>
      <c r="C516" s="210"/>
      <c r="D516" s="211">
        <v>223</v>
      </c>
      <c r="E516" s="382" t="s">
        <v>17</v>
      </c>
      <c r="F516" s="172">
        <v>0.44843049327354267</v>
      </c>
      <c r="G516" s="172">
        <v>0</v>
      </c>
      <c r="H516" s="172">
        <v>0</v>
      </c>
      <c r="I516" s="172">
        <v>0</v>
      </c>
      <c r="J516" s="172">
        <v>0</v>
      </c>
      <c r="K516" s="172">
        <v>0</v>
      </c>
      <c r="L516" s="172">
        <v>0</v>
      </c>
      <c r="M516" s="172">
        <v>0</v>
      </c>
      <c r="N516" s="172">
        <v>0.89686098654708524</v>
      </c>
      <c r="O516" s="172">
        <v>0.89686098654708524</v>
      </c>
      <c r="P516" s="172">
        <v>1.3452914798206281</v>
      </c>
      <c r="Q516" s="172">
        <v>2.6905829596412563</v>
      </c>
      <c r="R516" s="172">
        <v>2.6905829596412563</v>
      </c>
      <c r="S516" s="212">
        <v>40.358744394618832</v>
      </c>
      <c r="T516" s="172">
        <v>26.905829596412563</v>
      </c>
      <c r="U516" s="172">
        <v>2.2421524663677128</v>
      </c>
      <c r="V516" s="172">
        <v>7.623318385650224</v>
      </c>
      <c r="W516" s="172">
        <v>3.5874439461883409</v>
      </c>
      <c r="X516" s="172">
        <v>4.4843049327354256</v>
      </c>
      <c r="Y516" s="173">
        <v>5.8295964125560529</v>
      </c>
      <c r="Z516" s="232"/>
    </row>
    <row r="517" spans="2:26" ht="12" customHeight="1" x14ac:dyDescent="0.35">
      <c r="B517" s="186"/>
      <c r="C517" s="210"/>
      <c r="D517" s="211">
        <v>1441</v>
      </c>
      <c r="E517" s="382" t="s">
        <v>6</v>
      </c>
      <c r="F517" s="170">
        <v>0.20818875780707841</v>
      </c>
      <c r="G517" s="170">
        <v>0</v>
      </c>
      <c r="H517" s="170">
        <v>6.9396252602359473E-2</v>
      </c>
      <c r="I517" s="170">
        <v>0</v>
      </c>
      <c r="J517" s="170">
        <v>0</v>
      </c>
      <c r="K517" s="170">
        <v>0.13879250520471889</v>
      </c>
      <c r="L517" s="170">
        <v>0</v>
      </c>
      <c r="M517" s="170">
        <v>0.13879250520471889</v>
      </c>
      <c r="N517" s="170">
        <v>0.97154753643303271</v>
      </c>
      <c r="O517" s="170">
        <v>0.27758501040943789</v>
      </c>
      <c r="P517" s="170">
        <v>0.20818875780707841</v>
      </c>
      <c r="Q517" s="170">
        <v>2.2900763358778629</v>
      </c>
      <c r="R517" s="170">
        <v>0.4857737682165163</v>
      </c>
      <c r="S517" s="170">
        <v>0.76335877862595414</v>
      </c>
      <c r="T517" s="212">
        <v>62.595419847328237</v>
      </c>
      <c r="U517" s="170">
        <v>3.5392088827203323</v>
      </c>
      <c r="V517" s="170">
        <v>4.5107564191533651</v>
      </c>
      <c r="W517" s="170">
        <v>7.8417765440666196</v>
      </c>
      <c r="X517" s="170">
        <v>4.8577376821651628</v>
      </c>
      <c r="Y517" s="171">
        <v>11.10340041637752</v>
      </c>
      <c r="Z517" s="232"/>
    </row>
    <row r="518" spans="2:26" ht="12" customHeight="1" x14ac:dyDescent="0.35">
      <c r="B518" s="186"/>
      <c r="C518" s="210"/>
      <c r="D518" s="211">
        <v>328</v>
      </c>
      <c r="E518" s="382" t="s">
        <v>18</v>
      </c>
      <c r="F518" s="172">
        <v>0</v>
      </c>
      <c r="G518" s="172">
        <v>0</v>
      </c>
      <c r="H518" s="172">
        <v>0</v>
      </c>
      <c r="I518" s="172">
        <v>0</v>
      </c>
      <c r="J518" s="172">
        <v>0</v>
      </c>
      <c r="K518" s="172">
        <v>0</v>
      </c>
      <c r="L518" s="172">
        <v>0</v>
      </c>
      <c r="M518" s="172">
        <v>0</v>
      </c>
      <c r="N518" s="172">
        <v>0.3048780487804878</v>
      </c>
      <c r="O518" s="172">
        <v>0</v>
      </c>
      <c r="P518" s="172">
        <v>0</v>
      </c>
      <c r="Q518" s="172">
        <v>0.6097560975609756</v>
      </c>
      <c r="R518" s="172">
        <v>0</v>
      </c>
      <c r="S518" s="172">
        <v>0.6097560975609756</v>
      </c>
      <c r="T518" s="172">
        <v>0.3048780487804878</v>
      </c>
      <c r="U518" s="212">
        <v>55.792682926829286</v>
      </c>
      <c r="V518" s="172">
        <v>9.7560975609756095</v>
      </c>
      <c r="W518" s="172">
        <v>10.670731707317071</v>
      </c>
      <c r="X518" s="172">
        <v>12.5</v>
      </c>
      <c r="Y518" s="173">
        <v>9.4512195121951219</v>
      </c>
      <c r="Z518" s="232"/>
    </row>
    <row r="519" spans="2:26" ht="12" customHeight="1" x14ac:dyDescent="0.35">
      <c r="B519" s="186"/>
      <c r="C519" s="217"/>
      <c r="D519" s="218">
        <v>620</v>
      </c>
      <c r="E519" s="383" t="s">
        <v>21</v>
      </c>
      <c r="F519" s="177">
        <v>0</v>
      </c>
      <c r="G519" s="177">
        <v>0</v>
      </c>
      <c r="H519" s="177">
        <v>0</v>
      </c>
      <c r="I519" s="177">
        <v>0</v>
      </c>
      <c r="J519" s="177">
        <v>0</v>
      </c>
      <c r="K519" s="177">
        <v>0</v>
      </c>
      <c r="L519" s="177">
        <v>0</v>
      </c>
      <c r="M519" s="177">
        <v>0</v>
      </c>
      <c r="N519" s="177">
        <v>0</v>
      </c>
      <c r="O519" s="177">
        <v>0</v>
      </c>
      <c r="P519" s="177">
        <v>0.16129032258064521</v>
      </c>
      <c r="Q519" s="177">
        <v>0.32258064516129026</v>
      </c>
      <c r="R519" s="177">
        <v>0.4838709677419355</v>
      </c>
      <c r="S519" s="177">
        <v>0.4838709677419355</v>
      </c>
      <c r="T519" s="177">
        <v>0.80645161290322598</v>
      </c>
      <c r="U519" s="177">
        <v>0.16129032258064521</v>
      </c>
      <c r="V519" s="219">
        <v>55.000000000000007</v>
      </c>
      <c r="W519" s="177">
        <v>31.612903225806438</v>
      </c>
      <c r="X519" s="177">
        <v>2.4193548387096779</v>
      </c>
      <c r="Y519" s="178">
        <v>8.5483870967741939</v>
      </c>
      <c r="Z519" s="232"/>
    </row>
    <row r="520" spans="2:26" ht="12" customHeight="1" x14ac:dyDescent="0.35">
      <c r="B520" s="186"/>
      <c r="C520" s="243"/>
      <c r="D520" s="243"/>
      <c r="E520" s="262"/>
      <c r="F520" s="243"/>
      <c r="G520" s="243"/>
      <c r="H520" s="243"/>
      <c r="I520" s="243"/>
      <c r="J520" s="243"/>
      <c r="K520" s="243"/>
      <c r="L520" s="243"/>
      <c r="M520" s="276"/>
      <c r="N520" s="243"/>
      <c r="O520" s="243"/>
      <c r="P520" s="249"/>
      <c r="Q520" s="249"/>
      <c r="R520" s="249"/>
      <c r="S520" s="249"/>
      <c r="T520" s="249"/>
      <c r="U520" s="249"/>
      <c r="V520" s="249"/>
      <c r="W520" s="249"/>
      <c r="X520" s="249"/>
      <c r="Y520" s="249"/>
      <c r="Z520" s="119"/>
    </row>
    <row r="521" spans="2:26" ht="12" customHeight="1" x14ac:dyDescent="0.35">
      <c r="B521" s="186"/>
      <c r="C521" s="243"/>
      <c r="D521" s="243"/>
      <c r="E521" s="262"/>
      <c r="F521" s="243"/>
      <c r="G521" s="243"/>
      <c r="H521" s="243"/>
      <c r="I521" s="243"/>
      <c r="J521" s="243"/>
      <c r="K521" s="243"/>
      <c r="L521" s="243"/>
      <c r="M521" s="276"/>
      <c r="N521" s="243"/>
      <c r="O521" s="243"/>
      <c r="P521" s="249"/>
      <c r="Q521" s="249"/>
      <c r="R521" s="249"/>
      <c r="S521" s="249"/>
      <c r="T521" s="249"/>
      <c r="U521" s="249"/>
      <c r="V521" s="249"/>
      <c r="W521" s="249"/>
      <c r="X521" s="249"/>
      <c r="Y521" s="249"/>
      <c r="Z521" s="119"/>
    </row>
    <row r="522" spans="2:26" ht="16.5" customHeight="1" x14ac:dyDescent="0.35">
      <c r="B522" s="186"/>
      <c r="C522" s="256" t="s">
        <v>254</v>
      </c>
      <c r="D522" s="256"/>
      <c r="E522" s="262"/>
      <c r="F522" s="243"/>
      <c r="G522" s="243"/>
      <c r="H522" s="243"/>
      <c r="I522" s="243"/>
      <c r="J522" s="243"/>
      <c r="K522" s="243"/>
      <c r="L522" s="243"/>
      <c r="M522" s="276"/>
      <c r="N522" s="243"/>
      <c r="O522" s="243"/>
      <c r="P522" s="249"/>
      <c r="Q522" s="249"/>
      <c r="R522" s="249"/>
      <c r="S522" s="249"/>
      <c r="T522" s="249"/>
      <c r="U522" s="249"/>
      <c r="V522" s="249"/>
      <c r="W522" s="249"/>
      <c r="X522" s="249"/>
      <c r="Y522" s="249"/>
      <c r="Z522" s="119"/>
    </row>
    <row r="523" spans="2:26" ht="21" customHeight="1" x14ac:dyDescent="0.35">
      <c r="B523" s="186"/>
      <c r="C523" s="205"/>
      <c r="D523" s="206" t="s">
        <v>88</v>
      </c>
      <c r="E523" s="165" t="s">
        <v>19</v>
      </c>
      <c r="F523" s="166" t="s">
        <v>3</v>
      </c>
      <c r="G523" s="166" t="s">
        <v>9</v>
      </c>
      <c r="H523" s="166" t="s">
        <v>2</v>
      </c>
      <c r="I523" s="166" t="s">
        <v>10</v>
      </c>
      <c r="J523" s="166" t="s">
        <v>11</v>
      </c>
      <c r="K523" s="166" t="s">
        <v>1</v>
      </c>
      <c r="L523" s="166" t="s">
        <v>12</v>
      </c>
      <c r="M523" s="166" t="s">
        <v>13</v>
      </c>
      <c r="N523" s="166" t="s">
        <v>4</v>
      </c>
      <c r="O523" s="166" t="s">
        <v>14</v>
      </c>
      <c r="P523" s="166" t="s">
        <v>15</v>
      </c>
      <c r="Q523" s="166" t="s">
        <v>5</v>
      </c>
      <c r="R523" s="166" t="s">
        <v>16</v>
      </c>
      <c r="S523" s="166" t="s">
        <v>17</v>
      </c>
      <c r="T523" s="166" t="s">
        <v>6</v>
      </c>
      <c r="U523" s="166" t="s">
        <v>18</v>
      </c>
      <c r="V523" s="166" t="s">
        <v>21</v>
      </c>
      <c r="W523" s="166" t="s">
        <v>35</v>
      </c>
      <c r="X523" s="166" t="s">
        <v>34</v>
      </c>
      <c r="Y523" s="167" t="s">
        <v>33</v>
      </c>
      <c r="Z523" s="119"/>
    </row>
    <row r="524" spans="2:26" ht="12" customHeight="1" x14ac:dyDescent="0.35">
      <c r="B524" s="186"/>
      <c r="C524" s="210"/>
      <c r="D524" s="211">
        <v>1472</v>
      </c>
      <c r="E524" s="382" t="s">
        <v>3</v>
      </c>
      <c r="F524" s="212">
        <v>53.464673913043484</v>
      </c>
      <c r="G524" s="170">
        <v>18.478260869565219</v>
      </c>
      <c r="H524" s="170">
        <v>0.33967391304347827</v>
      </c>
      <c r="I524" s="170">
        <v>0</v>
      </c>
      <c r="J524" s="170">
        <v>0</v>
      </c>
      <c r="K524" s="170">
        <v>0.203804347826087</v>
      </c>
      <c r="L524" s="170">
        <v>0</v>
      </c>
      <c r="M524" s="170">
        <v>0</v>
      </c>
      <c r="N524" s="170">
        <v>0</v>
      </c>
      <c r="O524" s="170">
        <v>0</v>
      </c>
      <c r="P524" s="170">
        <v>0</v>
      </c>
      <c r="Q524" s="170">
        <v>0</v>
      </c>
      <c r="R524" s="170">
        <v>0</v>
      </c>
      <c r="S524" s="170">
        <v>0</v>
      </c>
      <c r="T524" s="170">
        <v>0</v>
      </c>
      <c r="U524" s="170">
        <v>0</v>
      </c>
      <c r="V524" s="170">
        <v>0</v>
      </c>
      <c r="W524" s="170">
        <v>0</v>
      </c>
      <c r="X524" s="170">
        <v>0</v>
      </c>
      <c r="Y524" s="171">
        <v>27.513586956521742</v>
      </c>
      <c r="Z524" s="232"/>
    </row>
    <row r="525" spans="2:26" ht="12" customHeight="1" x14ac:dyDescent="0.35">
      <c r="B525" s="186"/>
      <c r="C525" s="210"/>
      <c r="D525" s="211">
        <v>52</v>
      </c>
      <c r="E525" s="382" t="s">
        <v>9</v>
      </c>
      <c r="F525" s="172">
        <v>36.53846153846154</v>
      </c>
      <c r="G525" s="212">
        <v>51.923076923076927</v>
      </c>
      <c r="H525" s="172">
        <v>0</v>
      </c>
      <c r="I525" s="172">
        <v>0</v>
      </c>
      <c r="J525" s="172">
        <v>0</v>
      </c>
      <c r="K525" s="172">
        <v>0</v>
      </c>
      <c r="L525" s="172">
        <v>0</v>
      </c>
      <c r="M525" s="172">
        <v>0</v>
      </c>
      <c r="N525" s="172">
        <v>0</v>
      </c>
      <c r="O525" s="172">
        <v>0</v>
      </c>
      <c r="P525" s="172">
        <v>0</v>
      </c>
      <c r="Q525" s="172">
        <v>0</v>
      </c>
      <c r="R525" s="172">
        <v>0</v>
      </c>
      <c r="S525" s="172">
        <v>0</v>
      </c>
      <c r="T525" s="172">
        <v>0</v>
      </c>
      <c r="U525" s="172">
        <v>0</v>
      </c>
      <c r="V525" s="172">
        <v>0</v>
      </c>
      <c r="W525" s="172">
        <v>0</v>
      </c>
      <c r="X525" s="172">
        <v>0</v>
      </c>
      <c r="Y525" s="173">
        <v>11.53846153846154</v>
      </c>
      <c r="Z525" s="232"/>
    </row>
    <row r="526" spans="2:26" ht="12" customHeight="1" x14ac:dyDescent="0.35">
      <c r="B526" s="186"/>
      <c r="C526" s="210"/>
      <c r="D526" s="211">
        <v>322</v>
      </c>
      <c r="E526" s="382" t="s">
        <v>2</v>
      </c>
      <c r="F526" s="170">
        <v>20.186335403726709</v>
      </c>
      <c r="G526" s="170">
        <v>2.7950310559006208</v>
      </c>
      <c r="H526" s="212">
        <v>55.900621118012417</v>
      </c>
      <c r="I526" s="170">
        <v>0.6211180124223602</v>
      </c>
      <c r="J526" s="170">
        <v>0</v>
      </c>
      <c r="K526" s="170">
        <v>1.8633540372670812</v>
      </c>
      <c r="L526" s="170">
        <v>0</v>
      </c>
      <c r="M526" s="170">
        <v>0</v>
      </c>
      <c r="N526" s="170">
        <v>0.3105590062111801</v>
      </c>
      <c r="O526" s="170">
        <v>0</v>
      </c>
      <c r="P526" s="170">
        <v>0</v>
      </c>
      <c r="Q526" s="170">
        <v>0</v>
      </c>
      <c r="R526" s="170">
        <v>0</v>
      </c>
      <c r="S526" s="170">
        <v>0</v>
      </c>
      <c r="T526" s="170">
        <v>0</v>
      </c>
      <c r="U526" s="170">
        <v>0</v>
      </c>
      <c r="V526" s="170">
        <v>0</v>
      </c>
      <c r="W526" s="170">
        <v>0</v>
      </c>
      <c r="X526" s="170">
        <v>0</v>
      </c>
      <c r="Y526" s="171">
        <v>18.322981366459633</v>
      </c>
      <c r="Z526" s="232"/>
    </row>
    <row r="527" spans="2:26" ht="12" customHeight="1" x14ac:dyDescent="0.35">
      <c r="B527" s="186"/>
      <c r="C527" s="210"/>
      <c r="D527" s="211">
        <v>30</v>
      </c>
      <c r="E527" s="382" t="s">
        <v>10</v>
      </c>
      <c r="F527" s="172">
        <v>0</v>
      </c>
      <c r="G527" s="172">
        <v>0</v>
      </c>
      <c r="H527" s="172">
        <v>6.666666666666667</v>
      </c>
      <c r="I527" s="212">
        <v>83.333333333333343</v>
      </c>
      <c r="J527" s="172">
        <v>0</v>
      </c>
      <c r="K527" s="172">
        <v>0</v>
      </c>
      <c r="L527" s="172">
        <v>0</v>
      </c>
      <c r="M527" s="172">
        <v>0</v>
      </c>
      <c r="N527" s="172">
        <v>0</v>
      </c>
      <c r="O527" s="172">
        <v>0</v>
      </c>
      <c r="P527" s="172">
        <v>0</v>
      </c>
      <c r="Q527" s="172">
        <v>0</v>
      </c>
      <c r="R527" s="172">
        <v>0</v>
      </c>
      <c r="S527" s="172">
        <v>0</v>
      </c>
      <c r="T527" s="172">
        <v>0</v>
      </c>
      <c r="U527" s="172">
        <v>0</v>
      </c>
      <c r="V527" s="172">
        <v>0</v>
      </c>
      <c r="W527" s="172">
        <v>0</v>
      </c>
      <c r="X527" s="172">
        <v>0</v>
      </c>
      <c r="Y527" s="173">
        <v>10</v>
      </c>
      <c r="Z527" s="232"/>
    </row>
    <row r="528" spans="2:26" ht="12" customHeight="1" x14ac:dyDescent="0.35">
      <c r="B528" s="186"/>
      <c r="C528" s="210"/>
      <c r="D528" s="211">
        <v>99</v>
      </c>
      <c r="E528" s="382" t="s">
        <v>11</v>
      </c>
      <c r="F528" s="170">
        <v>2.0202020202020199</v>
      </c>
      <c r="G528" s="170">
        <v>3.0303030303030298</v>
      </c>
      <c r="H528" s="170">
        <v>16.161616161616159</v>
      </c>
      <c r="I528" s="170">
        <v>4.0404040404040407</v>
      </c>
      <c r="J528" s="212">
        <v>43.43434343434344</v>
      </c>
      <c r="K528" s="170">
        <v>1.0101010101010099</v>
      </c>
      <c r="L528" s="170">
        <v>0</v>
      </c>
      <c r="M528" s="170">
        <v>0</v>
      </c>
      <c r="N528" s="170">
        <v>1.0101010101010099</v>
      </c>
      <c r="O528" s="170">
        <v>0</v>
      </c>
      <c r="P528" s="170">
        <v>0</v>
      </c>
      <c r="Q528" s="170">
        <v>0</v>
      </c>
      <c r="R528" s="170">
        <v>0</v>
      </c>
      <c r="S528" s="170">
        <v>0</v>
      </c>
      <c r="T528" s="170">
        <v>1.0101010101010099</v>
      </c>
      <c r="U528" s="170">
        <v>0</v>
      </c>
      <c r="V528" s="170">
        <v>0</v>
      </c>
      <c r="W528" s="170">
        <v>0</v>
      </c>
      <c r="X528" s="170">
        <v>0</v>
      </c>
      <c r="Y528" s="171">
        <v>28.28282828282828</v>
      </c>
      <c r="Z528" s="232"/>
    </row>
    <row r="529" spans="1:27" ht="12" customHeight="1" x14ac:dyDescent="0.35">
      <c r="B529" s="186"/>
      <c r="C529" s="210"/>
      <c r="D529" s="211">
        <v>476</v>
      </c>
      <c r="E529" s="382" t="s">
        <v>1</v>
      </c>
      <c r="F529" s="172">
        <v>1.260504201680672</v>
      </c>
      <c r="G529" s="172">
        <v>0</v>
      </c>
      <c r="H529" s="172">
        <v>8.1932773109243691</v>
      </c>
      <c r="I529" s="172">
        <v>0.63025210084033623</v>
      </c>
      <c r="J529" s="172">
        <v>1.680672268907563</v>
      </c>
      <c r="K529" s="212">
        <v>74.159663865546221</v>
      </c>
      <c r="L529" s="172">
        <v>0.63025210084033623</v>
      </c>
      <c r="M529" s="172">
        <v>0</v>
      </c>
      <c r="N529" s="172">
        <v>1.0504201680672269</v>
      </c>
      <c r="O529" s="172">
        <v>0</v>
      </c>
      <c r="P529" s="172">
        <v>0</v>
      </c>
      <c r="Q529" s="172">
        <v>0.21008403361344541</v>
      </c>
      <c r="R529" s="172">
        <v>0</v>
      </c>
      <c r="S529" s="172">
        <v>0</v>
      </c>
      <c r="T529" s="172">
        <v>0</v>
      </c>
      <c r="U529" s="172">
        <v>0</v>
      </c>
      <c r="V529" s="172">
        <v>0</v>
      </c>
      <c r="W529" s="172">
        <v>0.21008403361344541</v>
      </c>
      <c r="X529" s="172">
        <v>0</v>
      </c>
      <c r="Y529" s="173">
        <v>11.97478991596639</v>
      </c>
      <c r="Z529" s="232"/>
    </row>
    <row r="530" spans="1:27" ht="12" customHeight="1" x14ac:dyDescent="0.35">
      <c r="B530" s="186"/>
      <c r="C530" s="210"/>
      <c r="D530" s="211">
        <v>59</v>
      </c>
      <c r="E530" s="382" t="s">
        <v>12</v>
      </c>
      <c r="F530" s="170">
        <v>0</v>
      </c>
      <c r="G530" s="170">
        <v>0</v>
      </c>
      <c r="H530" s="170">
        <v>1.6949152542372881</v>
      </c>
      <c r="I530" s="170">
        <v>1.6949152542372881</v>
      </c>
      <c r="J530" s="170">
        <v>5.0847457627118651</v>
      </c>
      <c r="K530" s="170">
        <v>11.864406779661021</v>
      </c>
      <c r="L530" s="212">
        <v>59.322033898305079</v>
      </c>
      <c r="M530" s="170">
        <v>0</v>
      </c>
      <c r="N530" s="170">
        <v>0</v>
      </c>
      <c r="O530" s="170">
        <v>11.864406779661021</v>
      </c>
      <c r="P530" s="170">
        <v>0</v>
      </c>
      <c r="Q530" s="170">
        <v>0</v>
      </c>
      <c r="R530" s="170">
        <v>0</v>
      </c>
      <c r="S530" s="170">
        <v>0</v>
      </c>
      <c r="T530" s="170">
        <v>0</v>
      </c>
      <c r="U530" s="170">
        <v>0</v>
      </c>
      <c r="V530" s="170">
        <v>0</v>
      </c>
      <c r="W530" s="170">
        <v>0</v>
      </c>
      <c r="X530" s="170">
        <v>0</v>
      </c>
      <c r="Y530" s="171">
        <v>8.4745762711864394</v>
      </c>
      <c r="Z530" s="232"/>
    </row>
    <row r="531" spans="1:27" ht="12" customHeight="1" x14ac:dyDescent="0.35">
      <c r="B531" s="186"/>
      <c r="C531" s="210"/>
      <c r="D531" s="211">
        <v>49</v>
      </c>
      <c r="E531" s="382" t="s">
        <v>13</v>
      </c>
      <c r="F531" s="172">
        <v>0</v>
      </c>
      <c r="G531" s="172">
        <v>0</v>
      </c>
      <c r="H531" s="172">
        <v>4.0816326530612246</v>
      </c>
      <c r="I531" s="172">
        <v>2.0408163265306123</v>
      </c>
      <c r="J531" s="172">
        <v>10.204081632653059</v>
      </c>
      <c r="K531" s="172">
        <v>14.285714285714279</v>
      </c>
      <c r="L531" s="172">
        <v>12.244897959183671</v>
      </c>
      <c r="M531" s="212">
        <v>38.775510204081634</v>
      </c>
      <c r="N531" s="172">
        <v>0</v>
      </c>
      <c r="O531" s="172">
        <v>2.0408163265306123</v>
      </c>
      <c r="P531" s="172">
        <v>2.0408163265306123</v>
      </c>
      <c r="Q531" s="172">
        <v>0</v>
      </c>
      <c r="R531" s="172">
        <v>0</v>
      </c>
      <c r="S531" s="172">
        <v>0</v>
      </c>
      <c r="T531" s="172">
        <v>0</v>
      </c>
      <c r="U531" s="172">
        <v>0</v>
      </c>
      <c r="V531" s="172">
        <v>0</v>
      </c>
      <c r="W531" s="172">
        <v>0</v>
      </c>
      <c r="X531" s="172">
        <v>2.0408163265306123</v>
      </c>
      <c r="Y531" s="173">
        <v>12.244897959183671</v>
      </c>
      <c r="Z531" s="232"/>
    </row>
    <row r="532" spans="1:27" ht="12" customHeight="1" x14ac:dyDescent="0.35">
      <c r="B532" s="186"/>
      <c r="C532" s="210"/>
      <c r="D532" s="211">
        <v>261</v>
      </c>
      <c r="E532" s="382" t="s">
        <v>4</v>
      </c>
      <c r="F532" s="170">
        <v>0</v>
      </c>
      <c r="G532" s="170">
        <v>0</v>
      </c>
      <c r="H532" s="170">
        <v>2.6819923371647509</v>
      </c>
      <c r="I532" s="170">
        <v>0.38314176245210729</v>
      </c>
      <c r="J532" s="170">
        <v>0</v>
      </c>
      <c r="K532" s="170">
        <v>8.8122605363984672</v>
      </c>
      <c r="L532" s="170">
        <v>1.149425287356322</v>
      </c>
      <c r="M532" s="170">
        <v>1.149425287356322</v>
      </c>
      <c r="N532" s="212">
        <v>67.432950191570882</v>
      </c>
      <c r="O532" s="170">
        <v>0.76628352490421447</v>
      </c>
      <c r="P532" s="170">
        <v>0</v>
      </c>
      <c r="Q532" s="170">
        <v>2.6819923371647509</v>
      </c>
      <c r="R532" s="170">
        <v>0</v>
      </c>
      <c r="S532" s="170">
        <v>0</v>
      </c>
      <c r="T532" s="170">
        <v>0.38314176245210729</v>
      </c>
      <c r="U532" s="170">
        <v>0</v>
      </c>
      <c r="V532" s="170">
        <v>0</v>
      </c>
      <c r="W532" s="170">
        <v>0</v>
      </c>
      <c r="X532" s="170">
        <v>0</v>
      </c>
      <c r="Y532" s="171">
        <v>14.55938697318008</v>
      </c>
      <c r="Z532" s="232"/>
    </row>
    <row r="533" spans="1:27" ht="12" customHeight="1" x14ac:dyDescent="0.35">
      <c r="B533" s="186"/>
      <c r="C533" s="210"/>
      <c r="D533" s="211">
        <v>51</v>
      </c>
      <c r="E533" s="382" t="s">
        <v>14</v>
      </c>
      <c r="F533" s="172">
        <v>0</v>
      </c>
      <c r="G533" s="172">
        <v>0</v>
      </c>
      <c r="H533" s="172">
        <v>0</v>
      </c>
      <c r="I533" s="172">
        <v>0</v>
      </c>
      <c r="J533" s="172">
        <v>0</v>
      </c>
      <c r="K533" s="172">
        <v>0</v>
      </c>
      <c r="L533" s="172">
        <v>7.8431372549019605</v>
      </c>
      <c r="M533" s="172">
        <v>5.882352941176471</v>
      </c>
      <c r="N533" s="172">
        <v>5.882352941176471</v>
      </c>
      <c r="O533" s="212">
        <v>68.627450980392155</v>
      </c>
      <c r="P533" s="172">
        <v>0</v>
      </c>
      <c r="Q533" s="172">
        <v>0</v>
      </c>
      <c r="R533" s="172">
        <v>0</v>
      </c>
      <c r="S533" s="172">
        <v>0</v>
      </c>
      <c r="T533" s="172">
        <v>0</v>
      </c>
      <c r="U533" s="172">
        <v>0</v>
      </c>
      <c r="V533" s="172">
        <v>0</v>
      </c>
      <c r="W533" s="172">
        <v>0</v>
      </c>
      <c r="X533" s="172">
        <v>0</v>
      </c>
      <c r="Y533" s="173">
        <v>11.76470588235294</v>
      </c>
      <c r="Z533" s="232"/>
    </row>
    <row r="534" spans="1:27" ht="12" customHeight="1" x14ac:dyDescent="0.35">
      <c r="B534" s="186"/>
      <c r="C534" s="210"/>
      <c r="D534" s="211">
        <v>101</v>
      </c>
      <c r="E534" s="382" t="s">
        <v>15</v>
      </c>
      <c r="F534" s="170">
        <v>0</v>
      </c>
      <c r="G534" s="170">
        <v>0</v>
      </c>
      <c r="H534" s="170">
        <v>0</v>
      </c>
      <c r="I534" s="170">
        <v>0</v>
      </c>
      <c r="J534" s="170">
        <v>0</v>
      </c>
      <c r="K534" s="170">
        <v>0.99009900990099009</v>
      </c>
      <c r="L534" s="170">
        <v>0</v>
      </c>
      <c r="M534" s="170">
        <v>1.98019801980198</v>
      </c>
      <c r="N534" s="170">
        <v>3.9603960396039599</v>
      </c>
      <c r="O534" s="170">
        <v>1.98019801980198</v>
      </c>
      <c r="P534" s="212">
        <v>70.297029702970292</v>
      </c>
      <c r="Q534" s="170">
        <v>0</v>
      </c>
      <c r="R534" s="170">
        <v>0.99009900990099009</v>
      </c>
      <c r="S534" s="170">
        <v>0</v>
      </c>
      <c r="T534" s="170">
        <v>0</v>
      </c>
      <c r="U534" s="170">
        <v>0</v>
      </c>
      <c r="V534" s="170">
        <v>0</v>
      </c>
      <c r="W534" s="170">
        <v>0</v>
      </c>
      <c r="X534" s="170">
        <v>0</v>
      </c>
      <c r="Y534" s="171">
        <v>19.801980198019802</v>
      </c>
      <c r="Z534" s="232"/>
    </row>
    <row r="535" spans="1:27" ht="12" customHeight="1" x14ac:dyDescent="0.35">
      <c r="B535" s="186"/>
      <c r="C535" s="210"/>
      <c r="D535" s="211">
        <v>104</v>
      </c>
      <c r="E535" s="382" t="s">
        <v>5</v>
      </c>
      <c r="F535" s="172">
        <v>0</v>
      </c>
      <c r="G535" s="172">
        <v>0</v>
      </c>
      <c r="H535" s="172">
        <v>0</v>
      </c>
      <c r="I535" s="172">
        <v>0</v>
      </c>
      <c r="J535" s="172">
        <v>0</v>
      </c>
      <c r="K535" s="172">
        <v>0.96153846153846156</v>
      </c>
      <c r="L535" s="172">
        <v>0</v>
      </c>
      <c r="M535" s="172">
        <v>2.884615384615385</v>
      </c>
      <c r="N535" s="172">
        <v>6.7307692307692308</v>
      </c>
      <c r="O535" s="172">
        <v>1.9230769230769229</v>
      </c>
      <c r="P535" s="172">
        <v>6.7307692307692308</v>
      </c>
      <c r="Q535" s="212">
        <v>75</v>
      </c>
      <c r="R535" s="172">
        <v>0</v>
      </c>
      <c r="S535" s="172">
        <v>0</v>
      </c>
      <c r="T535" s="172">
        <v>0</v>
      </c>
      <c r="U535" s="172">
        <v>0</v>
      </c>
      <c r="V535" s="172">
        <v>0</v>
      </c>
      <c r="W535" s="172">
        <v>0</v>
      </c>
      <c r="X535" s="172">
        <v>0</v>
      </c>
      <c r="Y535" s="173">
        <v>5.7692307692307701</v>
      </c>
      <c r="Z535" s="232"/>
    </row>
    <row r="536" spans="1:27" ht="12" customHeight="1" x14ac:dyDescent="0.35">
      <c r="B536" s="186"/>
      <c r="C536" s="210"/>
      <c r="D536" s="211">
        <v>16</v>
      </c>
      <c r="E536" s="382" t="s">
        <v>16</v>
      </c>
      <c r="F536" s="170">
        <v>0</v>
      </c>
      <c r="G536" s="170">
        <v>0</v>
      </c>
      <c r="H536" s="170">
        <v>0</v>
      </c>
      <c r="I536" s="170">
        <v>0</v>
      </c>
      <c r="J536" s="170">
        <v>0</v>
      </c>
      <c r="K536" s="170">
        <v>0</v>
      </c>
      <c r="L536" s="170">
        <v>0</v>
      </c>
      <c r="M536" s="170">
        <v>0</v>
      </c>
      <c r="N536" s="170">
        <v>0</v>
      </c>
      <c r="O536" s="170">
        <v>6.25</v>
      </c>
      <c r="P536" s="170">
        <v>0</v>
      </c>
      <c r="Q536" s="170">
        <v>25</v>
      </c>
      <c r="R536" s="212">
        <v>62.5</v>
      </c>
      <c r="S536" s="170">
        <v>0</v>
      </c>
      <c r="T536" s="170">
        <v>0</v>
      </c>
      <c r="U536" s="170">
        <v>0</v>
      </c>
      <c r="V536" s="170">
        <v>0</v>
      </c>
      <c r="W536" s="170">
        <v>0</v>
      </c>
      <c r="X536" s="170">
        <v>0</v>
      </c>
      <c r="Y536" s="171">
        <v>6.25</v>
      </c>
      <c r="Z536" s="232"/>
    </row>
    <row r="537" spans="1:27" ht="12" customHeight="1" x14ac:dyDescent="0.35">
      <c r="B537" s="186"/>
      <c r="C537" s="210"/>
      <c r="D537" s="211">
        <v>13</v>
      </c>
      <c r="E537" s="382" t="s">
        <v>17</v>
      </c>
      <c r="F537" s="172">
        <v>7.6923076923076925</v>
      </c>
      <c r="G537" s="172">
        <v>0</v>
      </c>
      <c r="H537" s="172">
        <v>0</v>
      </c>
      <c r="I537" s="172">
        <v>0</v>
      </c>
      <c r="J537" s="172">
        <v>0</v>
      </c>
      <c r="K537" s="172">
        <v>0</v>
      </c>
      <c r="L537" s="172">
        <v>0</v>
      </c>
      <c r="M537" s="172">
        <v>0</v>
      </c>
      <c r="N537" s="172">
        <v>0</v>
      </c>
      <c r="O537" s="172">
        <v>0</v>
      </c>
      <c r="P537" s="172">
        <v>0</v>
      </c>
      <c r="Q537" s="172">
        <v>7.6923076923076925</v>
      </c>
      <c r="R537" s="172">
        <v>0</v>
      </c>
      <c r="S537" s="212">
        <v>76.923076923076934</v>
      </c>
      <c r="T537" s="172">
        <v>0</v>
      </c>
      <c r="U537" s="172">
        <v>0</v>
      </c>
      <c r="V537" s="172">
        <v>0</v>
      </c>
      <c r="W537" s="172">
        <v>0</v>
      </c>
      <c r="X537" s="172">
        <v>0</v>
      </c>
      <c r="Y537" s="173">
        <v>7.6923076923076925</v>
      </c>
      <c r="Z537" s="232"/>
    </row>
    <row r="538" spans="1:27" ht="12" customHeight="1" x14ac:dyDescent="0.35">
      <c r="B538" s="186"/>
      <c r="C538" s="210"/>
      <c r="D538" s="211">
        <v>68</v>
      </c>
      <c r="E538" s="382" t="s">
        <v>6</v>
      </c>
      <c r="F538" s="170">
        <v>0</v>
      </c>
      <c r="G538" s="170">
        <v>0</v>
      </c>
      <c r="H538" s="170">
        <v>0</v>
      </c>
      <c r="I538" s="170">
        <v>0</v>
      </c>
      <c r="J538" s="170">
        <v>0</v>
      </c>
      <c r="K538" s="170">
        <v>1.470588235294118</v>
      </c>
      <c r="L538" s="170">
        <v>0</v>
      </c>
      <c r="M538" s="170">
        <v>1.470588235294118</v>
      </c>
      <c r="N538" s="170">
        <v>1.470588235294118</v>
      </c>
      <c r="O538" s="170">
        <v>0</v>
      </c>
      <c r="P538" s="170">
        <v>0</v>
      </c>
      <c r="Q538" s="170">
        <v>11.76470588235294</v>
      </c>
      <c r="R538" s="170">
        <v>1.470588235294118</v>
      </c>
      <c r="S538" s="170">
        <v>1.470588235294118</v>
      </c>
      <c r="T538" s="212">
        <v>79.411764705882348</v>
      </c>
      <c r="U538" s="170">
        <v>0</v>
      </c>
      <c r="V538" s="170">
        <v>0</v>
      </c>
      <c r="W538" s="170">
        <v>0</v>
      </c>
      <c r="X538" s="170">
        <v>0</v>
      </c>
      <c r="Y538" s="171">
        <v>1.470588235294118</v>
      </c>
      <c r="Z538" s="232"/>
    </row>
    <row r="539" spans="1:27" ht="12" customHeight="1" x14ac:dyDescent="0.35">
      <c r="B539" s="186"/>
      <c r="C539" s="210"/>
      <c r="D539" s="211">
        <v>9</v>
      </c>
      <c r="E539" s="382" t="s">
        <v>18</v>
      </c>
      <c r="F539" s="172">
        <v>0</v>
      </c>
      <c r="G539" s="172">
        <v>0</v>
      </c>
      <c r="H539" s="172">
        <v>0</v>
      </c>
      <c r="I539" s="172">
        <v>0</v>
      </c>
      <c r="J539" s="172">
        <v>0</v>
      </c>
      <c r="K539" s="172">
        <v>0</v>
      </c>
      <c r="L539" s="172">
        <v>0</v>
      </c>
      <c r="M539" s="172">
        <v>0</v>
      </c>
      <c r="N539" s="172">
        <v>0</v>
      </c>
      <c r="O539" s="172">
        <v>0</v>
      </c>
      <c r="P539" s="172">
        <v>0</v>
      </c>
      <c r="Q539" s="172">
        <v>11.111111111111111</v>
      </c>
      <c r="R539" s="172">
        <v>0</v>
      </c>
      <c r="S539" s="172">
        <v>0</v>
      </c>
      <c r="T539" s="172">
        <v>0</v>
      </c>
      <c r="U539" s="212">
        <v>55.555555555555557</v>
      </c>
      <c r="V539" s="172">
        <v>22.222222222222221</v>
      </c>
      <c r="W539" s="172">
        <v>0</v>
      </c>
      <c r="X539" s="172">
        <v>0</v>
      </c>
      <c r="Y539" s="173">
        <v>11.111111111111111</v>
      </c>
      <c r="Z539" s="232"/>
    </row>
    <row r="540" spans="1:27" ht="12" customHeight="1" x14ac:dyDescent="0.35">
      <c r="B540" s="186"/>
      <c r="C540" s="217"/>
      <c r="D540" s="218">
        <v>26</v>
      </c>
      <c r="E540" s="383" t="s">
        <v>21</v>
      </c>
      <c r="F540" s="177">
        <v>0</v>
      </c>
      <c r="G540" s="177">
        <v>0</v>
      </c>
      <c r="H540" s="177">
        <v>0</v>
      </c>
      <c r="I540" s="177">
        <v>0</v>
      </c>
      <c r="J540" s="177">
        <v>0</v>
      </c>
      <c r="K540" s="177">
        <v>0</v>
      </c>
      <c r="L540" s="177">
        <v>0</v>
      </c>
      <c r="M540" s="177">
        <v>0</v>
      </c>
      <c r="N540" s="177">
        <v>0</v>
      </c>
      <c r="O540" s="177">
        <v>0</v>
      </c>
      <c r="P540" s="177">
        <v>3.8461538461538458</v>
      </c>
      <c r="Q540" s="177">
        <v>0</v>
      </c>
      <c r="R540" s="177">
        <v>0</v>
      </c>
      <c r="S540" s="177">
        <v>0</v>
      </c>
      <c r="T540" s="177">
        <v>0</v>
      </c>
      <c r="U540" s="177">
        <v>3.8461538461538458</v>
      </c>
      <c r="V540" s="219">
        <v>61.53846153846154</v>
      </c>
      <c r="W540" s="177">
        <v>3.8461538461538458</v>
      </c>
      <c r="X540" s="177">
        <v>0</v>
      </c>
      <c r="Y540" s="178">
        <v>26.923076923076923</v>
      </c>
      <c r="Z540" s="232"/>
    </row>
    <row r="541" spans="1:27" ht="12" customHeight="1" x14ac:dyDescent="0.35">
      <c r="B541" s="186"/>
      <c r="C541" s="243"/>
      <c r="D541" s="243"/>
      <c r="E541" s="262"/>
      <c r="F541" s="243"/>
      <c r="G541" s="243"/>
      <c r="H541" s="243"/>
      <c r="I541" s="243"/>
      <c r="J541" s="243"/>
      <c r="K541" s="243"/>
      <c r="L541" s="243"/>
      <c r="M541" s="276"/>
      <c r="N541" s="243"/>
      <c r="O541" s="243"/>
      <c r="P541" s="249"/>
      <c r="Q541" s="249"/>
      <c r="R541" s="249"/>
      <c r="S541" s="249"/>
      <c r="T541" s="249"/>
      <c r="U541" s="249"/>
      <c r="V541" s="249"/>
      <c r="W541" s="249"/>
      <c r="X541" s="277"/>
      <c r="Y541" s="249"/>
      <c r="Z541" s="119"/>
    </row>
    <row r="542" spans="1:27" s="122" customFormat="1" ht="16.5" customHeight="1" x14ac:dyDescent="0.35">
      <c r="A542" s="42"/>
      <c r="B542" s="186"/>
      <c r="C542" s="256" t="s">
        <v>277</v>
      </c>
      <c r="D542" s="256"/>
      <c r="E542" s="256"/>
      <c r="F542" s="243"/>
      <c r="G542" s="243"/>
      <c r="H542" s="243"/>
      <c r="I542" s="243"/>
      <c r="J542" s="243"/>
      <c r="K542" s="243"/>
      <c r="L542" s="243"/>
      <c r="M542" s="276"/>
      <c r="N542" s="243"/>
      <c r="O542" s="243"/>
      <c r="P542" s="249"/>
      <c r="Q542" s="249"/>
      <c r="R542" s="249"/>
      <c r="S542" s="249"/>
      <c r="T542" s="249"/>
      <c r="U542" s="249"/>
      <c r="V542" s="249"/>
      <c r="W542" s="249"/>
      <c r="X542" s="249"/>
      <c r="Y542" s="249"/>
      <c r="Z542" s="119"/>
      <c r="AA542" s="119"/>
    </row>
    <row r="543" spans="1:27" s="122" customFormat="1" ht="21" customHeight="1" x14ac:dyDescent="0.35">
      <c r="A543" s="42"/>
      <c r="B543" s="186"/>
      <c r="C543" s="205"/>
      <c r="D543" s="206" t="s">
        <v>88</v>
      </c>
      <c r="E543" s="165" t="s">
        <v>19</v>
      </c>
      <c r="F543" s="166" t="s">
        <v>3</v>
      </c>
      <c r="G543" s="166" t="s">
        <v>9</v>
      </c>
      <c r="H543" s="166" t="s">
        <v>2</v>
      </c>
      <c r="I543" s="166" t="s">
        <v>10</v>
      </c>
      <c r="J543" s="166" t="s">
        <v>11</v>
      </c>
      <c r="K543" s="166" t="s">
        <v>1</v>
      </c>
      <c r="L543" s="166" t="s">
        <v>12</v>
      </c>
      <c r="M543" s="166" t="s">
        <v>13</v>
      </c>
      <c r="N543" s="166" t="s">
        <v>4</v>
      </c>
      <c r="O543" s="166" t="s">
        <v>14</v>
      </c>
      <c r="P543" s="166" t="s">
        <v>15</v>
      </c>
      <c r="Q543" s="166" t="s">
        <v>5</v>
      </c>
      <c r="R543" s="166" t="s">
        <v>16</v>
      </c>
      <c r="S543" s="166" t="s">
        <v>17</v>
      </c>
      <c r="T543" s="166" t="s">
        <v>6</v>
      </c>
      <c r="U543" s="166" t="s">
        <v>18</v>
      </c>
      <c r="V543" s="166" t="s">
        <v>21</v>
      </c>
      <c r="W543" s="166" t="s">
        <v>35</v>
      </c>
      <c r="X543" s="166" t="s">
        <v>34</v>
      </c>
      <c r="Y543" s="167" t="s">
        <v>33</v>
      </c>
      <c r="Z543" s="119"/>
      <c r="AA543" s="119"/>
    </row>
    <row r="544" spans="1:27" s="122" customFormat="1" ht="12" customHeight="1" x14ac:dyDescent="0.35">
      <c r="A544" s="42"/>
      <c r="B544" s="186"/>
      <c r="C544" s="210"/>
      <c r="D544" s="211">
        <v>1551</v>
      </c>
      <c r="E544" s="382" t="s">
        <v>3</v>
      </c>
      <c r="F544" s="212">
        <v>16.441005802707931</v>
      </c>
      <c r="G544" s="170">
        <v>16.441005802707931</v>
      </c>
      <c r="H544" s="170">
        <v>0.51579626047711147</v>
      </c>
      <c r="I544" s="170">
        <v>0</v>
      </c>
      <c r="J544" s="170">
        <v>0</v>
      </c>
      <c r="K544" s="170">
        <v>0.32237266279819471</v>
      </c>
      <c r="L544" s="170">
        <v>0</v>
      </c>
      <c r="M544" s="170">
        <v>0</v>
      </c>
      <c r="N544" s="170">
        <v>0.19342359767891681</v>
      </c>
      <c r="O544" s="170">
        <v>0</v>
      </c>
      <c r="P544" s="170">
        <v>0</v>
      </c>
      <c r="Q544" s="170">
        <v>0</v>
      </c>
      <c r="R544" s="170">
        <v>0</v>
      </c>
      <c r="S544" s="170">
        <v>0</v>
      </c>
      <c r="T544" s="170">
        <v>0</v>
      </c>
      <c r="U544" s="170">
        <v>0</v>
      </c>
      <c r="V544" s="170">
        <v>0</v>
      </c>
      <c r="W544" s="170">
        <v>0</v>
      </c>
      <c r="X544" s="170">
        <v>0.4513217279174726</v>
      </c>
      <c r="Y544" s="171">
        <v>65.635074145712451</v>
      </c>
      <c r="Z544" s="232"/>
      <c r="AA544" s="119"/>
    </row>
    <row r="545" spans="1:27" s="122" customFormat="1" ht="12" customHeight="1" x14ac:dyDescent="0.35">
      <c r="A545" s="42"/>
      <c r="B545" s="186"/>
      <c r="C545" s="210"/>
      <c r="D545" s="211">
        <v>33</v>
      </c>
      <c r="E545" s="382" t="s">
        <v>9</v>
      </c>
      <c r="F545" s="172">
        <v>3.0303030303030298</v>
      </c>
      <c r="G545" s="212">
        <v>15.151515151515149</v>
      </c>
      <c r="H545" s="172">
        <v>0</v>
      </c>
      <c r="I545" s="172">
        <v>0</v>
      </c>
      <c r="J545" s="172">
        <v>0</v>
      </c>
      <c r="K545" s="172">
        <v>0</v>
      </c>
      <c r="L545" s="172">
        <v>0</v>
      </c>
      <c r="M545" s="172">
        <v>0</v>
      </c>
      <c r="N545" s="172">
        <v>0</v>
      </c>
      <c r="O545" s="172">
        <v>0</v>
      </c>
      <c r="P545" s="172">
        <v>0</v>
      </c>
      <c r="Q545" s="172">
        <v>0</v>
      </c>
      <c r="R545" s="172">
        <v>0</v>
      </c>
      <c r="S545" s="172">
        <v>0</v>
      </c>
      <c r="T545" s="172">
        <v>0</v>
      </c>
      <c r="U545" s="172">
        <v>0</v>
      </c>
      <c r="V545" s="172">
        <v>0</v>
      </c>
      <c r="W545" s="172">
        <v>0</v>
      </c>
      <c r="X545" s="172">
        <v>0</v>
      </c>
      <c r="Y545" s="173">
        <v>81.818181818181827</v>
      </c>
      <c r="Z545" s="232"/>
      <c r="AA545" s="119"/>
    </row>
    <row r="546" spans="1:27" s="122" customFormat="1" ht="12" customHeight="1" x14ac:dyDescent="0.35">
      <c r="A546" s="42"/>
      <c r="B546" s="186"/>
      <c r="C546" s="210"/>
      <c r="D546" s="211">
        <v>365</v>
      </c>
      <c r="E546" s="382" t="s">
        <v>2</v>
      </c>
      <c r="F546" s="170">
        <v>9.0410958904109595</v>
      </c>
      <c r="G546" s="170">
        <v>4.9315068493150678</v>
      </c>
      <c r="H546" s="212">
        <v>24.38356164383562</v>
      </c>
      <c r="I546" s="170">
        <v>0.54794520547945202</v>
      </c>
      <c r="J546" s="170">
        <v>0</v>
      </c>
      <c r="K546" s="170">
        <v>1.3698630136986301</v>
      </c>
      <c r="L546" s="170">
        <v>0</v>
      </c>
      <c r="M546" s="170">
        <v>0</v>
      </c>
      <c r="N546" s="170">
        <v>0</v>
      </c>
      <c r="O546" s="170">
        <v>0</v>
      </c>
      <c r="P546" s="170">
        <v>0</v>
      </c>
      <c r="Q546" s="170">
        <v>0</v>
      </c>
      <c r="R546" s="170">
        <v>0</v>
      </c>
      <c r="S546" s="170">
        <v>0</v>
      </c>
      <c r="T546" s="170">
        <v>0</v>
      </c>
      <c r="U546" s="170">
        <v>0</v>
      </c>
      <c r="V546" s="170">
        <v>0</v>
      </c>
      <c r="W546" s="170">
        <v>0</v>
      </c>
      <c r="X546" s="170">
        <v>0</v>
      </c>
      <c r="Y546" s="171">
        <v>59.726027397260275</v>
      </c>
      <c r="Z546" s="232"/>
      <c r="AA546" s="119"/>
    </row>
    <row r="547" spans="1:27" s="122" customFormat="1" ht="12" customHeight="1" x14ac:dyDescent="0.35">
      <c r="A547" s="42"/>
      <c r="B547" s="186"/>
      <c r="C547" s="210"/>
      <c r="D547" s="211">
        <v>30</v>
      </c>
      <c r="E547" s="382" t="s">
        <v>10</v>
      </c>
      <c r="F547" s="172">
        <v>3.3333333333333335</v>
      </c>
      <c r="G547" s="172">
        <v>3.3333333333333335</v>
      </c>
      <c r="H547" s="172">
        <v>16.666666666666671</v>
      </c>
      <c r="I547" s="212">
        <v>16.666666666666671</v>
      </c>
      <c r="J547" s="172">
        <v>0</v>
      </c>
      <c r="K547" s="172">
        <v>0</v>
      </c>
      <c r="L547" s="172">
        <v>0</v>
      </c>
      <c r="M547" s="172">
        <v>0</v>
      </c>
      <c r="N547" s="172">
        <v>0</v>
      </c>
      <c r="O547" s="172">
        <v>0</v>
      </c>
      <c r="P547" s="172">
        <v>0</v>
      </c>
      <c r="Q547" s="172">
        <v>0</v>
      </c>
      <c r="R547" s="172">
        <v>0</v>
      </c>
      <c r="S547" s="172">
        <v>0</v>
      </c>
      <c r="T547" s="172">
        <v>0</v>
      </c>
      <c r="U547" s="172">
        <v>0</v>
      </c>
      <c r="V547" s="172">
        <v>0</v>
      </c>
      <c r="W547" s="172">
        <v>0</v>
      </c>
      <c r="X547" s="172">
        <v>0</v>
      </c>
      <c r="Y547" s="173">
        <v>60</v>
      </c>
      <c r="Z547" s="232"/>
      <c r="AA547" s="119"/>
    </row>
    <row r="548" spans="1:27" s="122" customFormat="1" ht="12" customHeight="1" x14ac:dyDescent="0.35">
      <c r="A548" s="42"/>
      <c r="B548" s="186"/>
      <c r="C548" s="210"/>
      <c r="D548" s="211">
        <v>96</v>
      </c>
      <c r="E548" s="382" t="s">
        <v>11</v>
      </c>
      <c r="F548" s="170">
        <v>2.083333333333333</v>
      </c>
      <c r="G548" s="170">
        <v>1.041666666666667</v>
      </c>
      <c r="H548" s="170">
        <v>3.125</v>
      </c>
      <c r="I548" s="170">
        <v>2.083333333333333</v>
      </c>
      <c r="J548" s="212">
        <v>20.833333333333329</v>
      </c>
      <c r="K548" s="170">
        <v>3.125</v>
      </c>
      <c r="L548" s="170">
        <v>0</v>
      </c>
      <c r="M548" s="170">
        <v>0</v>
      </c>
      <c r="N548" s="170">
        <v>1.041666666666667</v>
      </c>
      <c r="O548" s="170">
        <v>0</v>
      </c>
      <c r="P548" s="170">
        <v>0</v>
      </c>
      <c r="Q548" s="170">
        <v>0</v>
      </c>
      <c r="R548" s="170">
        <v>0</v>
      </c>
      <c r="S548" s="170">
        <v>0</v>
      </c>
      <c r="T548" s="170">
        <v>1.041666666666667</v>
      </c>
      <c r="U548" s="170">
        <v>0</v>
      </c>
      <c r="V548" s="170">
        <v>0</v>
      </c>
      <c r="W548" s="170">
        <v>0</v>
      </c>
      <c r="X548" s="170">
        <v>0</v>
      </c>
      <c r="Y548" s="171">
        <v>65.625</v>
      </c>
      <c r="Z548" s="232"/>
      <c r="AA548" s="119"/>
    </row>
    <row r="549" spans="1:27" s="122" customFormat="1" ht="12" customHeight="1" x14ac:dyDescent="0.35">
      <c r="A549" s="42"/>
      <c r="B549" s="186"/>
      <c r="C549" s="210"/>
      <c r="D549" s="211">
        <v>574</v>
      </c>
      <c r="E549" s="382" t="s">
        <v>1</v>
      </c>
      <c r="F549" s="172">
        <v>3.3101045296167255</v>
      </c>
      <c r="G549" s="172">
        <v>0.34843205574912894</v>
      </c>
      <c r="H549" s="172">
        <v>2.0905923344947741</v>
      </c>
      <c r="I549" s="172">
        <v>0.1742160278745645</v>
      </c>
      <c r="J549" s="172">
        <v>1.0452961672473871</v>
      </c>
      <c r="K549" s="212">
        <v>38.501742160278752</v>
      </c>
      <c r="L549" s="172">
        <v>1.0452961672473871</v>
      </c>
      <c r="M549" s="172">
        <v>0</v>
      </c>
      <c r="N549" s="172">
        <v>1.219512195121951</v>
      </c>
      <c r="O549" s="172">
        <v>0.52264808362369342</v>
      </c>
      <c r="P549" s="172">
        <v>0</v>
      </c>
      <c r="Q549" s="172">
        <v>0.52264808362369342</v>
      </c>
      <c r="R549" s="172">
        <v>0</v>
      </c>
      <c r="S549" s="172">
        <v>0</v>
      </c>
      <c r="T549" s="172">
        <v>0.34843205574912894</v>
      </c>
      <c r="U549" s="172">
        <v>0</v>
      </c>
      <c r="V549" s="172">
        <v>0</v>
      </c>
      <c r="W549" s="172">
        <v>0.1742160278745645</v>
      </c>
      <c r="X549" s="172">
        <v>0.1742160278745645</v>
      </c>
      <c r="Y549" s="173">
        <v>50.522648083623686</v>
      </c>
      <c r="Z549" s="232"/>
      <c r="AA549" s="119"/>
    </row>
    <row r="550" spans="1:27" s="122" customFormat="1" ht="12" customHeight="1" x14ac:dyDescent="0.35">
      <c r="A550" s="42"/>
      <c r="B550" s="186"/>
      <c r="C550" s="210"/>
      <c r="D550" s="211">
        <v>47</v>
      </c>
      <c r="E550" s="382" t="s">
        <v>12</v>
      </c>
      <c r="F550" s="170">
        <v>0</v>
      </c>
      <c r="G550" s="170">
        <v>2.1276595744680851</v>
      </c>
      <c r="H550" s="170">
        <v>2.1276595744680851</v>
      </c>
      <c r="I550" s="170">
        <v>2.1276595744680851</v>
      </c>
      <c r="J550" s="170">
        <v>6.3829787234042552</v>
      </c>
      <c r="K550" s="170">
        <v>2.1276595744680851</v>
      </c>
      <c r="L550" s="212">
        <v>23.404255319148941</v>
      </c>
      <c r="M550" s="170">
        <v>0</v>
      </c>
      <c r="N550" s="170">
        <v>2.1276595744680851</v>
      </c>
      <c r="O550" s="170">
        <v>14.893617021276601</v>
      </c>
      <c r="P550" s="170">
        <v>0</v>
      </c>
      <c r="Q550" s="170">
        <v>0</v>
      </c>
      <c r="R550" s="170">
        <v>0</v>
      </c>
      <c r="S550" s="170">
        <v>0</v>
      </c>
      <c r="T550" s="170">
        <v>0</v>
      </c>
      <c r="U550" s="170">
        <v>0</v>
      </c>
      <c r="V550" s="170">
        <v>0</v>
      </c>
      <c r="W550" s="170">
        <v>0</v>
      </c>
      <c r="X550" s="170">
        <v>0</v>
      </c>
      <c r="Y550" s="171">
        <v>44.680851063829792</v>
      </c>
      <c r="Z550" s="232"/>
      <c r="AA550" s="119"/>
    </row>
    <row r="551" spans="1:27" s="122" customFormat="1" ht="12" customHeight="1" x14ac:dyDescent="0.35">
      <c r="A551" s="42"/>
      <c r="B551" s="186"/>
      <c r="C551" s="210"/>
      <c r="D551" s="211">
        <v>51</v>
      </c>
      <c r="E551" s="382" t="s">
        <v>13</v>
      </c>
      <c r="F551" s="172">
        <v>0</v>
      </c>
      <c r="G551" s="172">
        <v>0</v>
      </c>
      <c r="H551" s="172">
        <v>3.9215686274509802</v>
      </c>
      <c r="I551" s="172">
        <v>0</v>
      </c>
      <c r="J551" s="172">
        <v>5.882352941176471</v>
      </c>
      <c r="K551" s="172">
        <v>9.8039215686274517</v>
      </c>
      <c r="L551" s="172">
        <v>7.8431372549019605</v>
      </c>
      <c r="M551" s="212">
        <v>5.882352941176471</v>
      </c>
      <c r="N551" s="172">
        <v>0</v>
      </c>
      <c r="O551" s="172">
        <v>0</v>
      </c>
      <c r="P551" s="172">
        <v>1.9607843137254901</v>
      </c>
      <c r="Q551" s="172">
        <v>0</v>
      </c>
      <c r="R551" s="172">
        <v>0</v>
      </c>
      <c r="S551" s="172">
        <v>0</v>
      </c>
      <c r="T551" s="172">
        <v>0</v>
      </c>
      <c r="U551" s="172">
        <v>0</v>
      </c>
      <c r="V551" s="172">
        <v>1.9607843137254901</v>
      </c>
      <c r="W551" s="172">
        <v>0</v>
      </c>
      <c r="X551" s="172">
        <v>1.9607843137254901</v>
      </c>
      <c r="Y551" s="173">
        <v>60.784313725490193</v>
      </c>
      <c r="Z551" s="232"/>
      <c r="AA551" s="119"/>
    </row>
    <row r="552" spans="1:27" s="122" customFormat="1" ht="12" customHeight="1" x14ac:dyDescent="0.35">
      <c r="A552" s="42"/>
      <c r="B552" s="186"/>
      <c r="C552" s="210"/>
      <c r="D552" s="211">
        <v>278</v>
      </c>
      <c r="E552" s="382" t="s">
        <v>4</v>
      </c>
      <c r="F552" s="170">
        <v>3.2374100719424459</v>
      </c>
      <c r="G552" s="170">
        <v>0</v>
      </c>
      <c r="H552" s="170">
        <v>5.0359712230215834</v>
      </c>
      <c r="I552" s="170">
        <v>0</v>
      </c>
      <c r="J552" s="170">
        <v>1.079136690647482</v>
      </c>
      <c r="K552" s="170">
        <v>3.5971223021582732</v>
      </c>
      <c r="L552" s="170">
        <v>1.4388489208633091</v>
      </c>
      <c r="M552" s="170">
        <v>0.35971223021582738</v>
      </c>
      <c r="N552" s="212">
        <v>28.776978417266193</v>
      </c>
      <c r="O552" s="170">
        <v>1.4388489208633091</v>
      </c>
      <c r="P552" s="170">
        <v>0.35971223021582738</v>
      </c>
      <c r="Q552" s="170">
        <v>4.6762589928057547</v>
      </c>
      <c r="R552" s="170">
        <v>0.35971223021582738</v>
      </c>
      <c r="S552" s="170">
        <v>0</v>
      </c>
      <c r="T552" s="170">
        <v>1.7985611510791371</v>
      </c>
      <c r="U552" s="170">
        <v>0</v>
      </c>
      <c r="V552" s="170">
        <v>1.079136690647482</v>
      </c>
      <c r="W552" s="170">
        <v>0.35971223021582738</v>
      </c>
      <c r="X552" s="170">
        <v>0.35971223021582738</v>
      </c>
      <c r="Y552" s="171">
        <v>46.043165467625904</v>
      </c>
      <c r="Z552" s="232"/>
      <c r="AA552" s="119"/>
    </row>
    <row r="553" spans="1:27" s="122" customFormat="1" ht="12" customHeight="1" x14ac:dyDescent="0.35">
      <c r="A553" s="42"/>
      <c r="B553" s="186"/>
      <c r="C553" s="210"/>
      <c r="D553" s="211">
        <v>38</v>
      </c>
      <c r="E553" s="382" t="s">
        <v>14</v>
      </c>
      <c r="F553" s="172">
        <v>0</v>
      </c>
      <c r="G553" s="172">
        <v>0</v>
      </c>
      <c r="H553" s="172">
        <v>2.6315789473684208</v>
      </c>
      <c r="I553" s="172">
        <v>0</v>
      </c>
      <c r="J553" s="172">
        <v>0</v>
      </c>
      <c r="K553" s="172">
        <v>2.6315789473684208</v>
      </c>
      <c r="L553" s="172">
        <v>7.8947368421052628</v>
      </c>
      <c r="M553" s="172">
        <v>0</v>
      </c>
      <c r="N553" s="172">
        <v>0</v>
      </c>
      <c r="O553" s="212">
        <v>15.789473684210531</v>
      </c>
      <c r="P553" s="172">
        <v>0</v>
      </c>
      <c r="Q553" s="172">
        <v>2.6315789473684208</v>
      </c>
      <c r="R553" s="172">
        <v>0</v>
      </c>
      <c r="S553" s="172">
        <v>0</v>
      </c>
      <c r="T553" s="172">
        <v>0</v>
      </c>
      <c r="U553" s="172">
        <v>0</v>
      </c>
      <c r="V553" s="172">
        <v>0</v>
      </c>
      <c r="W553" s="172">
        <v>0</v>
      </c>
      <c r="X553" s="172">
        <v>2.6315789473684208</v>
      </c>
      <c r="Y553" s="173">
        <v>65.789473684210535</v>
      </c>
      <c r="Z553" s="232"/>
      <c r="AA553" s="119"/>
    </row>
    <row r="554" spans="1:27" s="122" customFormat="1" ht="12" customHeight="1" x14ac:dyDescent="0.35">
      <c r="A554" s="42"/>
      <c r="B554" s="186"/>
      <c r="C554" s="210"/>
      <c r="D554" s="211">
        <v>115</v>
      </c>
      <c r="E554" s="382" t="s">
        <v>15</v>
      </c>
      <c r="F554" s="170">
        <v>0</v>
      </c>
      <c r="G554" s="170">
        <v>0</v>
      </c>
      <c r="H554" s="170">
        <v>0</v>
      </c>
      <c r="I554" s="170">
        <v>0</v>
      </c>
      <c r="J554" s="170">
        <v>0</v>
      </c>
      <c r="K554" s="170">
        <v>0</v>
      </c>
      <c r="L554" s="170">
        <v>0</v>
      </c>
      <c r="M554" s="170">
        <v>0.86956521739130432</v>
      </c>
      <c r="N554" s="170">
        <v>1.7391304347826091</v>
      </c>
      <c r="O554" s="170">
        <v>1.7391304347826091</v>
      </c>
      <c r="P554" s="212">
        <v>35.652173913043477</v>
      </c>
      <c r="Q554" s="170">
        <v>0</v>
      </c>
      <c r="R554" s="170">
        <v>0</v>
      </c>
      <c r="S554" s="170">
        <v>0</v>
      </c>
      <c r="T554" s="170">
        <v>0</v>
      </c>
      <c r="U554" s="170">
        <v>0</v>
      </c>
      <c r="V554" s="170">
        <v>0</v>
      </c>
      <c r="W554" s="170">
        <v>0</v>
      </c>
      <c r="X554" s="170">
        <v>0</v>
      </c>
      <c r="Y554" s="171">
        <v>60</v>
      </c>
      <c r="Z554" s="232"/>
      <c r="AA554" s="119"/>
    </row>
    <row r="555" spans="1:27" s="122" customFormat="1" ht="12" customHeight="1" x14ac:dyDescent="0.35">
      <c r="A555" s="42"/>
      <c r="B555" s="186"/>
      <c r="C555" s="210"/>
      <c r="D555" s="211">
        <v>87</v>
      </c>
      <c r="E555" s="382" t="s">
        <v>5</v>
      </c>
      <c r="F555" s="172">
        <v>0</v>
      </c>
      <c r="G555" s="172">
        <v>0</v>
      </c>
      <c r="H555" s="172">
        <v>3.4482758620689649</v>
      </c>
      <c r="I555" s="172">
        <v>0</v>
      </c>
      <c r="J555" s="172">
        <v>0</v>
      </c>
      <c r="K555" s="172">
        <v>1.149425287356322</v>
      </c>
      <c r="L555" s="172">
        <v>0</v>
      </c>
      <c r="M555" s="172">
        <v>2.298850574712644</v>
      </c>
      <c r="N555" s="172">
        <v>4.5977011494252871</v>
      </c>
      <c r="O555" s="172">
        <v>1.149425287356322</v>
      </c>
      <c r="P555" s="172">
        <v>4.5977011494252871</v>
      </c>
      <c r="Q555" s="212">
        <v>27.586206896551719</v>
      </c>
      <c r="R555" s="172">
        <v>0</v>
      </c>
      <c r="S555" s="172">
        <v>0</v>
      </c>
      <c r="T555" s="172">
        <v>4.5977011494252871</v>
      </c>
      <c r="U555" s="172">
        <v>2.298850574712644</v>
      </c>
      <c r="V555" s="172">
        <v>2.298850574712644</v>
      </c>
      <c r="W555" s="172">
        <v>2.298850574712644</v>
      </c>
      <c r="X555" s="172">
        <v>3.4482758620689649</v>
      </c>
      <c r="Y555" s="173">
        <v>40.229885057471272</v>
      </c>
      <c r="Z555" s="232"/>
      <c r="AA555" s="119"/>
    </row>
    <row r="556" spans="1:27" s="122" customFormat="1" ht="12" customHeight="1" x14ac:dyDescent="0.35">
      <c r="A556" s="42"/>
      <c r="B556" s="186"/>
      <c r="C556" s="210"/>
      <c r="D556" s="211">
        <v>24</v>
      </c>
      <c r="E556" s="382" t="s">
        <v>16</v>
      </c>
      <c r="F556" s="170">
        <v>0</v>
      </c>
      <c r="G556" s="170">
        <v>0</v>
      </c>
      <c r="H556" s="170">
        <v>0</v>
      </c>
      <c r="I556" s="170">
        <v>0</v>
      </c>
      <c r="J556" s="170">
        <v>0</v>
      </c>
      <c r="K556" s="170">
        <v>0</v>
      </c>
      <c r="L556" s="170">
        <v>0</v>
      </c>
      <c r="M556" s="170">
        <v>0</v>
      </c>
      <c r="N556" s="170">
        <v>0</v>
      </c>
      <c r="O556" s="170">
        <v>0</v>
      </c>
      <c r="P556" s="170">
        <v>0</v>
      </c>
      <c r="Q556" s="170">
        <v>16.666666666666671</v>
      </c>
      <c r="R556" s="212">
        <v>12.5</v>
      </c>
      <c r="S556" s="170">
        <v>0</v>
      </c>
      <c r="T556" s="170">
        <v>0</v>
      </c>
      <c r="U556" s="170">
        <v>0</v>
      </c>
      <c r="V556" s="170">
        <v>0</v>
      </c>
      <c r="W556" s="170">
        <v>0</v>
      </c>
      <c r="X556" s="170">
        <v>0</v>
      </c>
      <c r="Y556" s="171">
        <v>70.833333333333343</v>
      </c>
      <c r="Z556" s="232"/>
      <c r="AA556" s="119"/>
    </row>
    <row r="557" spans="1:27" s="122" customFormat="1" ht="12" customHeight="1" x14ac:dyDescent="0.35">
      <c r="A557" s="42"/>
      <c r="B557" s="186"/>
      <c r="C557" s="210"/>
      <c r="D557" s="211">
        <v>7</v>
      </c>
      <c r="E557" s="382" t="s">
        <v>17</v>
      </c>
      <c r="F557" s="172">
        <v>0</v>
      </c>
      <c r="G557" s="172">
        <v>0</v>
      </c>
      <c r="H557" s="172">
        <v>0</v>
      </c>
      <c r="I557" s="172">
        <v>0</v>
      </c>
      <c r="J557" s="172">
        <v>0</v>
      </c>
      <c r="K557" s="172">
        <v>0</v>
      </c>
      <c r="L557" s="172">
        <v>0</v>
      </c>
      <c r="M557" s="172">
        <v>0</v>
      </c>
      <c r="N557" s="172">
        <v>0</v>
      </c>
      <c r="O557" s="172">
        <v>0</v>
      </c>
      <c r="P557" s="172">
        <v>0</v>
      </c>
      <c r="Q557" s="172">
        <v>0</v>
      </c>
      <c r="R557" s="172">
        <v>0</v>
      </c>
      <c r="S557" s="212">
        <v>0</v>
      </c>
      <c r="T557" s="172">
        <v>0</v>
      </c>
      <c r="U557" s="172">
        <v>0</v>
      </c>
      <c r="V557" s="172">
        <v>0</v>
      </c>
      <c r="W557" s="172">
        <v>0</v>
      </c>
      <c r="X557" s="172">
        <v>42.857142857142847</v>
      </c>
      <c r="Y557" s="173">
        <v>57.142857142857139</v>
      </c>
      <c r="Z557" s="232"/>
      <c r="AA557" s="119"/>
    </row>
    <row r="558" spans="1:27" s="122" customFormat="1" ht="12" customHeight="1" x14ac:dyDescent="0.35">
      <c r="A558" s="42"/>
      <c r="B558" s="186"/>
      <c r="C558" s="210"/>
      <c r="D558" s="211">
        <v>98</v>
      </c>
      <c r="E558" s="382" t="s">
        <v>6</v>
      </c>
      <c r="F558" s="170">
        <v>0</v>
      </c>
      <c r="G558" s="170">
        <v>0</v>
      </c>
      <c r="H558" s="170">
        <v>0</v>
      </c>
      <c r="I558" s="170">
        <v>0</v>
      </c>
      <c r="J558" s="170">
        <v>0</v>
      </c>
      <c r="K558" s="170">
        <v>4.0816326530612246</v>
      </c>
      <c r="L558" s="170">
        <v>0</v>
      </c>
      <c r="M558" s="170">
        <v>1.0204081632653061</v>
      </c>
      <c r="N558" s="170">
        <v>0</v>
      </c>
      <c r="O558" s="170">
        <v>1.0204081632653061</v>
      </c>
      <c r="P558" s="170">
        <v>0</v>
      </c>
      <c r="Q558" s="170">
        <v>2.0408163265306123</v>
      </c>
      <c r="R558" s="170">
        <v>1.0204081632653061</v>
      </c>
      <c r="S558" s="170">
        <v>2.0408163265306123</v>
      </c>
      <c r="T558" s="212">
        <v>38.775510204081634</v>
      </c>
      <c r="U558" s="170">
        <v>0</v>
      </c>
      <c r="V558" s="170">
        <v>4.0816326530612246</v>
      </c>
      <c r="W558" s="170">
        <v>20.408163265306118</v>
      </c>
      <c r="X558" s="170">
        <v>3.0612244897959178</v>
      </c>
      <c r="Y558" s="171">
        <v>22.448979591836729</v>
      </c>
      <c r="Z558" s="232"/>
      <c r="AA558" s="119"/>
    </row>
    <row r="559" spans="1:27" s="122" customFormat="1" ht="12" customHeight="1" x14ac:dyDescent="0.35">
      <c r="A559" s="42"/>
      <c r="B559" s="186"/>
      <c r="C559" s="210"/>
      <c r="D559" s="211">
        <v>14</v>
      </c>
      <c r="E559" s="382" t="s">
        <v>18</v>
      </c>
      <c r="F559" s="172">
        <v>0</v>
      </c>
      <c r="G559" s="172">
        <v>0</v>
      </c>
      <c r="H559" s="172">
        <v>0</v>
      </c>
      <c r="I559" s="172">
        <v>0</v>
      </c>
      <c r="J559" s="172">
        <v>0</v>
      </c>
      <c r="K559" s="172">
        <v>0</v>
      </c>
      <c r="L559" s="172">
        <v>0</v>
      </c>
      <c r="M559" s="172">
        <v>0</v>
      </c>
      <c r="N559" s="172">
        <v>0</v>
      </c>
      <c r="O559" s="172">
        <v>0</v>
      </c>
      <c r="P559" s="172">
        <v>0</v>
      </c>
      <c r="Q559" s="172">
        <v>0</v>
      </c>
      <c r="R559" s="172">
        <v>0</v>
      </c>
      <c r="S559" s="172">
        <v>0</v>
      </c>
      <c r="T559" s="172">
        <v>0</v>
      </c>
      <c r="U559" s="212">
        <v>14.285714285714279</v>
      </c>
      <c r="V559" s="172">
        <v>0</v>
      </c>
      <c r="W559" s="172">
        <v>0</v>
      </c>
      <c r="X559" s="172">
        <v>0</v>
      </c>
      <c r="Y559" s="173">
        <v>85.714285714285708</v>
      </c>
      <c r="Z559" s="232"/>
      <c r="AA559" s="119"/>
    </row>
    <row r="560" spans="1:27" s="122" customFormat="1" ht="12" customHeight="1" x14ac:dyDescent="0.35">
      <c r="A560" s="42"/>
      <c r="B560" s="186"/>
      <c r="C560" s="217"/>
      <c r="D560" s="218">
        <v>41</v>
      </c>
      <c r="E560" s="383" t="s">
        <v>21</v>
      </c>
      <c r="F560" s="177">
        <v>2.4390243902439028</v>
      </c>
      <c r="G560" s="177">
        <v>0</v>
      </c>
      <c r="H560" s="177">
        <v>0</v>
      </c>
      <c r="I560" s="177">
        <v>0</v>
      </c>
      <c r="J560" s="177">
        <v>0</v>
      </c>
      <c r="K560" s="177">
        <v>0</v>
      </c>
      <c r="L560" s="177">
        <v>0</v>
      </c>
      <c r="M560" s="177">
        <v>0</v>
      </c>
      <c r="N560" s="177">
        <v>0</v>
      </c>
      <c r="O560" s="177">
        <v>0</v>
      </c>
      <c r="P560" s="177">
        <v>2.4390243902439028</v>
      </c>
      <c r="Q560" s="177">
        <v>2.4390243902439028</v>
      </c>
      <c r="R560" s="177">
        <v>0</v>
      </c>
      <c r="S560" s="177">
        <v>0</v>
      </c>
      <c r="T560" s="177">
        <v>0</v>
      </c>
      <c r="U560" s="177">
        <v>0</v>
      </c>
      <c r="V560" s="219">
        <v>17.073170731707322</v>
      </c>
      <c r="W560" s="177">
        <v>19.512195121951219</v>
      </c>
      <c r="X560" s="177">
        <v>0</v>
      </c>
      <c r="Y560" s="178">
        <v>56.09756097560976</v>
      </c>
      <c r="Z560" s="232"/>
      <c r="AA560" s="119"/>
    </row>
    <row r="561" spans="1:27" s="122" customFormat="1" ht="12" customHeight="1" x14ac:dyDescent="0.35">
      <c r="A561" s="42"/>
      <c r="B561" s="186"/>
      <c r="C561" s="243"/>
      <c r="D561" s="243"/>
      <c r="E561" s="262"/>
      <c r="F561" s="243"/>
      <c r="G561" s="243"/>
      <c r="H561" s="243"/>
      <c r="I561" s="243"/>
      <c r="J561" s="243"/>
      <c r="K561" s="243"/>
      <c r="L561" s="243"/>
      <c r="M561" s="276"/>
      <c r="N561" s="243"/>
      <c r="O561" s="243"/>
      <c r="P561" s="249"/>
      <c r="Q561" s="249"/>
      <c r="R561" s="249"/>
      <c r="S561" s="249"/>
      <c r="T561" s="249"/>
      <c r="U561" s="249"/>
      <c r="V561" s="249"/>
      <c r="W561" s="249"/>
      <c r="X561" s="249"/>
      <c r="Y561" s="249"/>
      <c r="Z561" s="119"/>
      <c r="AA561" s="119"/>
    </row>
    <row r="562" spans="1:27" s="122" customFormat="1" ht="16.5" customHeight="1" x14ac:dyDescent="0.35">
      <c r="A562" s="42"/>
      <c r="B562" s="186"/>
      <c r="C562" s="256" t="s">
        <v>281</v>
      </c>
      <c r="D562" s="256"/>
      <c r="E562" s="256"/>
      <c r="F562" s="243"/>
      <c r="G562" s="243"/>
      <c r="H562" s="243"/>
      <c r="I562" s="243"/>
      <c r="J562" s="243"/>
      <c r="K562" s="243"/>
      <c r="L562" s="243"/>
      <c r="M562" s="276"/>
      <c r="N562" s="243"/>
      <c r="O562" s="243"/>
      <c r="P562" s="249"/>
      <c r="Q562" s="249"/>
      <c r="R562" s="249"/>
      <c r="S562" s="249"/>
      <c r="T562" s="249"/>
      <c r="U562" s="249"/>
      <c r="V562" s="249"/>
      <c r="W562" s="249"/>
      <c r="X562" s="249"/>
      <c r="Y562" s="249"/>
      <c r="Z562" s="119"/>
      <c r="AA562" s="119"/>
    </row>
    <row r="563" spans="1:27" s="122" customFormat="1" ht="21" customHeight="1" x14ac:dyDescent="0.35">
      <c r="A563" s="42"/>
      <c r="B563" s="186"/>
      <c r="C563" s="205"/>
      <c r="D563" s="206" t="s">
        <v>88</v>
      </c>
      <c r="E563" s="165" t="s">
        <v>19</v>
      </c>
      <c r="F563" s="166" t="s">
        <v>3</v>
      </c>
      <c r="G563" s="166" t="s">
        <v>9</v>
      </c>
      <c r="H563" s="166" t="s">
        <v>2</v>
      </c>
      <c r="I563" s="166" t="s">
        <v>10</v>
      </c>
      <c r="J563" s="166" t="s">
        <v>11</v>
      </c>
      <c r="K563" s="166" t="s">
        <v>1</v>
      </c>
      <c r="L563" s="166" t="s">
        <v>12</v>
      </c>
      <c r="M563" s="166" t="s">
        <v>13</v>
      </c>
      <c r="N563" s="166" t="s">
        <v>4</v>
      </c>
      <c r="O563" s="166" t="s">
        <v>14</v>
      </c>
      <c r="P563" s="166" t="s">
        <v>15</v>
      </c>
      <c r="Q563" s="166" t="s">
        <v>5</v>
      </c>
      <c r="R563" s="166" t="s">
        <v>16</v>
      </c>
      <c r="S563" s="166" t="s">
        <v>17</v>
      </c>
      <c r="T563" s="166" t="s">
        <v>6</v>
      </c>
      <c r="U563" s="166" t="s">
        <v>18</v>
      </c>
      <c r="V563" s="166" t="s">
        <v>21</v>
      </c>
      <c r="W563" s="166" t="s">
        <v>35</v>
      </c>
      <c r="X563" s="166" t="s">
        <v>34</v>
      </c>
      <c r="Y563" s="167" t="s">
        <v>33</v>
      </c>
      <c r="Z563" s="119"/>
      <c r="AA563" s="119"/>
    </row>
    <row r="564" spans="1:27" s="122" customFormat="1" ht="12" customHeight="1" x14ac:dyDescent="0.35">
      <c r="A564" s="42"/>
      <c r="B564" s="186"/>
      <c r="C564" s="210"/>
      <c r="D564" s="211">
        <v>1719</v>
      </c>
      <c r="E564" s="382" t="s">
        <v>3</v>
      </c>
      <c r="F564" s="212">
        <v>7.7370564281559044</v>
      </c>
      <c r="G564" s="170">
        <v>13.612565445026181</v>
      </c>
      <c r="H564" s="170">
        <v>0.58173356602675974</v>
      </c>
      <c r="I564" s="170">
        <v>0</v>
      </c>
      <c r="J564" s="170">
        <v>5.8173356602675974E-2</v>
      </c>
      <c r="K564" s="170">
        <v>0.3490401396160559</v>
      </c>
      <c r="L564" s="170">
        <v>0</v>
      </c>
      <c r="M564" s="170">
        <v>0</v>
      </c>
      <c r="N564" s="170">
        <v>0.17452006980802789</v>
      </c>
      <c r="O564" s="170">
        <v>0</v>
      </c>
      <c r="P564" s="170">
        <v>0</v>
      </c>
      <c r="Q564" s="170">
        <v>5.8173356602675974E-2</v>
      </c>
      <c r="R564" s="170">
        <v>0</v>
      </c>
      <c r="S564" s="170">
        <v>0</v>
      </c>
      <c r="T564" s="170">
        <v>5.8173356602675974E-2</v>
      </c>
      <c r="U564" s="170">
        <v>0</v>
      </c>
      <c r="V564" s="170">
        <v>0</v>
      </c>
      <c r="W564" s="170">
        <v>0</v>
      </c>
      <c r="X564" s="170">
        <v>0.58173356602675974</v>
      </c>
      <c r="Y564" s="171">
        <v>76.788830715532285</v>
      </c>
      <c r="Z564" s="232"/>
      <c r="AA564" s="119"/>
    </row>
    <row r="565" spans="1:27" s="122" customFormat="1" ht="12" customHeight="1" x14ac:dyDescent="0.35">
      <c r="A565" s="42"/>
      <c r="B565" s="186"/>
      <c r="C565" s="210"/>
      <c r="D565" s="211">
        <v>55</v>
      </c>
      <c r="E565" s="382" t="s">
        <v>9</v>
      </c>
      <c r="F565" s="172">
        <v>0</v>
      </c>
      <c r="G565" s="212">
        <v>1.8181818181818181</v>
      </c>
      <c r="H565" s="172">
        <v>0</v>
      </c>
      <c r="I565" s="172">
        <v>0</v>
      </c>
      <c r="J565" s="172">
        <v>0</v>
      </c>
      <c r="K565" s="172">
        <v>0</v>
      </c>
      <c r="L565" s="172">
        <v>0</v>
      </c>
      <c r="M565" s="172">
        <v>0</v>
      </c>
      <c r="N565" s="172">
        <v>0</v>
      </c>
      <c r="O565" s="172">
        <v>0</v>
      </c>
      <c r="P565" s="172">
        <v>0</v>
      </c>
      <c r="Q565" s="172">
        <v>0</v>
      </c>
      <c r="R565" s="172">
        <v>0</v>
      </c>
      <c r="S565" s="172">
        <v>0</v>
      </c>
      <c r="T565" s="172">
        <v>0</v>
      </c>
      <c r="U565" s="172">
        <v>0</v>
      </c>
      <c r="V565" s="172">
        <v>0</v>
      </c>
      <c r="W565" s="172">
        <v>0</v>
      </c>
      <c r="X565" s="172">
        <v>0</v>
      </c>
      <c r="Y565" s="173">
        <v>98.181818181818187</v>
      </c>
      <c r="Z565" s="232"/>
      <c r="AA565" s="119"/>
    </row>
    <row r="566" spans="1:27" s="122" customFormat="1" ht="12" customHeight="1" x14ac:dyDescent="0.35">
      <c r="A566" s="42"/>
      <c r="B566" s="186"/>
      <c r="C566" s="210"/>
      <c r="D566" s="211">
        <v>420</v>
      </c>
      <c r="E566" s="382" t="s">
        <v>2</v>
      </c>
      <c r="F566" s="170">
        <v>0.95238095238095244</v>
      </c>
      <c r="G566" s="170">
        <v>6.9047619047619051</v>
      </c>
      <c r="H566" s="212">
        <v>13.095238095238098</v>
      </c>
      <c r="I566" s="170">
        <v>0.95238095238095244</v>
      </c>
      <c r="J566" s="170">
        <v>0</v>
      </c>
      <c r="K566" s="170">
        <v>0.95238095238095244</v>
      </c>
      <c r="L566" s="170">
        <v>0</v>
      </c>
      <c r="M566" s="170">
        <v>0</v>
      </c>
      <c r="N566" s="170">
        <v>0</v>
      </c>
      <c r="O566" s="170">
        <v>0</v>
      </c>
      <c r="P566" s="170">
        <v>0</v>
      </c>
      <c r="Q566" s="170">
        <v>0.23809523809523811</v>
      </c>
      <c r="R566" s="170">
        <v>0</v>
      </c>
      <c r="S566" s="170">
        <v>0</v>
      </c>
      <c r="T566" s="170">
        <v>0</v>
      </c>
      <c r="U566" s="170">
        <v>0</v>
      </c>
      <c r="V566" s="170">
        <v>0</v>
      </c>
      <c r="W566" s="170">
        <v>0</v>
      </c>
      <c r="X566" s="170">
        <v>0.7142857142857143</v>
      </c>
      <c r="Y566" s="171">
        <v>76.19047619047619</v>
      </c>
      <c r="Z566" s="232"/>
      <c r="AA566" s="119"/>
    </row>
    <row r="567" spans="1:27" s="122" customFormat="1" ht="12" customHeight="1" x14ac:dyDescent="0.35">
      <c r="A567" s="42"/>
      <c r="B567" s="186"/>
      <c r="C567" s="210"/>
      <c r="D567" s="211">
        <v>11</v>
      </c>
      <c r="E567" s="382" t="s">
        <v>10</v>
      </c>
      <c r="F567" s="172">
        <v>9.0909090909090917</v>
      </c>
      <c r="G567" s="172">
        <v>9.0909090909090917</v>
      </c>
      <c r="H567" s="172">
        <v>0</v>
      </c>
      <c r="I567" s="212">
        <v>18.18181818181818</v>
      </c>
      <c r="J567" s="172">
        <v>0</v>
      </c>
      <c r="K567" s="172">
        <v>0</v>
      </c>
      <c r="L567" s="172">
        <v>0</v>
      </c>
      <c r="M567" s="172">
        <v>0</v>
      </c>
      <c r="N567" s="172">
        <v>0</v>
      </c>
      <c r="O567" s="172">
        <v>0</v>
      </c>
      <c r="P567" s="172">
        <v>0</v>
      </c>
      <c r="Q567" s="172">
        <v>0</v>
      </c>
      <c r="R567" s="172">
        <v>0</v>
      </c>
      <c r="S567" s="172">
        <v>0</v>
      </c>
      <c r="T567" s="172">
        <v>0</v>
      </c>
      <c r="U567" s="172">
        <v>0</v>
      </c>
      <c r="V567" s="172">
        <v>0</v>
      </c>
      <c r="W567" s="172">
        <v>0</v>
      </c>
      <c r="X567" s="172">
        <v>0</v>
      </c>
      <c r="Y567" s="173">
        <v>63.636363636363633</v>
      </c>
      <c r="Z567" s="232"/>
      <c r="AA567" s="119"/>
    </row>
    <row r="568" spans="1:27" s="122" customFormat="1" ht="12" customHeight="1" x14ac:dyDescent="0.35">
      <c r="A568" s="42"/>
      <c r="B568" s="186"/>
      <c r="C568" s="210"/>
      <c r="D568" s="211">
        <v>114</v>
      </c>
      <c r="E568" s="382" t="s">
        <v>11</v>
      </c>
      <c r="F568" s="170">
        <v>1.754385964912281</v>
      </c>
      <c r="G568" s="170">
        <v>0</v>
      </c>
      <c r="H568" s="170">
        <v>2.6315789473684208</v>
      </c>
      <c r="I568" s="170">
        <v>0</v>
      </c>
      <c r="J568" s="212">
        <v>12.28070175438596</v>
      </c>
      <c r="K568" s="170">
        <v>2.6315789473684208</v>
      </c>
      <c r="L568" s="170">
        <v>0</v>
      </c>
      <c r="M568" s="170">
        <v>0</v>
      </c>
      <c r="N568" s="170">
        <v>0.8771929824561403</v>
      </c>
      <c r="O568" s="170">
        <v>0</v>
      </c>
      <c r="P568" s="170">
        <v>0</v>
      </c>
      <c r="Q568" s="170">
        <v>0</v>
      </c>
      <c r="R568" s="170">
        <v>0</v>
      </c>
      <c r="S568" s="170">
        <v>0</v>
      </c>
      <c r="T568" s="170">
        <v>1.754385964912281</v>
      </c>
      <c r="U568" s="170">
        <v>0</v>
      </c>
      <c r="V568" s="170">
        <v>0</v>
      </c>
      <c r="W568" s="170">
        <v>0</v>
      </c>
      <c r="X568" s="170">
        <v>6.140350877192982</v>
      </c>
      <c r="Y568" s="171">
        <v>71.929824561403507</v>
      </c>
      <c r="Z568" s="232"/>
      <c r="AA568" s="119"/>
    </row>
    <row r="569" spans="1:27" s="122" customFormat="1" ht="12" customHeight="1" x14ac:dyDescent="0.35">
      <c r="A569" s="42"/>
      <c r="B569" s="186"/>
      <c r="C569" s="210"/>
      <c r="D569" s="211">
        <v>586</v>
      </c>
      <c r="E569" s="382" t="s">
        <v>1</v>
      </c>
      <c r="F569" s="172">
        <v>0.34129692832764508</v>
      </c>
      <c r="G569" s="172">
        <v>0.34129692832764508</v>
      </c>
      <c r="H569" s="172">
        <v>0.68259385665529015</v>
      </c>
      <c r="I569" s="172">
        <v>0.34129692832764508</v>
      </c>
      <c r="J569" s="172">
        <v>0.17064846416382251</v>
      </c>
      <c r="K569" s="212">
        <v>27.98634812286689</v>
      </c>
      <c r="L569" s="172">
        <v>0.34129692832764508</v>
      </c>
      <c r="M569" s="172">
        <v>0</v>
      </c>
      <c r="N569" s="172">
        <v>1.3651877133105801</v>
      </c>
      <c r="O569" s="172">
        <v>0.17064846416382251</v>
      </c>
      <c r="P569" s="172">
        <v>0.17064846416382251</v>
      </c>
      <c r="Q569" s="172">
        <v>0.68259385665529015</v>
      </c>
      <c r="R569" s="172">
        <v>0</v>
      </c>
      <c r="S569" s="172">
        <v>0</v>
      </c>
      <c r="T569" s="172">
        <v>0</v>
      </c>
      <c r="U569" s="172">
        <v>0</v>
      </c>
      <c r="V569" s="172">
        <v>0.34129692832764508</v>
      </c>
      <c r="W569" s="172">
        <v>0.17064846416382251</v>
      </c>
      <c r="X569" s="172">
        <v>0.68259385665529015</v>
      </c>
      <c r="Y569" s="173">
        <v>66.211604095563132</v>
      </c>
      <c r="Z569" s="232"/>
      <c r="AA569" s="119"/>
    </row>
    <row r="570" spans="1:27" s="122" customFormat="1" ht="12" customHeight="1" x14ac:dyDescent="0.35">
      <c r="A570" s="42"/>
      <c r="B570" s="186"/>
      <c r="C570" s="210"/>
      <c r="D570" s="211">
        <v>55</v>
      </c>
      <c r="E570" s="382" t="s">
        <v>12</v>
      </c>
      <c r="F570" s="170">
        <v>0</v>
      </c>
      <c r="G570" s="170">
        <v>0</v>
      </c>
      <c r="H570" s="170">
        <v>0</v>
      </c>
      <c r="I570" s="170">
        <v>0</v>
      </c>
      <c r="J570" s="170">
        <v>0</v>
      </c>
      <c r="K570" s="170">
        <v>0</v>
      </c>
      <c r="L570" s="212">
        <v>14.54545454545454</v>
      </c>
      <c r="M570" s="170">
        <v>0</v>
      </c>
      <c r="N570" s="170">
        <v>0</v>
      </c>
      <c r="O570" s="170">
        <v>12.727272727272728</v>
      </c>
      <c r="P570" s="170">
        <v>0</v>
      </c>
      <c r="Q570" s="170">
        <v>0</v>
      </c>
      <c r="R570" s="170">
        <v>0</v>
      </c>
      <c r="S570" s="170">
        <v>0</v>
      </c>
      <c r="T570" s="170">
        <v>0</v>
      </c>
      <c r="U570" s="170">
        <v>0</v>
      </c>
      <c r="V570" s="170">
        <v>3.6363636363636362</v>
      </c>
      <c r="W570" s="170">
        <v>0</v>
      </c>
      <c r="X570" s="170">
        <v>0</v>
      </c>
      <c r="Y570" s="171">
        <v>69.090909090909093</v>
      </c>
      <c r="Z570" s="232"/>
      <c r="AA570" s="119"/>
    </row>
    <row r="571" spans="1:27" s="122" customFormat="1" ht="12" customHeight="1" x14ac:dyDescent="0.35">
      <c r="A571" s="42"/>
      <c r="B571" s="186"/>
      <c r="C571" s="210"/>
      <c r="D571" s="211">
        <v>73</v>
      </c>
      <c r="E571" s="382" t="s">
        <v>13</v>
      </c>
      <c r="F571" s="172">
        <v>0</v>
      </c>
      <c r="G571" s="172">
        <v>1.3698630136986301</v>
      </c>
      <c r="H571" s="172">
        <v>1.3698630136986301</v>
      </c>
      <c r="I571" s="172">
        <v>0</v>
      </c>
      <c r="J571" s="172">
        <v>0</v>
      </c>
      <c r="K571" s="172">
        <v>1.3698630136986301</v>
      </c>
      <c r="L571" s="172">
        <v>0</v>
      </c>
      <c r="M571" s="212">
        <v>2.7397260273972601</v>
      </c>
      <c r="N571" s="172">
        <v>0</v>
      </c>
      <c r="O571" s="172">
        <v>0</v>
      </c>
      <c r="P571" s="172">
        <v>0</v>
      </c>
      <c r="Q571" s="172">
        <v>0</v>
      </c>
      <c r="R571" s="172">
        <v>0</v>
      </c>
      <c r="S571" s="172">
        <v>0</v>
      </c>
      <c r="T571" s="172">
        <v>0</v>
      </c>
      <c r="U571" s="172">
        <v>0</v>
      </c>
      <c r="V571" s="172">
        <v>0</v>
      </c>
      <c r="W571" s="172">
        <v>0</v>
      </c>
      <c r="X571" s="172">
        <v>16.43835616438356</v>
      </c>
      <c r="Y571" s="173">
        <v>76.712328767123282</v>
      </c>
      <c r="Z571" s="232"/>
      <c r="AA571" s="119"/>
    </row>
    <row r="572" spans="1:27" s="122" customFormat="1" ht="12" customHeight="1" x14ac:dyDescent="0.35">
      <c r="A572" s="42"/>
      <c r="B572" s="186"/>
      <c r="C572" s="210"/>
      <c r="D572" s="211">
        <v>263</v>
      </c>
      <c r="E572" s="382" t="s">
        <v>4</v>
      </c>
      <c r="F572" s="170">
        <v>0</v>
      </c>
      <c r="G572" s="170">
        <v>0</v>
      </c>
      <c r="H572" s="170">
        <v>2.661596958174905</v>
      </c>
      <c r="I572" s="170">
        <v>0</v>
      </c>
      <c r="J572" s="170">
        <v>0</v>
      </c>
      <c r="K572" s="170">
        <v>3.4220532319391643</v>
      </c>
      <c r="L572" s="170">
        <v>0</v>
      </c>
      <c r="M572" s="170">
        <v>0</v>
      </c>
      <c r="N572" s="212">
        <v>15.589353612167301</v>
      </c>
      <c r="O572" s="170">
        <v>0.76045627376425862</v>
      </c>
      <c r="P572" s="170">
        <v>0</v>
      </c>
      <c r="Q572" s="170">
        <v>2.661596958174905</v>
      </c>
      <c r="R572" s="170">
        <v>0</v>
      </c>
      <c r="S572" s="170">
        <v>0</v>
      </c>
      <c r="T572" s="170">
        <v>4.1825095057034218</v>
      </c>
      <c r="U572" s="170">
        <v>0.38022813688212931</v>
      </c>
      <c r="V572" s="170">
        <v>0</v>
      </c>
      <c r="W572" s="170">
        <v>1.520912547528517</v>
      </c>
      <c r="X572" s="170">
        <v>1.140684410646388</v>
      </c>
      <c r="Y572" s="171">
        <v>67.680608365019012</v>
      </c>
      <c r="Z572" s="232"/>
      <c r="AA572" s="119"/>
    </row>
    <row r="573" spans="1:27" s="122" customFormat="1" ht="12" customHeight="1" x14ac:dyDescent="0.35">
      <c r="A573" s="42"/>
      <c r="B573" s="186"/>
      <c r="C573" s="210"/>
      <c r="D573" s="211">
        <v>147</v>
      </c>
      <c r="E573" s="382" t="s">
        <v>14</v>
      </c>
      <c r="F573" s="172">
        <v>0</v>
      </c>
      <c r="G573" s="172">
        <v>0.68027210884353739</v>
      </c>
      <c r="H573" s="172">
        <v>0</v>
      </c>
      <c r="I573" s="172">
        <v>0</v>
      </c>
      <c r="J573" s="172">
        <v>0</v>
      </c>
      <c r="K573" s="172">
        <v>0</v>
      </c>
      <c r="L573" s="172">
        <v>0.68027210884353739</v>
      </c>
      <c r="M573" s="172">
        <v>0</v>
      </c>
      <c r="N573" s="172">
        <v>0</v>
      </c>
      <c r="O573" s="212">
        <v>0.68027210884353739</v>
      </c>
      <c r="P573" s="172">
        <v>23.129251700680271</v>
      </c>
      <c r="Q573" s="172">
        <v>0</v>
      </c>
      <c r="R573" s="172">
        <v>0</v>
      </c>
      <c r="S573" s="172">
        <v>0</v>
      </c>
      <c r="T573" s="172">
        <v>0</v>
      </c>
      <c r="U573" s="172">
        <v>0</v>
      </c>
      <c r="V573" s="172">
        <v>0</v>
      </c>
      <c r="W573" s="172">
        <v>0</v>
      </c>
      <c r="X573" s="172">
        <v>0</v>
      </c>
      <c r="Y573" s="173">
        <v>74.829931972789126</v>
      </c>
      <c r="Z573" s="232"/>
      <c r="AA573" s="119"/>
    </row>
    <row r="574" spans="1:27" s="122" customFormat="1" ht="12" customHeight="1" x14ac:dyDescent="0.35">
      <c r="A574" s="42"/>
      <c r="B574" s="186"/>
      <c r="C574" s="210"/>
      <c r="D574" s="211">
        <v>31</v>
      </c>
      <c r="E574" s="382" t="s">
        <v>15</v>
      </c>
      <c r="F574" s="170">
        <v>0</v>
      </c>
      <c r="G574" s="170">
        <v>0</v>
      </c>
      <c r="H574" s="170">
        <v>0</v>
      </c>
      <c r="I574" s="170">
        <v>0</v>
      </c>
      <c r="J574" s="170">
        <v>0</v>
      </c>
      <c r="K574" s="170">
        <v>0</v>
      </c>
      <c r="L574" s="170">
        <v>0</v>
      </c>
      <c r="M574" s="170">
        <v>0</v>
      </c>
      <c r="N574" s="170">
        <v>0</v>
      </c>
      <c r="O574" s="170">
        <v>3.225806451612903</v>
      </c>
      <c r="P574" s="212">
        <v>9.67741935483871</v>
      </c>
      <c r="Q574" s="170">
        <v>3.225806451612903</v>
      </c>
      <c r="R574" s="170">
        <v>0</v>
      </c>
      <c r="S574" s="170">
        <v>0</v>
      </c>
      <c r="T574" s="170">
        <v>0</v>
      </c>
      <c r="U574" s="170">
        <v>0</v>
      </c>
      <c r="V574" s="170">
        <v>0</v>
      </c>
      <c r="W574" s="170">
        <v>0</v>
      </c>
      <c r="X574" s="170">
        <v>0</v>
      </c>
      <c r="Y574" s="171">
        <v>83.870967741935488</v>
      </c>
      <c r="Z574" s="232"/>
      <c r="AA574" s="119"/>
    </row>
    <row r="575" spans="1:27" s="122" customFormat="1" ht="12" customHeight="1" x14ac:dyDescent="0.35">
      <c r="A575" s="42"/>
      <c r="B575" s="186"/>
      <c r="C575" s="210"/>
      <c r="D575" s="211">
        <v>82</v>
      </c>
      <c r="E575" s="382" t="s">
        <v>5</v>
      </c>
      <c r="F575" s="172">
        <v>0</v>
      </c>
      <c r="G575" s="172">
        <v>0</v>
      </c>
      <c r="H575" s="172">
        <v>0</v>
      </c>
      <c r="I575" s="172">
        <v>0</v>
      </c>
      <c r="J575" s="172">
        <v>0</v>
      </c>
      <c r="K575" s="172">
        <v>0</v>
      </c>
      <c r="L575" s="172">
        <v>0</v>
      </c>
      <c r="M575" s="172">
        <v>0</v>
      </c>
      <c r="N575" s="172">
        <v>1.219512195121951</v>
      </c>
      <c r="O575" s="172">
        <v>1.219512195121951</v>
      </c>
      <c r="P575" s="172">
        <v>1.219512195121951</v>
      </c>
      <c r="Q575" s="212">
        <v>13.414634146341459</v>
      </c>
      <c r="R575" s="172">
        <v>0</v>
      </c>
      <c r="S575" s="172">
        <v>0</v>
      </c>
      <c r="T575" s="172">
        <v>9.7560975609756095</v>
      </c>
      <c r="U575" s="172">
        <v>0</v>
      </c>
      <c r="V575" s="172">
        <v>4.8780487804878048</v>
      </c>
      <c r="W575" s="172">
        <v>2.4390243902439028</v>
      </c>
      <c r="X575" s="172">
        <v>3.6585365853658529</v>
      </c>
      <c r="Y575" s="173">
        <v>62.195121951219512</v>
      </c>
      <c r="Z575" s="232"/>
      <c r="AA575" s="119"/>
    </row>
    <row r="576" spans="1:27" s="122" customFormat="1" ht="12" customHeight="1" x14ac:dyDescent="0.35">
      <c r="A576" s="42"/>
      <c r="B576" s="186"/>
      <c r="C576" s="210"/>
      <c r="D576" s="211">
        <v>15</v>
      </c>
      <c r="E576" s="382" t="s">
        <v>16</v>
      </c>
      <c r="F576" s="170">
        <v>0</v>
      </c>
      <c r="G576" s="170">
        <v>0</v>
      </c>
      <c r="H576" s="170">
        <v>0</v>
      </c>
      <c r="I576" s="170">
        <v>0</v>
      </c>
      <c r="J576" s="170">
        <v>0</v>
      </c>
      <c r="K576" s="170">
        <v>6.666666666666667</v>
      </c>
      <c r="L576" s="170">
        <v>0</v>
      </c>
      <c r="M576" s="170">
        <v>0</v>
      </c>
      <c r="N576" s="170">
        <v>0</v>
      </c>
      <c r="O576" s="170">
        <v>0</v>
      </c>
      <c r="P576" s="170">
        <v>0</v>
      </c>
      <c r="Q576" s="170">
        <v>26.666666666666671</v>
      </c>
      <c r="R576" s="212">
        <v>0</v>
      </c>
      <c r="S576" s="170">
        <v>0</v>
      </c>
      <c r="T576" s="170">
        <v>0</v>
      </c>
      <c r="U576" s="170">
        <v>0</v>
      </c>
      <c r="V576" s="170">
        <v>0</v>
      </c>
      <c r="W576" s="170">
        <v>0</v>
      </c>
      <c r="X576" s="170">
        <v>6.666666666666667</v>
      </c>
      <c r="Y576" s="171">
        <v>60</v>
      </c>
      <c r="Z576" s="232"/>
      <c r="AA576" s="119"/>
    </row>
    <row r="577" spans="1:27" s="122" customFormat="1" ht="12" customHeight="1" x14ac:dyDescent="0.35">
      <c r="A577" s="42"/>
      <c r="B577" s="186"/>
      <c r="C577" s="210"/>
      <c r="D577" s="211">
        <v>4</v>
      </c>
      <c r="E577" s="382" t="s">
        <v>17</v>
      </c>
      <c r="F577" s="172">
        <v>0</v>
      </c>
      <c r="G577" s="172">
        <v>0</v>
      </c>
      <c r="H577" s="172">
        <v>0</v>
      </c>
      <c r="I577" s="172">
        <v>0</v>
      </c>
      <c r="J577" s="172">
        <v>0</v>
      </c>
      <c r="K577" s="172">
        <v>0</v>
      </c>
      <c r="L577" s="172">
        <v>0</v>
      </c>
      <c r="M577" s="172">
        <v>0</v>
      </c>
      <c r="N577" s="172">
        <v>0</v>
      </c>
      <c r="O577" s="172">
        <v>0</v>
      </c>
      <c r="P577" s="172">
        <v>0</v>
      </c>
      <c r="Q577" s="172">
        <v>0</v>
      </c>
      <c r="R577" s="172">
        <v>0</v>
      </c>
      <c r="S577" s="212">
        <v>0</v>
      </c>
      <c r="T577" s="172">
        <v>0</v>
      </c>
      <c r="U577" s="172">
        <v>0</v>
      </c>
      <c r="V577" s="172">
        <v>0</v>
      </c>
      <c r="W577" s="172">
        <v>0</v>
      </c>
      <c r="X577" s="172">
        <v>25</v>
      </c>
      <c r="Y577" s="173">
        <v>75</v>
      </c>
      <c r="Z577" s="232"/>
      <c r="AA577" s="119"/>
    </row>
    <row r="578" spans="1:27" s="122" customFormat="1" ht="12" customHeight="1" x14ac:dyDescent="0.35">
      <c r="A578" s="42"/>
      <c r="B578" s="186"/>
      <c r="C578" s="210"/>
      <c r="D578" s="211">
        <v>82</v>
      </c>
      <c r="E578" s="382" t="s">
        <v>6</v>
      </c>
      <c r="F578" s="170">
        <v>0</v>
      </c>
      <c r="G578" s="170">
        <v>0</v>
      </c>
      <c r="H578" s="170">
        <v>0</v>
      </c>
      <c r="I578" s="170">
        <v>0</v>
      </c>
      <c r="J578" s="170">
        <v>0</v>
      </c>
      <c r="K578" s="170">
        <v>1.219512195121951</v>
      </c>
      <c r="L578" s="170">
        <v>0</v>
      </c>
      <c r="M578" s="170">
        <v>1.219512195121951</v>
      </c>
      <c r="N578" s="170">
        <v>0</v>
      </c>
      <c r="O578" s="170">
        <v>0</v>
      </c>
      <c r="P578" s="170">
        <v>0</v>
      </c>
      <c r="Q578" s="170">
        <v>1.219512195121951</v>
      </c>
      <c r="R578" s="170">
        <v>0</v>
      </c>
      <c r="S578" s="170">
        <v>2.4390243902439028</v>
      </c>
      <c r="T578" s="212">
        <v>25.609756097560982</v>
      </c>
      <c r="U578" s="170">
        <v>0</v>
      </c>
      <c r="V578" s="170">
        <v>0</v>
      </c>
      <c r="W578" s="170">
        <v>28.04878048780488</v>
      </c>
      <c r="X578" s="170">
        <v>4.8780487804878048</v>
      </c>
      <c r="Y578" s="171">
        <v>35.365853658536579</v>
      </c>
      <c r="Z578" s="232"/>
      <c r="AA578" s="119"/>
    </row>
    <row r="579" spans="1:27" s="122" customFormat="1" ht="12" customHeight="1" x14ac:dyDescent="0.35">
      <c r="A579" s="42"/>
      <c r="B579" s="186"/>
      <c r="C579" s="210"/>
      <c r="D579" s="211">
        <v>5</v>
      </c>
      <c r="E579" s="382" t="s">
        <v>18</v>
      </c>
      <c r="F579" s="172">
        <v>0</v>
      </c>
      <c r="G579" s="172">
        <v>0</v>
      </c>
      <c r="H579" s="172">
        <v>0</v>
      </c>
      <c r="I579" s="172">
        <v>0</v>
      </c>
      <c r="J579" s="172">
        <v>0</v>
      </c>
      <c r="K579" s="172">
        <v>0</v>
      </c>
      <c r="L579" s="172">
        <v>0</v>
      </c>
      <c r="M579" s="172">
        <v>0</v>
      </c>
      <c r="N579" s="172">
        <v>0</v>
      </c>
      <c r="O579" s="172">
        <v>0</v>
      </c>
      <c r="P579" s="172">
        <v>0</v>
      </c>
      <c r="Q579" s="172">
        <v>0</v>
      </c>
      <c r="R579" s="172">
        <v>0</v>
      </c>
      <c r="S579" s="172">
        <v>0</v>
      </c>
      <c r="T579" s="172">
        <v>0</v>
      </c>
      <c r="U579" s="212">
        <v>40</v>
      </c>
      <c r="V579" s="172">
        <v>0</v>
      </c>
      <c r="W579" s="172">
        <v>0</v>
      </c>
      <c r="X579" s="172">
        <v>0</v>
      </c>
      <c r="Y579" s="173">
        <v>60</v>
      </c>
      <c r="Z579" s="232"/>
      <c r="AA579" s="119"/>
    </row>
    <row r="580" spans="1:27" s="122" customFormat="1" ht="12" customHeight="1" x14ac:dyDescent="0.35">
      <c r="A580" s="42"/>
      <c r="B580" s="186"/>
      <c r="C580" s="217"/>
      <c r="D580" s="218">
        <v>18</v>
      </c>
      <c r="E580" s="383" t="s">
        <v>21</v>
      </c>
      <c r="F580" s="177">
        <v>5.5555555555555554</v>
      </c>
      <c r="G580" s="177">
        <v>0</v>
      </c>
      <c r="H580" s="177">
        <v>0</v>
      </c>
      <c r="I580" s="177">
        <v>0</v>
      </c>
      <c r="J580" s="177">
        <v>0</v>
      </c>
      <c r="K580" s="177">
        <v>0</v>
      </c>
      <c r="L580" s="177">
        <v>0</v>
      </c>
      <c r="M580" s="177">
        <v>0</v>
      </c>
      <c r="N580" s="177">
        <v>0</v>
      </c>
      <c r="O580" s="177">
        <v>0</v>
      </c>
      <c r="P580" s="177">
        <v>0</v>
      </c>
      <c r="Q580" s="177">
        <v>5.5555555555555554</v>
      </c>
      <c r="R580" s="177">
        <v>0</v>
      </c>
      <c r="S580" s="177">
        <v>0</v>
      </c>
      <c r="T580" s="177">
        <v>0</v>
      </c>
      <c r="U580" s="177">
        <v>0</v>
      </c>
      <c r="V580" s="219">
        <v>11.111111111111111</v>
      </c>
      <c r="W580" s="177">
        <v>11.111111111111111</v>
      </c>
      <c r="X580" s="177">
        <v>5.5555555555555554</v>
      </c>
      <c r="Y580" s="178">
        <v>61.111111111111114</v>
      </c>
      <c r="Z580" s="232"/>
      <c r="AA580" s="119"/>
    </row>
    <row r="581" spans="1:27" s="122" customFormat="1" ht="12" customHeight="1" x14ac:dyDescent="0.35">
      <c r="A581" s="42"/>
      <c r="B581" s="186"/>
      <c r="C581" s="243"/>
      <c r="D581" s="243"/>
      <c r="E581" s="262"/>
      <c r="F581" s="243"/>
      <c r="G581" s="243"/>
      <c r="H581" s="243"/>
      <c r="I581" s="243"/>
      <c r="J581" s="243"/>
      <c r="K581" s="243"/>
      <c r="L581" s="243"/>
      <c r="M581" s="276"/>
      <c r="N581" s="243"/>
      <c r="O581" s="243"/>
      <c r="P581" s="249"/>
      <c r="Q581" s="249"/>
      <c r="R581" s="249"/>
      <c r="S581" s="249"/>
      <c r="T581" s="249"/>
      <c r="U581" s="249"/>
      <c r="V581" s="249"/>
      <c r="W581" s="249"/>
      <c r="X581" s="249"/>
      <c r="Y581" s="249"/>
      <c r="Z581" s="119"/>
      <c r="AA581" s="119"/>
    </row>
    <row r="582" spans="1:27" s="122" customFormat="1" ht="16.5" customHeight="1" x14ac:dyDescent="0.35">
      <c r="A582" s="42"/>
      <c r="B582" s="186"/>
      <c r="C582" s="256" t="s">
        <v>285</v>
      </c>
      <c r="D582" s="256"/>
      <c r="E582" s="262"/>
      <c r="F582" s="243"/>
      <c r="G582" s="243"/>
      <c r="H582" s="243"/>
      <c r="I582" s="243"/>
      <c r="J582" s="243"/>
      <c r="K582" s="243"/>
      <c r="L582" s="243"/>
      <c r="M582" s="276"/>
      <c r="N582" s="243"/>
      <c r="O582" s="243"/>
      <c r="P582" s="249"/>
      <c r="Q582" s="249"/>
      <c r="R582" s="249"/>
      <c r="S582" s="249"/>
      <c r="T582" s="249"/>
      <c r="U582" s="249"/>
      <c r="V582" s="249"/>
      <c r="W582" s="249"/>
      <c r="X582" s="249"/>
      <c r="Y582" s="249"/>
      <c r="Z582" s="119"/>
      <c r="AA582" s="119"/>
    </row>
    <row r="583" spans="1:27" s="122" customFormat="1" ht="21" customHeight="1" x14ac:dyDescent="0.35">
      <c r="A583" s="42"/>
      <c r="B583" s="186"/>
      <c r="C583" s="205"/>
      <c r="D583" s="206" t="s">
        <v>88</v>
      </c>
      <c r="E583" s="165" t="s">
        <v>19</v>
      </c>
      <c r="F583" s="166" t="s">
        <v>3</v>
      </c>
      <c r="G583" s="166" t="s">
        <v>9</v>
      </c>
      <c r="H583" s="166" t="s">
        <v>2</v>
      </c>
      <c r="I583" s="166" t="s">
        <v>10</v>
      </c>
      <c r="J583" s="166" t="s">
        <v>11</v>
      </c>
      <c r="K583" s="166" t="s">
        <v>1</v>
      </c>
      <c r="L583" s="166" t="s">
        <v>12</v>
      </c>
      <c r="M583" s="166" t="s">
        <v>13</v>
      </c>
      <c r="N583" s="166" t="s">
        <v>4</v>
      </c>
      <c r="O583" s="166" t="s">
        <v>14</v>
      </c>
      <c r="P583" s="166" t="s">
        <v>15</v>
      </c>
      <c r="Q583" s="166" t="s">
        <v>5</v>
      </c>
      <c r="R583" s="166" t="s">
        <v>16</v>
      </c>
      <c r="S583" s="166" t="s">
        <v>17</v>
      </c>
      <c r="T583" s="166" t="s">
        <v>6</v>
      </c>
      <c r="U583" s="166" t="s">
        <v>18</v>
      </c>
      <c r="V583" s="166" t="s">
        <v>21</v>
      </c>
      <c r="W583" s="166" t="s">
        <v>35</v>
      </c>
      <c r="X583" s="166" t="s">
        <v>34</v>
      </c>
      <c r="Y583" s="167" t="s">
        <v>33</v>
      </c>
      <c r="Z583" s="119"/>
      <c r="AA583" s="119"/>
    </row>
    <row r="584" spans="1:27" s="122" customFormat="1" ht="12" customHeight="1" x14ac:dyDescent="0.35">
      <c r="A584" s="42"/>
      <c r="B584" s="186"/>
      <c r="C584" s="210"/>
      <c r="D584" s="211">
        <v>1714</v>
      </c>
      <c r="E584" s="382" t="s">
        <v>3</v>
      </c>
      <c r="F584" s="212">
        <v>1.1668611435239209</v>
      </c>
      <c r="G584" s="170">
        <v>10.50175029171529</v>
      </c>
      <c r="H584" s="170">
        <v>1.2252042007001169</v>
      </c>
      <c r="I584" s="170">
        <v>0</v>
      </c>
      <c r="J584" s="170">
        <v>0</v>
      </c>
      <c r="K584" s="170">
        <v>0.29171528588098022</v>
      </c>
      <c r="L584" s="170">
        <v>0</v>
      </c>
      <c r="M584" s="170">
        <v>0</v>
      </c>
      <c r="N584" s="170">
        <v>0.23337222870478411</v>
      </c>
      <c r="O584" s="170">
        <v>0</v>
      </c>
      <c r="P584" s="170">
        <v>0</v>
      </c>
      <c r="Q584" s="170">
        <v>5.8343057176196027E-2</v>
      </c>
      <c r="R584" s="170">
        <v>0</v>
      </c>
      <c r="S584" s="170">
        <v>0</v>
      </c>
      <c r="T584" s="170">
        <v>1.283547257876313</v>
      </c>
      <c r="U584" s="170">
        <v>5.8343057176196027E-2</v>
      </c>
      <c r="V584" s="170">
        <v>5.8343057176196027E-2</v>
      </c>
      <c r="W584" s="170">
        <v>0.75845974329054844</v>
      </c>
      <c r="X584" s="170">
        <v>1.8086347724620768</v>
      </c>
      <c r="Y584" s="171">
        <v>82.555425904317374</v>
      </c>
      <c r="Z584" s="232"/>
      <c r="AA584" s="119"/>
    </row>
    <row r="585" spans="1:27" s="122" customFormat="1" ht="12" customHeight="1" x14ac:dyDescent="0.35">
      <c r="A585" s="42"/>
      <c r="B585" s="186"/>
      <c r="C585" s="210"/>
      <c r="D585" s="211">
        <v>33</v>
      </c>
      <c r="E585" s="382" t="s">
        <v>9</v>
      </c>
      <c r="F585" s="172">
        <v>0</v>
      </c>
      <c r="G585" s="212">
        <v>3.0303030303030298</v>
      </c>
      <c r="H585" s="172">
        <v>0</v>
      </c>
      <c r="I585" s="172">
        <v>6.0606060606060606</v>
      </c>
      <c r="J585" s="172">
        <v>0</v>
      </c>
      <c r="K585" s="172">
        <v>0</v>
      </c>
      <c r="L585" s="172">
        <v>0</v>
      </c>
      <c r="M585" s="172">
        <v>0</v>
      </c>
      <c r="N585" s="172">
        <v>3.0303030303030298</v>
      </c>
      <c r="O585" s="172">
        <v>0</v>
      </c>
      <c r="P585" s="172">
        <v>0</v>
      </c>
      <c r="Q585" s="172">
        <v>0</v>
      </c>
      <c r="R585" s="172">
        <v>0</v>
      </c>
      <c r="S585" s="172">
        <v>0</v>
      </c>
      <c r="T585" s="172">
        <v>0</v>
      </c>
      <c r="U585" s="172">
        <v>0</v>
      </c>
      <c r="V585" s="172">
        <v>0</v>
      </c>
      <c r="W585" s="172">
        <v>6.0606060606060606</v>
      </c>
      <c r="X585" s="172">
        <v>18.18181818181818</v>
      </c>
      <c r="Y585" s="173">
        <v>63.636363636363633</v>
      </c>
      <c r="Z585" s="232"/>
      <c r="AA585" s="119"/>
    </row>
    <row r="586" spans="1:27" s="122" customFormat="1" ht="12" customHeight="1" x14ac:dyDescent="0.35">
      <c r="A586" s="42"/>
      <c r="B586" s="186"/>
      <c r="C586" s="210"/>
      <c r="D586" s="211">
        <v>201</v>
      </c>
      <c r="E586" s="382" t="s">
        <v>2</v>
      </c>
      <c r="F586" s="170">
        <v>0.49751243781094528</v>
      </c>
      <c r="G586" s="170">
        <v>0.99502487562189057</v>
      </c>
      <c r="H586" s="212">
        <v>1.4925373134328359</v>
      </c>
      <c r="I586" s="170">
        <v>0</v>
      </c>
      <c r="J586" s="170">
        <v>0.99502487562189057</v>
      </c>
      <c r="K586" s="170">
        <v>0.99502487562189057</v>
      </c>
      <c r="L586" s="170">
        <v>0</v>
      </c>
      <c r="M586" s="170">
        <v>0</v>
      </c>
      <c r="N586" s="170">
        <v>0.49751243781094528</v>
      </c>
      <c r="O586" s="170">
        <v>0</v>
      </c>
      <c r="P586" s="170">
        <v>0</v>
      </c>
      <c r="Q586" s="170">
        <v>0</v>
      </c>
      <c r="R586" s="170">
        <v>0</v>
      </c>
      <c r="S586" s="170">
        <v>0</v>
      </c>
      <c r="T586" s="170">
        <v>0</v>
      </c>
      <c r="U586" s="170">
        <v>0</v>
      </c>
      <c r="V586" s="170">
        <v>0</v>
      </c>
      <c r="W586" s="170">
        <v>0</v>
      </c>
      <c r="X586" s="170">
        <v>2.4875621890547261</v>
      </c>
      <c r="Y586" s="171">
        <v>92.039800995024876</v>
      </c>
      <c r="Z586" s="232"/>
      <c r="AA586" s="119"/>
    </row>
    <row r="587" spans="1:27" s="122" customFormat="1" ht="12" customHeight="1" x14ac:dyDescent="0.35">
      <c r="A587" s="42"/>
      <c r="B587" s="186"/>
      <c r="C587" s="210"/>
      <c r="D587" s="211">
        <v>50</v>
      </c>
      <c r="E587" s="382" t="s">
        <v>10</v>
      </c>
      <c r="F587" s="172">
        <v>0</v>
      </c>
      <c r="G587" s="172">
        <v>8</v>
      </c>
      <c r="H587" s="172">
        <v>0</v>
      </c>
      <c r="I587" s="212">
        <v>2</v>
      </c>
      <c r="J587" s="172">
        <v>2</v>
      </c>
      <c r="K587" s="172">
        <v>2</v>
      </c>
      <c r="L587" s="172">
        <v>2</v>
      </c>
      <c r="M587" s="172">
        <v>0</v>
      </c>
      <c r="N587" s="172">
        <v>0</v>
      </c>
      <c r="O587" s="172">
        <v>0</v>
      </c>
      <c r="P587" s="172">
        <v>0</v>
      </c>
      <c r="Q587" s="172">
        <v>0</v>
      </c>
      <c r="R587" s="172">
        <v>0</v>
      </c>
      <c r="S587" s="172">
        <v>0</v>
      </c>
      <c r="T587" s="172">
        <v>0</v>
      </c>
      <c r="U587" s="172">
        <v>0</v>
      </c>
      <c r="V587" s="172">
        <v>0</v>
      </c>
      <c r="W587" s="172">
        <v>0</v>
      </c>
      <c r="X587" s="172">
        <v>0</v>
      </c>
      <c r="Y587" s="173">
        <v>84</v>
      </c>
      <c r="Z587" s="232"/>
      <c r="AA587" s="119"/>
    </row>
    <row r="588" spans="1:27" s="122" customFormat="1" ht="12" customHeight="1" x14ac:dyDescent="0.35">
      <c r="A588" s="42"/>
      <c r="B588" s="186"/>
      <c r="C588" s="210"/>
      <c r="D588" s="211">
        <v>145</v>
      </c>
      <c r="E588" s="382" t="s">
        <v>11</v>
      </c>
      <c r="F588" s="170">
        <v>0</v>
      </c>
      <c r="G588" s="170">
        <v>2.7586206896551722</v>
      </c>
      <c r="H588" s="170">
        <v>8.9655172413793096</v>
      </c>
      <c r="I588" s="170">
        <v>0</v>
      </c>
      <c r="J588" s="212">
        <v>2.068965517241379</v>
      </c>
      <c r="K588" s="170">
        <v>2.068965517241379</v>
      </c>
      <c r="L588" s="170">
        <v>0</v>
      </c>
      <c r="M588" s="170">
        <v>0</v>
      </c>
      <c r="N588" s="170">
        <v>0</v>
      </c>
      <c r="O588" s="170">
        <v>0</v>
      </c>
      <c r="P588" s="170">
        <v>0</v>
      </c>
      <c r="Q588" s="170">
        <v>0</v>
      </c>
      <c r="R588" s="170">
        <v>0</v>
      </c>
      <c r="S588" s="170">
        <v>0</v>
      </c>
      <c r="T588" s="170">
        <v>2.068965517241379</v>
      </c>
      <c r="U588" s="170">
        <v>0</v>
      </c>
      <c r="V588" s="170">
        <v>0</v>
      </c>
      <c r="W588" s="170">
        <v>0.68965517241379315</v>
      </c>
      <c r="X588" s="170">
        <v>2.068965517241379</v>
      </c>
      <c r="Y588" s="171">
        <v>79.310344827586206</v>
      </c>
      <c r="Z588" s="232"/>
      <c r="AA588" s="119"/>
    </row>
    <row r="589" spans="1:27" s="122" customFormat="1" ht="12" customHeight="1" x14ac:dyDescent="0.35">
      <c r="A589" s="42"/>
      <c r="B589" s="186"/>
      <c r="C589" s="210"/>
      <c r="D589" s="211">
        <v>617</v>
      </c>
      <c r="E589" s="382" t="s">
        <v>1</v>
      </c>
      <c r="F589" s="172">
        <v>0.16207455429497569</v>
      </c>
      <c r="G589" s="172">
        <v>1.13452188006483</v>
      </c>
      <c r="H589" s="172">
        <v>0.48622366288492713</v>
      </c>
      <c r="I589" s="172">
        <v>0</v>
      </c>
      <c r="J589" s="172">
        <v>0</v>
      </c>
      <c r="K589" s="212">
        <v>4.3760129659643443</v>
      </c>
      <c r="L589" s="172">
        <v>0</v>
      </c>
      <c r="M589" s="172">
        <v>0.16207455429497569</v>
      </c>
      <c r="N589" s="172">
        <v>1.2965964343598049</v>
      </c>
      <c r="O589" s="172">
        <v>0.32414910858995138</v>
      </c>
      <c r="P589" s="172">
        <v>0.97244732576985426</v>
      </c>
      <c r="Q589" s="172">
        <v>0.32414910858995138</v>
      </c>
      <c r="R589" s="172">
        <v>0</v>
      </c>
      <c r="S589" s="172">
        <v>0</v>
      </c>
      <c r="T589" s="172">
        <v>1.4586709886547811</v>
      </c>
      <c r="U589" s="172">
        <v>0</v>
      </c>
      <c r="V589" s="172">
        <v>0</v>
      </c>
      <c r="W589" s="172">
        <v>1.2965964343598049</v>
      </c>
      <c r="X589" s="172">
        <v>0.32414910858995138</v>
      </c>
      <c r="Y589" s="173">
        <v>87.682333873581854</v>
      </c>
      <c r="Z589" s="232"/>
      <c r="AA589" s="119"/>
    </row>
    <row r="590" spans="1:27" s="122" customFormat="1" ht="12" customHeight="1" x14ac:dyDescent="0.35">
      <c r="A590" s="42"/>
      <c r="B590" s="186"/>
      <c r="C590" s="210"/>
      <c r="D590" s="211">
        <v>34</v>
      </c>
      <c r="E590" s="382" t="s">
        <v>12</v>
      </c>
      <c r="F590" s="170">
        <v>2.9411764705882351</v>
      </c>
      <c r="G590" s="170">
        <v>0</v>
      </c>
      <c r="H590" s="170">
        <v>2.9411764705882351</v>
      </c>
      <c r="I590" s="170">
        <v>0</v>
      </c>
      <c r="J590" s="170">
        <v>0</v>
      </c>
      <c r="K590" s="170">
        <v>20.588235294117649</v>
      </c>
      <c r="L590" s="212">
        <v>0</v>
      </c>
      <c r="M590" s="170">
        <v>0</v>
      </c>
      <c r="N590" s="170">
        <v>0</v>
      </c>
      <c r="O590" s="170">
        <v>17.647058823529409</v>
      </c>
      <c r="P590" s="170">
        <v>0</v>
      </c>
      <c r="Q590" s="170">
        <v>2.9411764705882351</v>
      </c>
      <c r="R590" s="170">
        <v>0</v>
      </c>
      <c r="S590" s="170">
        <v>0</v>
      </c>
      <c r="T590" s="170">
        <v>0</v>
      </c>
      <c r="U590" s="170">
        <v>0</v>
      </c>
      <c r="V590" s="170">
        <v>0</v>
      </c>
      <c r="W590" s="170">
        <v>0</v>
      </c>
      <c r="X590" s="170">
        <v>0</v>
      </c>
      <c r="Y590" s="171">
        <v>52.941176470588239</v>
      </c>
      <c r="Z590" s="232"/>
      <c r="AA590" s="119"/>
    </row>
    <row r="591" spans="1:27" s="122" customFormat="1" ht="12" customHeight="1" x14ac:dyDescent="0.35">
      <c r="A591" s="42"/>
      <c r="B591" s="186"/>
      <c r="C591" s="210"/>
      <c r="D591" s="211">
        <v>150</v>
      </c>
      <c r="E591" s="382" t="s">
        <v>13</v>
      </c>
      <c r="F591" s="172">
        <v>0</v>
      </c>
      <c r="G591" s="172">
        <v>0</v>
      </c>
      <c r="H591" s="172">
        <v>0</v>
      </c>
      <c r="I591" s="172">
        <v>0</v>
      </c>
      <c r="J591" s="172">
        <v>0</v>
      </c>
      <c r="K591" s="172">
        <v>0</v>
      </c>
      <c r="L591" s="172">
        <v>0</v>
      </c>
      <c r="M591" s="212">
        <v>0</v>
      </c>
      <c r="N591" s="172">
        <v>0.66666666666666674</v>
      </c>
      <c r="O591" s="172">
        <v>0</v>
      </c>
      <c r="P591" s="172">
        <v>0</v>
      </c>
      <c r="Q591" s="172">
        <v>0</v>
      </c>
      <c r="R591" s="172">
        <v>0</v>
      </c>
      <c r="S591" s="172">
        <v>0</v>
      </c>
      <c r="T591" s="172">
        <v>0</v>
      </c>
      <c r="U591" s="172">
        <v>0</v>
      </c>
      <c r="V591" s="172">
        <v>0</v>
      </c>
      <c r="W591" s="172">
        <v>0.66666666666666674</v>
      </c>
      <c r="X591" s="172">
        <v>50.666666666666671</v>
      </c>
      <c r="Y591" s="173">
        <v>48</v>
      </c>
      <c r="Z591" s="232"/>
      <c r="AA591" s="119"/>
    </row>
    <row r="592" spans="1:27" s="122" customFormat="1" ht="12" customHeight="1" x14ac:dyDescent="0.35">
      <c r="A592" s="42"/>
      <c r="B592" s="186"/>
      <c r="C592" s="210"/>
      <c r="D592" s="211">
        <v>319</v>
      </c>
      <c r="E592" s="382" t="s">
        <v>4</v>
      </c>
      <c r="F592" s="170">
        <v>0.31347962382445138</v>
      </c>
      <c r="G592" s="170">
        <v>0.31347962382445138</v>
      </c>
      <c r="H592" s="170">
        <v>0</v>
      </c>
      <c r="I592" s="170">
        <v>0</v>
      </c>
      <c r="J592" s="170">
        <v>0</v>
      </c>
      <c r="K592" s="170">
        <v>2.507836990595611</v>
      </c>
      <c r="L592" s="170">
        <v>0.31347962382445138</v>
      </c>
      <c r="M592" s="170">
        <v>0</v>
      </c>
      <c r="N592" s="212">
        <v>3.1347962382445136</v>
      </c>
      <c r="O592" s="170">
        <v>0</v>
      </c>
      <c r="P592" s="170">
        <v>0.31347962382445138</v>
      </c>
      <c r="Q592" s="170">
        <v>1.253918495297806</v>
      </c>
      <c r="R592" s="170">
        <v>0</v>
      </c>
      <c r="S592" s="170">
        <v>0</v>
      </c>
      <c r="T592" s="170">
        <v>0.62695924764890276</v>
      </c>
      <c r="U592" s="170">
        <v>0</v>
      </c>
      <c r="V592" s="170">
        <v>0</v>
      </c>
      <c r="W592" s="170">
        <v>1.880877742946709</v>
      </c>
      <c r="X592" s="170">
        <v>10.3448275862069</v>
      </c>
      <c r="Y592" s="171">
        <v>78.996865203761757</v>
      </c>
      <c r="Z592" s="232"/>
      <c r="AA592" s="119"/>
    </row>
    <row r="593" spans="1:27" s="122" customFormat="1" ht="12" customHeight="1" x14ac:dyDescent="0.35">
      <c r="A593" s="42"/>
      <c r="B593" s="186"/>
      <c r="C593" s="210"/>
      <c r="D593" s="211">
        <v>55</v>
      </c>
      <c r="E593" s="382" t="s">
        <v>14</v>
      </c>
      <c r="F593" s="172">
        <v>0</v>
      </c>
      <c r="G593" s="172">
        <v>0</v>
      </c>
      <c r="H593" s="172">
        <v>1.8181818181818181</v>
      </c>
      <c r="I593" s="172">
        <v>0</v>
      </c>
      <c r="J593" s="172">
        <v>0</v>
      </c>
      <c r="K593" s="172">
        <v>5.4545454545454541</v>
      </c>
      <c r="L593" s="172">
        <v>0</v>
      </c>
      <c r="M593" s="172">
        <v>0</v>
      </c>
      <c r="N593" s="172">
        <v>3.6363636363636362</v>
      </c>
      <c r="O593" s="212">
        <v>0</v>
      </c>
      <c r="P593" s="172">
        <v>0</v>
      </c>
      <c r="Q593" s="172">
        <v>0</v>
      </c>
      <c r="R593" s="172">
        <v>0</v>
      </c>
      <c r="S593" s="172">
        <v>0</v>
      </c>
      <c r="T593" s="172">
        <v>0</v>
      </c>
      <c r="U593" s="172">
        <v>1.8181818181818181</v>
      </c>
      <c r="V593" s="172">
        <v>0</v>
      </c>
      <c r="W593" s="172">
        <v>3.6363636363636362</v>
      </c>
      <c r="X593" s="172">
        <v>14.54545454545454</v>
      </c>
      <c r="Y593" s="173">
        <v>69.090909090909093</v>
      </c>
      <c r="Z593" s="232"/>
      <c r="AA593" s="119"/>
    </row>
    <row r="594" spans="1:27" s="122" customFormat="1" ht="12" customHeight="1" x14ac:dyDescent="0.35">
      <c r="A594" s="42"/>
      <c r="B594" s="186"/>
      <c r="C594" s="210"/>
      <c r="D594" s="211">
        <v>31</v>
      </c>
      <c r="E594" s="382" t="s">
        <v>15</v>
      </c>
      <c r="F594" s="170">
        <v>0</v>
      </c>
      <c r="G594" s="170">
        <v>0</v>
      </c>
      <c r="H594" s="170">
        <v>0</v>
      </c>
      <c r="I594" s="170">
        <v>0</v>
      </c>
      <c r="J594" s="170">
        <v>0</v>
      </c>
      <c r="K594" s="170">
        <v>0</v>
      </c>
      <c r="L594" s="170">
        <v>0</v>
      </c>
      <c r="M594" s="170">
        <v>0</v>
      </c>
      <c r="N594" s="170">
        <v>0</v>
      </c>
      <c r="O594" s="170">
        <v>0</v>
      </c>
      <c r="P594" s="212">
        <v>6.4516129032258061</v>
      </c>
      <c r="Q594" s="170">
        <v>0</v>
      </c>
      <c r="R594" s="170">
        <v>0</v>
      </c>
      <c r="S594" s="170">
        <v>0</v>
      </c>
      <c r="T594" s="170">
        <v>0</v>
      </c>
      <c r="U594" s="170">
        <v>0</v>
      </c>
      <c r="V594" s="170">
        <v>0</v>
      </c>
      <c r="W594" s="170">
        <v>3.225806451612903</v>
      </c>
      <c r="X594" s="170">
        <v>32.258064516129032</v>
      </c>
      <c r="Y594" s="171">
        <v>58.064516129032263</v>
      </c>
      <c r="Z594" s="232"/>
      <c r="AA594" s="119"/>
    </row>
    <row r="595" spans="1:27" s="122" customFormat="1" ht="12" customHeight="1" x14ac:dyDescent="0.35">
      <c r="A595" s="42"/>
      <c r="B595" s="186"/>
      <c r="C595" s="210"/>
      <c r="D595" s="211">
        <v>86</v>
      </c>
      <c r="E595" s="382" t="s">
        <v>5</v>
      </c>
      <c r="F595" s="172">
        <v>0</v>
      </c>
      <c r="G595" s="172">
        <v>0</v>
      </c>
      <c r="H595" s="172">
        <v>0</v>
      </c>
      <c r="I595" s="172">
        <v>0</v>
      </c>
      <c r="J595" s="172">
        <v>0</v>
      </c>
      <c r="K595" s="172">
        <v>2.3255813953488369</v>
      </c>
      <c r="L595" s="172">
        <v>1.1627906976744189</v>
      </c>
      <c r="M595" s="172">
        <v>0</v>
      </c>
      <c r="N595" s="172">
        <v>0</v>
      </c>
      <c r="O595" s="172">
        <v>0</v>
      </c>
      <c r="P595" s="172">
        <v>0</v>
      </c>
      <c r="Q595" s="212">
        <v>5.8139534883720927</v>
      </c>
      <c r="R595" s="172">
        <v>0</v>
      </c>
      <c r="S595" s="172">
        <v>0</v>
      </c>
      <c r="T595" s="172">
        <v>0</v>
      </c>
      <c r="U595" s="172">
        <v>0</v>
      </c>
      <c r="V595" s="172">
        <v>0</v>
      </c>
      <c r="W595" s="172">
        <v>1.1627906976744189</v>
      </c>
      <c r="X595" s="172">
        <v>10.46511627906977</v>
      </c>
      <c r="Y595" s="173">
        <v>79.069767441860463</v>
      </c>
      <c r="Z595" s="232"/>
      <c r="AA595" s="119"/>
    </row>
    <row r="596" spans="1:27" s="122" customFormat="1" ht="12" customHeight="1" x14ac:dyDescent="0.35">
      <c r="A596" s="42"/>
      <c r="B596" s="186"/>
      <c r="C596" s="210"/>
      <c r="D596" s="211">
        <v>17</v>
      </c>
      <c r="E596" s="382" t="s">
        <v>16</v>
      </c>
      <c r="F596" s="170">
        <v>0</v>
      </c>
      <c r="G596" s="170">
        <v>0</v>
      </c>
      <c r="H596" s="170">
        <v>0</v>
      </c>
      <c r="I596" s="170">
        <v>0</v>
      </c>
      <c r="J596" s="170">
        <v>0</v>
      </c>
      <c r="K596" s="170">
        <v>0</v>
      </c>
      <c r="L596" s="170">
        <v>0</v>
      </c>
      <c r="M596" s="170">
        <v>0</v>
      </c>
      <c r="N596" s="170">
        <v>0</v>
      </c>
      <c r="O596" s="170">
        <v>0</v>
      </c>
      <c r="P596" s="170">
        <v>0</v>
      </c>
      <c r="Q596" s="170">
        <v>0</v>
      </c>
      <c r="R596" s="212">
        <v>0</v>
      </c>
      <c r="S596" s="170">
        <v>0</v>
      </c>
      <c r="T596" s="170">
        <v>0</v>
      </c>
      <c r="U596" s="170">
        <v>0</v>
      </c>
      <c r="V596" s="170">
        <v>0</v>
      </c>
      <c r="W596" s="170">
        <v>0</v>
      </c>
      <c r="X596" s="170">
        <v>88.235294117647058</v>
      </c>
      <c r="Y596" s="171">
        <v>11.76470588235294</v>
      </c>
      <c r="Z596" s="232"/>
      <c r="AA596" s="119"/>
    </row>
    <row r="597" spans="1:27" s="122" customFormat="1" ht="12" customHeight="1" x14ac:dyDescent="0.35">
      <c r="A597" s="42"/>
      <c r="B597" s="186"/>
      <c r="C597" s="210"/>
      <c r="D597" s="211">
        <v>12</v>
      </c>
      <c r="E597" s="382" t="s">
        <v>17</v>
      </c>
      <c r="F597" s="172">
        <v>8.3333333333333321</v>
      </c>
      <c r="G597" s="172">
        <v>0</v>
      </c>
      <c r="H597" s="172">
        <v>0</v>
      </c>
      <c r="I597" s="172">
        <v>0</v>
      </c>
      <c r="J597" s="172">
        <v>0</v>
      </c>
      <c r="K597" s="172">
        <v>0</v>
      </c>
      <c r="L597" s="172">
        <v>0</v>
      </c>
      <c r="M597" s="172">
        <v>0</v>
      </c>
      <c r="N597" s="172">
        <v>0</v>
      </c>
      <c r="O597" s="172">
        <v>0</v>
      </c>
      <c r="P597" s="172">
        <v>0</v>
      </c>
      <c r="Q597" s="172">
        <v>0</v>
      </c>
      <c r="R597" s="172">
        <v>0</v>
      </c>
      <c r="S597" s="212">
        <v>0</v>
      </c>
      <c r="T597" s="172">
        <v>0</v>
      </c>
      <c r="U597" s="172">
        <v>0</v>
      </c>
      <c r="V597" s="172">
        <v>0</v>
      </c>
      <c r="W597" s="172">
        <v>0</v>
      </c>
      <c r="X597" s="172">
        <v>83.333333333333343</v>
      </c>
      <c r="Y597" s="173">
        <v>8.3333333333333321</v>
      </c>
      <c r="Z597" s="232"/>
      <c r="AA597" s="119"/>
    </row>
    <row r="598" spans="1:27" s="122" customFormat="1" ht="12" customHeight="1" x14ac:dyDescent="0.35">
      <c r="A598" s="42"/>
      <c r="B598" s="186"/>
      <c r="C598" s="210"/>
      <c r="D598" s="211">
        <v>85</v>
      </c>
      <c r="E598" s="382" t="s">
        <v>6</v>
      </c>
      <c r="F598" s="170">
        <v>1.1764705882352939</v>
      </c>
      <c r="G598" s="170">
        <v>0</v>
      </c>
      <c r="H598" s="170">
        <v>0</v>
      </c>
      <c r="I598" s="170">
        <v>0</v>
      </c>
      <c r="J598" s="170">
        <v>0</v>
      </c>
      <c r="K598" s="170">
        <v>1.1764705882352939</v>
      </c>
      <c r="L598" s="170">
        <v>0</v>
      </c>
      <c r="M598" s="170">
        <v>1.1764705882352939</v>
      </c>
      <c r="N598" s="170">
        <v>0</v>
      </c>
      <c r="O598" s="170">
        <v>0</v>
      </c>
      <c r="P598" s="170">
        <v>0</v>
      </c>
      <c r="Q598" s="170">
        <v>2.3529411764705879</v>
      </c>
      <c r="R598" s="170">
        <v>0</v>
      </c>
      <c r="S598" s="170">
        <v>0</v>
      </c>
      <c r="T598" s="212">
        <v>0</v>
      </c>
      <c r="U598" s="170">
        <v>0</v>
      </c>
      <c r="V598" s="170">
        <v>0</v>
      </c>
      <c r="W598" s="170">
        <v>7.0588235294117645</v>
      </c>
      <c r="X598" s="170">
        <v>50.588235294117645</v>
      </c>
      <c r="Y598" s="171">
        <v>36.470588235294123</v>
      </c>
      <c r="Z598" s="232"/>
      <c r="AA598" s="119"/>
    </row>
    <row r="599" spans="1:27" s="122" customFormat="1" ht="12" customHeight="1" x14ac:dyDescent="0.35">
      <c r="A599" s="42"/>
      <c r="B599" s="186"/>
      <c r="C599" s="210"/>
      <c r="D599" s="211">
        <v>36</v>
      </c>
      <c r="E599" s="382" t="s">
        <v>18</v>
      </c>
      <c r="F599" s="172">
        <v>0</v>
      </c>
      <c r="G599" s="172">
        <v>0</v>
      </c>
      <c r="H599" s="172">
        <v>0</v>
      </c>
      <c r="I599" s="172">
        <v>0</v>
      </c>
      <c r="J599" s="172">
        <v>0</v>
      </c>
      <c r="K599" s="172">
        <v>0</v>
      </c>
      <c r="L599" s="172">
        <v>0</v>
      </c>
      <c r="M599" s="172">
        <v>0</v>
      </c>
      <c r="N599" s="172">
        <v>0</v>
      </c>
      <c r="O599" s="172">
        <v>0</v>
      </c>
      <c r="P599" s="172">
        <v>0</v>
      </c>
      <c r="Q599" s="172">
        <v>0</v>
      </c>
      <c r="R599" s="172">
        <v>0</v>
      </c>
      <c r="S599" s="172">
        <v>0</v>
      </c>
      <c r="T599" s="172">
        <v>0</v>
      </c>
      <c r="U599" s="212">
        <v>0</v>
      </c>
      <c r="V599" s="172">
        <v>2.7777777777777781</v>
      </c>
      <c r="W599" s="172">
        <v>5.5555555555555554</v>
      </c>
      <c r="X599" s="172">
        <v>41.666666666666671</v>
      </c>
      <c r="Y599" s="173">
        <v>50</v>
      </c>
      <c r="Z599" s="232"/>
      <c r="AA599" s="119"/>
    </row>
    <row r="600" spans="1:27" s="122" customFormat="1" ht="12" customHeight="1" x14ac:dyDescent="0.35">
      <c r="A600" s="42"/>
      <c r="B600" s="186"/>
      <c r="C600" s="217"/>
      <c r="D600" s="218">
        <v>14</v>
      </c>
      <c r="E600" s="383" t="s">
        <v>21</v>
      </c>
      <c r="F600" s="177">
        <v>0</v>
      </c>
      <c r="G600" s="177">
        <v>0</v>
      </c>
      <c r="H600" s="177">
        <v>0</v>
      </c>
      <c r="I600" s="177">
        <v>0</v>
      </c>
      <c r="J600" s="177">
        <v>0</v>
      </c>
      <c r="K600" s="177">
        <v>0</v>
      </c>
      <c r="L600" s="177">
        <v>0</v>
      </c>
      <c r="M600" s="177">
        <v>0</v>
      </c>
      <c r="N600" s="177">
        <v>0</v>
      </c>
      <c r="O600" s="177">
        <v>0</v>
      </c>
      <c r="P600" s="177">
        <v>0</v>
      </c>
      <c r="Q600" s="177">
        <v>0</v>
      </c>
      <c r="R600" s="177">
        <v>0</v>
      </c>
      <c r="S600" s="177">
        <v>0</v>
      </c>
      <c r="T600" s="177">
        <v>0</v>
      </c>
      <c r="U600" s="177">
        <v>0</v>
      </c>
      <c r="V600" s="219">
        <v>0</v>
      </c>
      <c r="W600" s="177">
        <v>50</v>
      </c>
      <c r="X600" s="177">
        <v>14.285714285714279</v>
      </c>
      <c r="Y600" s="178">
        <v>35.714285714285722</v>
      </c>
      <c r="Z600" s="232"/>
      <c r="AA600" s="119"/>
    </row>
    <row r="601" spans="1:27" ht="12" customHeight="1" x14ac:dyDescent="0.35">
      <c r="B601" s="186"/>
      <c r="C601" s="243"/>
      <c r="D601" s="243"/>
      <c r="E601" s="262"/>
      <c r="F601" s="243"/>
      <c r="G601" s="243"/>
      <c r="H601" s="243"/>
      <c r="I601" s="243"/>
      <c r="J601" s="243"/>
      <c r="K601" s="243"/>
      <c r="L601" s="243"/>
      <c r="M601" s="276"/>
      <c r="N601" s="243"/>
      <c r="O601" s="243"/>
      <c r="P601" s="249"/>
      <c r="Q601" s="249"/>
      <c r="R601" s="249"/>
      <c r="S601" s="249"/>
      <c r="T601" s="249"/>
      <c r="U601" s="249"/>
      <c r="V601" s="249"/>
      <c r="W601" s="249"/>
      <c r="X601" s="249"/>
      <c r="Y601" s="249"/>
      <c r="Z601" s="119"/>
    </row>
    <row r="602" spans="1:27" ht="12" customHeight="1" x14ac:dyDescent="0.35">
      <c r="B602" s="186"/>
      <c r="C602" s="243"/>
      <c r="D602" s="243"/>
      <c r="E602" s="262"/>
      <c r="F602" s="243"/>
      <c r="G602" s="243"/>
      <c r="H602" s="243"/>
      <c r="I602" s="243"/>
      <c r="J602" s="243"/>
      <c r="K602" s="243"/>
      <c r="L602" s="243"/>
      <c r="M602" s="276"/>
      <c r="N602" s="243"/>
      <c r="O602" s="243"/>
      <c r="P602" s="249"/>
      <c r="Q602" s="249"/>
      <c r="R602" s="249"/>
      <c r="S602" s="249"/>
      <c r="T602" s="249"/>
      <c r="U602" s="249"/>
      <c r="V602" s="249"/>
      <c r="W602" s="249"/>
      <c r="X602" s="249"/>
      <c r="Y602" s="249"/>
      <c r="Z602" s="119"/>
    </row>
    <row r="603" spans="1:27" ht="16.5" customHeight="1" x14ac:dyDescent="0.35">
      <c r="B603" s="186"/>
      <c r="C603" s="256" t="s">
        <v>263</v>
      </c>
      <c r="D603" s="512"/>
      <c r="E603" s="262"/>
      <c r="F603" s="243"/>
      <c r="G603" s="243"/>
      <c r="H603" s="243"/>
      <c r="I603" s="243"/>
      <c r="J603" s="243"/>
      <c r="K603" s="243"/>
      <c r="L603" s="243"/>
      <c r="M603" s="276"/>
      <c r="N603" s="243"/>
      <c r="O603" s="243"/>
      <c r="P603" s="249"/>
      <c r="Q603" s="249"/>
      <c r="R603" s="249"/>
      <c r="S603" s="249"/>
      <c r="T603" s="249"/>
      <c r="U603" s="249"/>
      <c r="V603" s="249"/>
      <c r="W603" s="249"/>
      <c r="X603" s="249"/>
      <c r="Y603" s="249"/>
      <c r="Z603" s="119"/>
    </row>
    <row r="604" spans="1:27" ht="21" customHeight="1" x14ac:dyDescent="0.35">
      <c r="B604" s="186"/>
      <c r="C604" s="205"/>
      <c r="D604" s="206" t="s">
        <v>88</v>
      </c>
      <c r="E604" s="165" t="s">
        <v>19</v>
      </c>
      <c r="F604" s="166" t="s">
        <v>3</v>
      </c>
      <c r="G604" s="166" t="s">
        <v>9</v>
      </c>
      <c r="H604" s="166" t="s">
        <v>2</v>
      </c>
      <c r="I604" s="166" t="s">
        <v>10</v>
      </c>
      <c r="J604" s="166" t="s">
        <v>11</v>
      </c>
      <c r="K604" s="166" t="s">
        <v>1</v>
      </c>
      <c r="L604" s="166" t="s">
        <v>12</v>
      </c>
      <c r="M604" s="166" t="s">
        <v>13</v>
      </c>
      <c r="N604" s="166" t="s">
        <v>4</v>
      </c>
      <c r="O604" s="166" t="s">
        <v>14</v>
      </c>
      <c r="P604" s="166" t="s">
        <v>15</v>
      </c>
      <c r="Q604" s="166" t="s">
        <v>5</v>
      </c>
      <c r="R604" s="166" t="s">
        <v>16</v>
      </c>
      <c r="S604" s="166" t="s">
        <v>17</v>
      </c>
      <c r="T604" s="166" t="s">
        <v>6</v>
      </c>
      <c r="U604" s="166" t="s">
        <v>18</v>
      </c>
      <c r="V604" s="166" t="s">
        <v>21</v>
      </c>
      <c r="W604" s="166" t="s">
        <v>35</v>
      </c>
      <c r="X604" s="166" t="s">
        <v>34</v>
      </c>
      <c r="Y604" s="167" t="s">
        <v>33</v>
      </c>
      <c r="Z604" s="119"/>
    </row>
    <row r="605" spans="1:27" ht="12" customHeight="1" x14ac:dyDescent="0.35">
      <c r="B605" s="186"/>
      <c r="C605" s="210"/>
      <c r="D605" s="211">
        <v>45808</v>
      </c>
      <c r="E605" s="382" t="s">
        <v>3</v>
      </c>
      <c r="F605" s="212">
        <v>85.788508557457192</v>
      </c>
      <c r="G605" s="170">
        <v>0.22266852951449531</v>
      </c>
      <c r="H605" s="170">
        <v>0.49336360461054846</v>
      </c>
      <c r="I605" s="170">
        <v>6.3307719175689822E-2</v>
      </c>
      <c r="J605" s="170">
        <v>3.0562347188264057E-2</v>
      </c>
      <c r="K605" s="170">
        <v>0.41477471184072651</v>
      </c>
      <c r="L605" s="170">
        <v>1.3098148794970309E-2</v>
      </c>
      <c r="M605" s="248">
        <v>2.1830247991617181E-3</v>
      </c>
      <c r="N605" s="170">
        <v>0.15062871114215859</v>
      </c>
      <c r="O605" s="170">
        <v>0.1047851903597625</v>
      </c>
      <c r="P605" s="170">
        <v>0</v>
      </c>
      <c r="Q605" s="170">
        <v>0.1178833391547328</v>
      </c>
      <c r="R605" s="170">
        <v>0</v>
      </c>
      <c r="S605" s="170">
        <v>0</v>
      </c>
      <c r="T605" s="170">
        <v>1.5281173594132029E-2</v>
      </c>
      <c r="U605" s="170">
        <v>8.7320991966468742E-3</v>
      </c>
      <c r="V605" s="170">
        <v>6.5490743974851561E-3</v>
      </c>
      <c r="W605" s="170">
        <v>6.5490743974851561E-3</v>
      </c>
      <c r="X605" s="170">
        <v>0.40385958784491793</v>
      </c>
      <c r="Y605" s="171">
        <v>12.157265106531611</v>
      </c>
      <c r="Z605" s="232"/>
      <c r="AA605" s="49"/>
    </row>
    <row r="606" spans="1:27" ht="12" customHeight="1" x14ac:dyDescent="0.35">
      <c r="B606" s="186"/>
      <c r="C606" s="210"/>
      <c r="D606" s="211">
        <v>1760</v>
      </c>
      <c r="E606" s="382" t="s">
        <v>9</v>
      </c>
      <c r="F606" s="172">
        <v>25.397727272727277</v>
      </c>
      <c r="G606" s="212">
        <v>56.022727272727266</v>
      </c>
      <c r="H606" s="172">
        <v>1.7613636363636358</v>
      </c>
      <c r="I606" s="172">
        <v>0.28409090909090912</v>
      </c>
      <c r="J606" s="172">
        <v>0.39772727272727276</v>
      </c>
      <c r="K606" s="172">
        <v>1.6477272727272729</v>
      </c>
      <c r="L606" s="172">
        <v>5.6818181818181816E-2</v>
      </c>
      <c r="M606" s="172">
        <v>0.28409090909090912</v>
      </c>
      <c r="N606" s="172">
        <v>0.73863636363636365</v>
      </c>
      <c r="O606" s="172">
        <v>0.56818181818181823</v>
      </c>
      <c r="P606" s="172">
        <v>0</v>
      </c>
      <c r="Q606" s="172">
        <v>1.3636363636363631</v>
      </c>
      <c r="R606" s="172">
        <v>0</v>
      </c>
      <c r="S606" s="172">
        <v>0</v>
      </c>
      <c r="T606" s="172">
        <v>0.17045454545454541</v>
      </c>
      <c r="U606" s="172">
        <v>0.1136363636363636</v>
      </c>
      <c r="V606" s="172">
        <v>0</v>
      </c>
      <c r="W606" s="172">
        <v>0.1136363636363636</v>
      </c>
      <c r="X606" s="172">
        <v>0.96590909090909083</v>
      </c>
      <c r="Y606" s="173">
        <v>10.11363636363636</v>
      </c>
      <c r="Z606" s="232"/>
    </row>
    <row r="607" spans="1:27" ht="12" customHeight="1" x14ac:dyDescent="0.35">
      <c r="B607" s="186"/>
      <c r="C607" s="210"/>
      <c r="D607" s="211">
        <v>6731</v>
      </c>
      <c r="E607" s="382" t="s">
        <v>2</v>
      </c>
      <c r="F607" s="170">
        <v>10.176793938493541</v>
      </c>
      <c r="G607" s="170">
        <v>4.3084237111870438</v>
      </c>
      <c r="H607" s="212">
        <v>68.459367107413456</v>
      </c>
      <c r="I607" s="170">
        <v>0.51998217203981567</v>
      </c>
      <c r="J607" s="170">
        <v>0.29713266973703761</v>
      </c>
      <c r="K607" s="170">
        <v>3.030753231317783</v>
      </c>
      <c r="L607" s="170">
        <v>0.14856633486851881</v>
      </c>
      <c r="M607" s="170">
        <v>8.9139800921111276E-2</v>
      </c>
      <c r="N607" s="170">
        <v>1.292527113356114</v>
      </c>
      <c r="O607" s="170">
        <v>0.44569900460555634</v>
      </c>
      <c r="P607" s="170">
        <v>5.942653394740751E-2</v>
      </c>
      <c r="Q607" s="170">
        <v>1.1439607784875949</v>
      </c>
      <c r="R607" s="170">
        <v>1.4856633486851881E-2</v>
      </c>
      <c r="S607" s="170">
        <v>0</v>
      </c>
      <c r="T607" s="170">
        <v>0.44569900460555634</v>
      </c>
      <c r="U607" s="170">
        <v>5.9426533947407524E-2</v>
      </c>
      <c r="V607" s="170">
        <v>0.17827960184222261</v>
      </c>
      <c r="W607" s="170">
        <v>0.10399643440796319</v>
      </c>
      <c r="X607" s="170">
        <v>0.56455207250037132</v>
      </c>
      <c r="Y607" s="171">
        <v>8.661417322834648</v>
      </c>
      <c r="Z607" s="232"/>
    </row>
    <row r="608" spans="1:27" ht="12" customHeight="1" x14ac:dyDescent="0.35">
      <c r="B608" s="186"/>
      <c r="C608" s="210"/>
      <c r="D608" s="211">
        <v>4310</v>
      </c>
      <c r="E608" s="382" t="s">
        <v>10</v>
      </c>
      <c r="F608" s="172">
        <v>3.8747099767981443</v>
      </c>
      <c r="G608" s="172">
        <v>1.8561484918793498</v>
      </c>
      <c r="H608" s="172">
        <v>4.0139211136890953</v>
      </c>
      <c r="I608" s="212">
        <v>80.39443155452436</v>
      </c>
      <c r="J608" s="172">
        <v>0.32482598607888641</v>
      </c>
      <c r="K608" s="172">
        <v>1.8561484918793498</v>
      </c>
      <c r="L608" s="172">
        <v>0.58004640371229699</v>
      </c>
      <c r="M608" s="172">
        <v>4.6403712296983757E-2</v>
      </c>
      <c r="N608" s="172">
        <v>0.74245939675174022</v>
      </c>
      <c r="O608" s="172">
        <v>0.41763341067285387</v>
      </c>
      <c r="P608" s="172">
        <v>2.3201856148491878E-2</v>
      </c>
      <c r="Q608" s="172">
        <v>1.020881670533643</v>
      </c>
      <c r="R608" s="172">
        <v>4.6403712296983757E-2</v>
      </c>
      <c r="S608" s="172">
        <v>0</v>
      </c>
      <c r="T608" s="172">
        <v>0.39443155452436196</v>
      </c>
      <c r="U608" s="172">
        <v>0.1392111368909513</v>
      </c>
      <c r="V608" s="172">
        <v>0.1392111368909513</v>
      </c>
      <c r="W608" s="172">
        <v>0.11600928074245939</v>
      </c>
      <c r="X608" s="172">
        <v>0.23201856148491878</v>
      </c>
      <c r="Y608" s="173">
        <v>3.7819025522041771</v>
      </c>
      <c r="Z608" s="232"/>
    </row>
    <row r="609" spans="2:26" ht="12" customHeight="1" x14ac:dyDescent="0.35">
      <c r="B609" s="186"/>
      <c r="C609" s="210"/>
      <c r="D609" s="211">
        <v>1697</v>
      </c>
      <c r="E609" s="382" t="s">
        <v>11</v>
      </c>
      <c r="F609" s="170">
        <v>9.0748379493223368</v>
      </c>
      <c r="G609" s="170">
        <v>3.1231585150265171</v>
      </c>
      <c r="H609" s="170">
        <v>7.2480848556275816</v>
      </c>
      <c r="I609" s="170">
        <v>5.8338243959929281</v>
      </c>
      <c r="J609" s="212">
        <v>54.861520329994107</v>
      </c>
      <c r="K609" s="170">
        <v>2.7695934001178548</v>
      </c>
      <c r="L609" s="170">
        <v>0.53034767236299363</v>
      </c>
      <c r="M609" s="170">
        <v>0.23571007660577489</v>
      </c>
      <c r="N609" s="170">
        <v>1.4142604596346489</v>
      </c>
      <c r="O609" s="170">
        <v>0.53034767236299352</v>
      </c>
      <c r="P609" s="170">
        <v>0.23571007660577489</v>
      </c>
      <c r="Q609" s="170">
        <v>2.0624631703005303</v>
      </c>
      <c r="R609" s="170">
        <v>0</v>
      </c>
      <c r="S609" s="170">
        <v>5.892751915144373E-2</v>
      </c>
      <c r="T609" s="170">
        <v>1.4731879787860931</v>
      </c>
      <c r="U609" s="170">
        <v>0.47142015321154984</v>
      </c>
      <c r="V609" s="170">
        <v>0.5892751915144373</v>
      </c>
      <c r="W609" s="170">
        <v>0.41249263406010594</v>
      </c>
      <c r="X609" s="170">
        <v>0.35356511490866238</v>
      </c>
      <c r="Y609" s="171">
        <v>8.7212728344136732</v>
      </c>
      <c r="Z609" s="232"/>
    </row>
    <row r="610" spans="2:26" ht="12" customHeight="1" x14ac:dyDescent="0.35">
      <c r="B610" s="186"/>
      <c r="C610" s="210"/>
      <c r="D610" s="211">
        <v>7570</v>
      </c>
      <c r="E610" s="382" t="s">
        <v>1</v>
      </c>
      <c r="F610" s="172">
        <v>3.7648612945838842</v>
      </c>
      <c r="G610" s="172">
        <v>0.6340819022457066</v>
      </c>
      <c r="H610" s="172">
        <v>3.7252311756935268</v>
      </c>
      <c r="I610" s="172">
        <v>1.2021136063408191</v>
      </c>
      <c r="J610" s="172">
        <v>3.5270805812417443</v>
      </c>
      <c r="K610" s="212">
        <v>67.635402906208725</v>
      </c>
      <c r="L610" s="172">
        <v>0.4227212681638044</v>
      </c>
      <c r="M610" s="172">
        <v>0.27741083223249668</v>
      </c>
      <c r="N610" s="172">
        <v>2.9854689564068693</v>
      </c>
      <c r="O610" s="172">
        <v>0.84544253632760891</v>
      </c>
      <c r="P610" s="172">
        <v>9.2470277410832233E-2</v>
      </c>
      <c r="Q610" s="172">
        <v>1.862615587846763</v>
      </c>
      <c r="R610" s="172">
        <v>9.2470277410832233E-2</v>
      </c>
      <c r="S610" s="172">
        <v>3.9630118890356669E-2</v>
      </c>
      <c r="T610" s="172">
        <v>1.0039630118890359</v>
      </c>
      <c r="U610" s="172">
        <v>0.59445178335534998</v>
      </c>
      <c r="V610" s="172">
        <v>0.39630118890356669</v>
      </c>
      <c r="W610" s="172">
        <v>0.23778071334213999</v>
      </c>
      <c r="X610" s="172">
        <v>0.44914134742404227</v>
      </c>
      <c r="Y610" s="173">
        <v>10.211360634081899</v>
      </c>
      <c r="Z610" s="232"/>
    </row>
    <row r="611" spans="2:26" ht="12" customHeight="1" x14ac:dyDescent="0.35">
      <c r="B611" s="186"/>
      <c r="C611" s="210"/>
      <c r="D611" s="211">
        <v>5841</v>
      </c>
      <c r="E611" s="382" t="s">
        <v>12</v>
      </c>
      <c r="F611" s="170">
        <v>1.5408320493066259</v>
      </c>
      <c r="G611" s="170">
        <v>0.44512925868858072</v>
      </c>
      <c r="H611" s="170">
        <v>0.90737887348056845</v>
      </c>
      <c r="I611" s="170">
        <v>0.78753638075671983</v>
      </c>
      <c r="J611" s="170">
        <v>1.40386920047937</v>
      </c>
      <c r="K611" s="170">
        <v>4.0061633281972258</v>
      </c>
      <c r="L611" s="212">
        <v>81.373052559493246</v>
      </c>
      <c r="M611" s="170">
        <v>0.47936997089539463</v>
      </c>
      <c r="N611" s="170">
        <v>1.9688409518918</v>
      </c>
      <c r="O611" s="170">
        <v>1.027221366204417</v>
      </c>
      <c r="P611" s="170">
        <v>1.7120356103406949E-2</v>
      </c>
      <c r="Q611" s="170">
        <v>1.198424927238487</v>
      </c>
      <c r="R611" s="170">
        <v>6.8481424413627798E-2</v>
      </c>
      <c r="S611" s="170">
        <v>3.4240712206813899E-2</v>
      </c>
      <c r="T611" s="170">
        <v>0.49649032699880152</v>
      </c>
      <c r="U611" s="170">
        <v>0.80465673686012684</v>
      </c>
      <c r="V611" s="170">
        <v>0.25680534155110429</v>
      </c>
      <c r="W611" s="170">
        <v>0.20544427324088341</v>
      </c>
      <c r="X611" s="170">
        <v>0.11984249272384861</v>
      </c>
      <c r="Y611" s="171">
        <v>2.8590994692689611</v>
      </c>
      <c r="Z611" s="232"/>
    </row>
    <row r="612" spans="2:26" ht="12" customHeight="1" x14ac:dyDescent="0.35">
      <c r="B612" s="186"/>
      <c r="C612" s="210"/>
      <c r="D612" s="211">
        <v>2985</v>
      </c>
      <c r="E612" s="382" t="s">
        <v>13</v>
      </c>
      <c r="F612" s="172">
        <v>2.3115577889447239</v>
      </c>
      <c r="G612" s="172">
        <v>0.9715242881072027</v>
      </c>
      <c r="H612" s="172">
        <v>1.5410385259631489</v>
      </c>
      <c r="I612" s="172">
        <v>0.9380234505862648</v>
      </c>
      <c r="J612" s="172">
        <v>1.7755443886097151</v>
      </c>
      <c r="K612" s="172">
        <v>3.1825795644891111</v>
      </c>
      <c r="L612" s="172">
        <v>4.2881072026800675</v>
      </c>
      <c r="M612" s="212">
        <v>66.130653266331663</v>
      </c>
      <c r="N612" s="172">
        <v>2.0435510887772201</v>
      </c>
      <c r="O612" s="172">
        <v>1.306532663316583</v>
      </c>
      <c r="P612" s="172">
        <v>0.53601340033500844</v>
      </c>
      <c r="Q612" s="172">
        <v>2.1105527638190948</v>
      </c>
      <c r="R612" s="172">
        <v>0.1675041876046901</v>
      </c>
      <c r="S612" s="172">
        <v>0.1005025125628141</v>
      </c>
      <c r="T612" s="172">
        <v>1.8425460636515911</v>
      </c>
      <c r="U612" s="172">
        <v>1.9095477386934672</v>
      </c>
      <c r="V612" s="172">
        <v>1.3735343383584591</v>
      </c>
      <c r="W612" s="172">
        <v>0.60301507537688448</v>
      </c>
      <c r="X612" s="172">
        <v>0.30150753768844218</v>
      </c>
      <c r="Y612" s="173">
        <v>6.5661641541038529</v>
      </c>
      <c r="Z612" s="232"/>
    </row>
    <row r="613" spans="2:26" ht="12" customHeight="1" x14ac:dyDescent="0.35">
      <c r="B613" s="186"/>
      <c r="C613" s="210"/>
      <c r="D613" s="211">
        <v>7629</v>
      </c>
      <c r="E613" s="382" t="s">
        <v>4</v>
      </c>
      <c r="F613" s="170">
        <v>1.363219294796173</v>
      </c>
      <c r="G613" s="170">
        <v>0.31458906802988601</v>
      </c>
      <c r="H613" s="170">
        <v>0.602962380390615</v>
      </c>
      <c r="I613" s="170">
        <v>0.27526543452615021</v>
      </c>
      <c r="J613" s="170">
        <v>0.60296238039061478</v>
      </c>
      <c r="K613" s="170">
        <v>3.3949403591558522</v>
      </c>
      <c r="L613" s="170">
        <v>1.1534932494429151</v>
      </c>
      <c r="M613" s="170">
        <v>3.2376458251409099</v>
      </c>
      <c r="N613" s="212">
        <v>69.576615545943099</v>
      </c>
      <c r="O613" s="170">
        <v>1.6778083628260589</v>
      </c>
      <c r="P613" s="170">
        <v>0.36702057936820032</v>
      </c>
      <c r="Q613" s="170">
        <v>3.8406082055315238</v>
      </c>
      <c r="R613" s="170">
        <v>0.1835102896841001</v>
      </c>
      <c r="S613" s="170">
        <v>0.1048630226766287</v>
      </c>
      <c r="T613" s="170">
        <v>1.6647004849914802</v>
      </c>
      <c r="U613" s="170">
        <v>1.29767990562328</v>
      </c>
      <c r="V613" s="170">
        <v>1.29767990562328</v>
      </c>
      <c r="W613" s="170">
        <v>0.69471752523266495</v>
      </c>
      <c r="X613" s="170">
        <v>0.32769694586446457</v>
      </c>
      <c r="Y613" s="171">
        <v>8.0220212347620929</v>
      </c>
      <c r="Z613" s="232"/>
    </row>
    <row r="614" spans="2:26" ht="12" customHeight="1" x14ac:dyDescent="0.35">
      <c r="B614" s="186"/>
      <c r="C614" s="210"/>
      <c r="D614" s="211">
        <v>8042</v>
      </c>
      <c r="E614" s="382" t="s">
        <v>14</v>
      </c>
      <c r="F614" s="172">
        <v>0.54712758020392949</v>
      </c>
      <c r="G614" s="172">
        <v>0.13678189505098229</v>
      </c>
      <c r="H614" s="172">
        <v>0.22382491917433472</v>
      </c>
      <c r="I614" s="172">
        <v>0.19895548371051977</v>
      </c>
      <c r="J614" s="172">
        <v>0.410345685152947</v>
      </c>
      <c r="K614" s="172">
        <v>0.88286495896543138</v>
      </c>
      <c r="L614" s="172">
        <v>0.59686645113155934</v>
      </c>
      <c r="M614" s="172">
        <v>1.1937329022631191</v>
      </c>
      <c r="N614" s="172">
        <v>3.0216364088535199</v>
      </c>
      <c r="O614" s="212">
        <v>76.635165381745821</v>
      </c>
      <c r="P614" s="172">
        <v>0.7336483461825416</v>
      </c>
      <c r="Q614" s="172">
        <v>3.4941556826660038</v>
      </c>
      <c r="R614" s="172">
        <v>1.1439940313354879</v>
      </c>
      <c r="S614" s="172">
        <v>6.2173588659537427E-2</v>
      </c>
      <c r="T614" s="172">
        <v>1.4175578214374529</v>
      </c>
      <c r="U614" s="172">
        <v>1.8030340711265862</v>
      </c>
      <c r="V614" s="172">
        <v>1.4299925391693609</v>
      </c>
      <c r="W614" s="172">
        <v>0.79582193484207908</v>
      </c>
      <c r="X614" s="172">
        <v>0.32330266102959471</v>
      </c>
      <c r="Y614" s="173">
        <v>4.9490176572991791</v>
      </c>
      <c r="Z614" s="232"/>
    </row>
    <row r="615" spans="2:26" ht="12" customHeight="1" x14ac:dyDescent="0.35">
      <c r="B615" s="186"/>
      <c r="C615" s="210"/>
      <c r="D615" s="211">
        <v>2501</v>
      </c>
      <c r="E615" s="382" t="s">
        <v>15</v>
      </c>
      <c r="F615" s="170">
        <v>0.55977608956417435</v>
      </c>
      <c r="G615" s="170">
        <v>7.9968012794882054E-2</v>
      </c>
      <c r="H615" s="170">
        <v>0.59976009596161539</v>
      </c>
      <c r="I615" s="170">
        <v>7.9968012794882054E-2</v>
      </c>
      <c r="J615" s="170">
        <v>0.39984006397441024</v>
      </c>
      <c r="K615" s="170">
        <v>1.1195521791283489</v>
      </c>
      <c r="L615" s="170">
        <v>0.75969612155137933</v>
      </c>
      <c r="M615" s="170">
        <v>1.4794082367053178</v>
      </c>
      <c r="N615" s="170">
        <v>2.4790083966413428</v>
      </c>
      <c r="O615" s="170">
        <v>4.7181127548980397</v>
      </c>
      <c r="P615" s="212">
        <v>69.212315073970402</v>
      </c>
      <c r="Q615" s="170">
        <v>2.6389444222311083</v>
      </c>
      <c r="R615" s="170">
        <v>0.99960015993602547</v>
      </c>
      <c r="S615" s="170">
        <v>0.63974410235905643</v>
      </c>
      <c r="T615" s="170">
        <v>1.7992802878848462</v>
      </c>
      <c r="U615" s="170">
        <v>3.9584166333466611</v>
      </c>
      <c r="V615" s="170">
        <v>1.7592962814874051</v>
      </c>
      <c r="W615" s="170">
        <v>1.9592163134746099</v>
      </c>
      <c r="X615" s="170">
        <v>0.55977608956417435</v>
      </c>
      <c r="Y615" s="171">
        <v>4.1983206717313077</v>
      </c>
      <c r="Z615" s="232"/>
    </row>
    <row r="616" spans="2:26" ht="12" customHeight="1" x14ac:dyDescent="0.35">
      <c r="B616" s="186"/>
      <c r="C616" s="210"/>
      <c r="D616" s="211">
        <v>6441</v>
      </c>
      <c r="E616" s="382" t="s">
        <v>5</v>
      </c>
      <c r="F616" s="172">
        <v>0.58997050147492613</v>
      </c>
      <c r="G616" s="172">
        <v>0</v>
      </c>
      <c r="H616" s="172">
        <v>0.24840863219996889</v>
      </c>
      <c r="I616" s="172">
        <v>1.5525539512498059E-2</v>
      </c>
      <c r="J616" s="172">
        <v>0</v>
      </c>
      <c r="K616" s="172">
        <v>0.9315323707498836</v>
      </c>
      <c r="L616" s="172">
        <v>9.3153237074988335E-2</v>
      </c>
      <c r="M616" s="172">
        <v>0.3105107902499612</v>
      </c>
      <c r="N616" s="172">
        <v>2.5772395590746782</v>
      </c>
      <c r="O616" s="172">
        <v>1.5370284117373079</v>
      </c>
      <c r="P616" s="172">
        <v>2.7014438751746628</v>
      </c>
      <c r="Q616" s="212">
        <v>67.008228535941612</v>
      </c>
      <c r="R616" s="172">
        <v>0.58997050147492613</v>
      </c>
      <c r="S616" s="172">
        <v>0.52786834342493394</v>
      </c>
      <c r="T616" s="172">
        <v>5.3563111318118297</v>
      </c>
      <c r="U616" s="172">
        <v>3.1827356000621032</v>
      </c>
      <c r="V616" s="172">
        <v>5.2165812761993484</v>
      </c>
      <c r="W616" s="172">
        <v>2.359882005899705</v>
      </c>
      <c r="X616" s="172">
        <v>0.37261294829995339</v>
      </c>
      <c r="Y616" s="173">
        <v>6.3809967396367018</v>
      </c>
      <c r="Z616" s="232"/>
    </row>
    <row r="617" spans="2:26" ht="12" customHeight="1" x14ac:dyDescent="0.35">
      <c r="B617" s="186"/>
      <c r="C617" s="210"/>
      <c r="D617" s="211">
        <v>3470</v>
      </c>
      <c r="E617" s="382" t="s">
        <v>16</v>
      </c>
      <c r="F617" s="170">
        <v>5.7636887608069155E-2</v>
      </c>
      <c r="G617" s="170">
        <v>0</v>
      </c>
      <c r="H617" s="170">
        <v>2.8818443804034578E-2</v>
      </c>
      <c r="I617" s="170">
        <v>2.8818443804034588E-2</v>
      </c>
      <c r="J617" s="170">
        <v>0</v>
      </c>
      <c r="K617" s="170">
        <v>5.7636887608069169E-2</v>
      </c>
      <c r="L617" s="170">
        <v>0.1152737752161383</v>
      </c>
      <c r="M617" s="170">
        <v>5.7636887608069169E-2</v>
      </c>
      <c r="N617" s="170">
        <v>0.43227665706051865</v>
      </c>
      <c r="O617" s="170">
        <v>0.89337175792507206</v>
      </c>
      <c r="P617" s="170">
        <v>1.3256484149855909</v>
      </c>
      <c r="Q617" s="170">
        <v>2.4783861671469749</v>
      </c>
      <c r="R617" s="212">
        <v>77.435158501440938</v>
      </c>
      <c r="S617" s="170">
        <v>1.4121037463976951</v>
      </c>
      <c r="T617" s="170">
        <v>3.0259365994236309</v>
      </c>
      <c r="U617" s="170">
        <v>5.1008645533141213</v>
      </c>
      <c r="V617" s="170">
        <v>2.1613832853025943</v>
      </c>
      <c r="W617" s="170">
        <v>2.9394812680115279</v>
      </c>
      <c r="X617" s="170">
        <v>0.1152737752161383</v>
      </c>
      <c r="Y617" s="171">
        <v>2.3342939481268012</v>
      </c>
      <c r="Z617" s="232"/>
    </row>
    <row r="618" spans="2:26" ht="12" customHeight="1" x14ac:dyDescent="0.35">
      <c r="B618" s="186"/>
      <c r="C618" s="210"/>
      <c r="D618" s="211">
        <v>1518</v>
      </c>
      <c r="E618" s="382" t="s">
        <v>17</v>
      </c>
      <c r="F618" s="172">
        <v>0.2635046113306983</v>
      </c>
      <c r="G618" s="172">
        <v>0</v>
      </c>
      <c r="H618" s="172">
        <v>0</v>
      </c>
      <c r="I618" s="172">
        <v>6.5876152832674575E-2</v>
      </c>
      <c r="J618" s="172">
        <v>0.19762845849802371</v>
      </c>
      <c r="K618" s="172">
        <v>6.5876152832674575E-2</v>
      </c>
      <c r="L618" s="172">
        <v>0</v>
      </c>
      <c r="M618" s="172">
        <v>6.5876152832674562E-2</v>
      </c>
      <c r="N618" s="172">
        <v>0.1317523056653491</v>
      </c>
      <c r="O618" s="172">
        <v>0.32938076416337292</v>
      </c>
      <c r="P618" s="172">
        <v>1.646903820816864</v>
      </c>
      <c r="Q618" s="172">
        <v>2.7009222661396568</v>
      </c>
      <c r="R618" s="172">
        <v>3.2279314888010537</v>
      </c>
      <c r="S618" s="212">
        <v>70.882740447957843</v>
      </c>
      <c r="T618" s="172">
        <v>2.437417654808959</v>
      </c>
      <c r="U618" s="172">
        <v>6.3241106719367588</v>
      </c>
      <c r="V618" s="172">
        <v>4.2160737812911719</v>
      </c>
      <c r="W618" s="172">
        <v>5.2700922266139649</v>
      </c>
      <c r="X618" s="172">
        <v>0.39525691699604742</v>
      </c>
      <c r="Y618" s="173">
        <v>1.7786561264822129</v>
      </c>
      <c r="Z618" s="232"/>
    </row>
    <row r="619" spans="2:26" ht="12" customHeight="1" x14ac:dyDescent="0.35">
      <c r="B619" s="186"/>
      <c r="C619" s="210"/>
      <c r="D619" s="211">
        <v>4944</v>
      </c>
      <c r="E619" s="382" t="s">
        <v>6</v>
      </c>
      <c r="F619" s="170">
        <v>0.22249190938511332</v>
      </c>
      <c r="G619" s="170">
        <v>0</v>
      </c>
      <c r="H619" s="170">
        <v>2.0226537216828482E-2</v>
      </c>
      <c r="I619" s="170">
        <v>0</v>
      </c>
      <c r="J619" s="170">
        <v>0</v>
      </c>
      <c r="K619" s="170">
        <v>0.34385113268608408</v>
      </c>
      <c r="L619" s="170">
        <v>0</v>
      </c>
      <c r="M619" s="170">
        <v>4.0453074433656949E-2</v>
      </c>
      <c r="N619" s="170">
        <v>0.54611650485436891</v>
      </c>
      <c r="O619" s="170">
        <v>4.0453074433656949E-2</v>
      </c>
      <c r="P619" s="170">
        <v>0.30339805825242716</v>
      </c>
      <c r="Q619" s="170">
        <v>2.8317152103559873</v>
      </c>
      <c r="R619" s="170">
        <v>0.28317152103559867</v>
      </c>
      <c r="S619" s="170">
        <v>1.739482200647249</v>
      </c>
      <c r="T619" s="212">
        <v>66.423948220064716</v>
      </c>
      <c r="U619" s="170">
        <v>4.0655339805825257</v>
      </c>
      <c r="V619" s="170">
        <v>11.610032362459551</v>
      </c>
      <c r="W619" s="170">
        <v>6.2904530744336569</v>
      </c>
      <c r="X619" s="170">
        <v>0.34385113268608408</v>
      </c>
      <c r="Y619" s="171">
        <v>4.8948220064724905</v>
      </c>
      <c r="Z619" s="232"/>
    </row>
    <row r="620" spans="2:26" ht="12" customHeight="1" x14ac:dyDescent="0.35">
      <c r="B620" s="186"/>
      <c r="C620" s="210"/>
      <c r="D620" s="211">
        <v>4848</v>
      </c>
      <c r="E620" s="382" t="s">
        <v>18</v>
      </c>
      <c r="F620" s="172">
        <v>4.1254125412541247E-2</v>
      </c>
      <c r="G620" s="172">
        <v>0</v>
      </c>
      <c r="H620" s="172">
        <v>0</v>
      </c>
      <c r="I620" s="172">
        <v>0</v>
      </c>
      <c r="J620" s="172">
        <v>0</v>
      </c>
      <c r="K620" s="172">
        <v>4.1254125412541247E-2</v>
      </c>
      <c r="L620" s="172">
        <v>0</v>
      </c>
      <c r="M620" s="172">
        <v>0</v>
      </c>
      <c r="N620" s="172">
        <v>4.1254125412541247E-2</v>
      </c>
      <c r="O620" s="172">
        <v>0</v>
      </c>
      <c r="P620" s="172">
        <v>0.12376237623762371</v>
      </c>
      <c r="Q620" s="172">
        <v>0.55693069306930687</v>
      </c>
      <c r="R620" s="172">
        <v>8.2508250825082508E-2</v>
      </c>
      <c r="S620" s="172">
        <v>0.24752475247524749</v>
      </c>
      <c r="T620" s="172">
        <v>1.196369636963696</v>
      </c>
      <c r="U620" s="212">
        <v>66.563531353135303</v>
      </c>
      <c r="V620" s="172">
        <v>14.748349834983502</v>
      </c>
      <c r="W620" s="172">
        <v>14.975247524752469</v>
      </c>
      <c r="X620" s="172">
        <v>6.1881188118811881E-2</v>
      </c>
      <c r="Y620" s="173">
        <v>1.3201320132013199</v>
      </c>
      <c r="Z620" s="232"/>
    </row>
    <row r="621" spans="2:26" ht="12" customHeight="1" x14ac:dyDescent="0.35">
      <c r="B621" s="186"/>
      <c r="C621" s="217"/>
      <c r="D621" s="218">
        <v>4652</v>
      </c>
      <c r="E621" s="383" t="s">
        <v>21</v>
      </c>
      <c r="F621" s="177">
        <v>0.2149613069647463</v>
      </c>
      <c r="G621" s="177">
        <v>0</v>
      </c>
      <c r="H621" s="177">
        <v>0</v>
      </c>
      <c r="I621" s="177">
        <v>0</v>
      </c>
      <c r="J621" s="177">
        <v>0</v>
      </c>
      <c r="K621" s="177">
        <v>0.34393809114359414</v>
      </c>
      <c r="L621" s="177">
        <v>0</v>
      </c>
      <c r="M621" s="177">
        <v>0</v>
      </c>
      <c r="N621" s="177">
        <v>0.2149613069647463</v>
      </c>
      <c r="O621" s="177">
        <v>0</v>
      </c>
      <c r="P621" s="177">
        <v>4.2992261392949267E-2</v>
      </c>
      <c r="Q621" s="177">
        <v>0.98882201203783315</v>
      </c>
      <c r="R621" s="177">
        <v>4.299226139294926E-2</v>
      </c>
      <c r="S621" s="177">
        <v>4.2992261392949267E-2</v>
      </c>
      <c r="T621" s="177">
        <v>2.6010318142734299</v>
      </c>
      <c r="U621" s="177">
        <v>0.64488392089423918</v>
      </c>
      <c r="V621" s="219">
        <v>57.394668959587293</v>
      </c>
      <c r="W621" s="177">
        <v>32.803095442820293</v>
      </c>
      <c r="X621" s="177">
        <v>0.53740326741186584</v>
      </c>
      <c r="Y621" s="178">
        <v>4.127257093723129</v>
      </c>
      <c r="Z621" s="232"/>
    </row>
    <row r="622" spans="2:26" ht="12" customHeight="1" x14ac:dyDescent="0.35">
      <c r="B622" s="186"/>
      <c r="C622" s="243"/>
      <c r="D622" s="243"/>
      <c r="E622" s="262"/>
      <c r="F622" s="243"/>
      <c r="G622" s="243"/>
      <c r="H622" s="243"/>
      <c r="I622" s="243"/>
      <c r="J622" s="243"/>
      <c r="K622" s="243"/>
      <c r="L622" s="243"/>
      <c r="M622" s="276"/>
      <c r="N622" s="243"/>
      <c r="O622" s="243"/>
      <c r="P622" s="249"/>
      <c r="Q622" s="249"/>
      <c r="R622" s="249"/>
      <c r="S622" s="249"/>
      <c r="T622" s="249"/>
      <c r="U622" s="249"/>
      <c r="V622" s="249"/>
      <c r="W622" s="249"/>
      <c r="X622" s="249"/>
      <c r="Y622" s="249"/>
      <c r="Z622" s="119"/>
    </row>
    <row r="623" spans="2:26" ht="12" customHeight="1" x14ac:dyDescent="0.35">
      <c r="B623" s="186"/>
      <c r="C623" s="243"/>
      <c r="D623" s="243"/>
      <c r="E623" s="262"/>
      <c r="F623" s="243"/>
      <c r="G623" s="243"/>
      <c r="H623" s="243"/>
      <c r="I623" s="243"/>
      <c r="J623" s="243"/>
      <c r="K623" s="243"/>
      <c r="L623" s="243"/>
      <c r="M623" s="276"/>
      <c r="N623" s="243"/>
      <c r="O623" s="243"/>
      <c r="P623" s="249"/>
      <c r="Q623" s="249"/>
      <c r="R623" s="249"/>
      <c r="S623" s="249"/>
      <c r="T623" s="249"/>
      <c r="U623" s="249"/>
      <c r="V623" s="249"/>
      <c r="W623" s="249"/>
      <c r="X623" s="249"/>
      <c r="Y623" s="249"/>
      <c r="Z623" s="119"/>
    </row>
    <row r="624" spans="2:26" ht="16.5" customHeight="1" x14ac:dyDescent="0.35">
      <c r="B624" s="186"/>
      <c r="C624" s="256" t="s">
        <v>256</v>
      </c>
      <c r="D624" s="256"/>
      <c r="E624" s="262"/>
      <c r="F624" s="243"/>
      <c r="G624" s="243"/>
      <c r="H624" s="243"/>
      <c r="I624" s="243"/>
      <c r="J624" s="243"/>
      <c r="K624" s="243"/>
      <c r="L624" s="243"/>
      <c r="M624" s="276"/>
      <c r="N624" s="243"/>
      <c r="O624" s="243"/>
      <c r="P624" s="249"/>
      <c r="Q624" s="249"/>
      <c r="R624" s="249"/>
      <c r="S624" s="249"/>
      <c r="T624" s="249"/>
      <c r="U624" s="249"/>
      <c r="V624" s="249"/>
      <c r="W624" s="249"/>
      <c r="X624" s="249"/>
      <c r="Y624" s="249"/>
      <c r="Z624" s="119"/>
    </row>
    <row r="625" spans="2:26" ht="21" customHeight="1" x14ac:dyDescent="0.35">
      <c r="B625" s="186"/>
      <c r="C625" s="205"/>
      <c r="D625" s="206" t="s">
        <v>88</v>
      </c>
      <c r="E625" s="165" t="s">
        <v>19</v>
      </c>
      <c r="F625" s="166" t="s">
        <v>3</v>
      </c>
      <c r="G625" s="166" t="s">
        <v>9</v>
      </c>
      <c r="H625" s="166" t="s">
        <v>2</v>
      </c>
      <c r="I625" s="166" t="s">
        <v>10</v>
      </c>
      <c r="J625" s="166" t="s">
        <v>11</v>
      </c>
      <c r="K625" s="166" t="s">
        <v>1</v>
      </c>
      <c r="L625" s="166" t="s">
        <v>12</v>
      </c>
      <c r="M625" s="166" t="s">
        <v>13</v>
      </c>
      <c r="N625" s="166" t="s">
        <v>4</v>
      </c>
      <c r="O625" s="166" t="s">
        <v>14</v>
      </c>
      <c r="P625" s="166" t="s">
        <v>15</v>
      </c>
      <c r="Q625" s="166" t="s">
        <v>5</v>
      </c>
      <c r="R625" s="166" t="s">
        <v>16</v>
      </c>
      <c r="S625" s="166" t="s">
        <v>17</v>
      </c>
      <c r="T625" s="166" t="s">
        <v>6</v>
      </c>
      <c r="U625" s="166" t="s">
        <v>18</v>
      </c>
      <c r="V625" s="166" t="s">
        <v>21</v>
      </c>
      <c r="W625" s="166" t="s">
        <v>35</v>
      </c>
      <c r="X625" s="166" t="s">
        <v>34</v>
      </c>
      <c r="Y625" s="167" t="s">
        <v>33</v>
      </c>
      <c r="Z625" s="119"/>
    </row>
    <row r="626" spans="2:26" ht="12" customHeight="1" x14ac:dyDescent="0.35">
      <c r="B626" s="186"/>
      <c r="C626" s="210"/>
      <c r="D626" s="211">
        <v>2939</v>
      </c>
      <c r="E626" s="382" t="s">
        <v>3</v>
      </c>
      <c r="F626" s="212">
        <v>90.030622660768969</v>
      </c>
      <c r="G626" s="170">
        <v>2.722014290575026</v>
      </c>
      <c r="H626" s="170">
        <v>0.20415107179312689</v>
      </c>
      <c r="I626" s="170">
        <v>0.1361007145287513</v>
      </c>
      <c r="J626" s="170">
        <v>0</v>
      </c>
      <c r="K626" s="170">
        <v>3.4025178632187819E-2</v>
      </c>
      <c r="L626" s="170">
        <v>0</v>
      </c>
      <c r="M626" s="170">
        <v>0</v>
      </c>
      <c r="N626" s="170">
        <v>0</v>
      </c>
      <c r="O626" s="170">
        <v>6.8050357264375638E-2</v>
      </c>
      <c r="P626" s="170">
        <v>0</v>
      </c>
      <c r="Q626" s="170">
        <v>0</v>
      </c>
      <c r="R626" s="170">
        <v>0</v>
      </c>
      <c r="S626" s="170">
        <v>0</v>
      </c>
      <c r="T626" s="170">
        <v>0</v>
      </c>
      <c r="U626" s="170">
        <v>0</v>
      </c>
      <c r="V626" s="170">
        <v>0</v>
      </c>
      <c r="W626" s="170">
        <v>0</v>
      </c>
      <c r="X626" s="170">
        <v>0.47635250085062947</v>
      </c>
      <c r="Y626" s="171">
        <v>6.3286832255869339</v>
      </c>
      <c r="Z626" s="232"/>
    </row>
    <row r="627" spans="2:26" ht="12" customHeight="1" x14ac:dyDescent="0.35">
      <c r="B627" s="186"/>
      <c r="C627" s="210"/>
      <c r="D627" s="211">
        <v>11</v>
      </c>
      <c r="E627" s="382" t="s">
        <v>9</v>
      </c>
      <c r="F627" s="172">
        <v>0</v>
      </c>
      <c r="G627" s="212">
        <v>72.727272727272734</v>
      </c>
      <c r="H627" s="172">
        <v>0</v>
      </c>
      <c r="I627" s="172">
        <v>0</v>
      </c>
      <c r="J627" s="172">
        <v>9.0909090909090917</v>
      </c>
      <c r="K627" s="172">
        <v>0</v>
      </c>
      <c r="L627" s="172">
        <v>0</v>
      </c>
      <c r="M627" s="172">
        <v>0</v>
      </c>
      <c r="N627" s="172">
        <v>0</v>
      </c>
      <c r="O627" s="172">
        <v>0</v>
      </c>
      <c r="P627" s="172">
        <v>0</v>
      </c>
      <c r="Q627" s="172">
        <v>0</v>
      </c>
      <c r="R627" s="172">
        <v>0</v>
      </c>
      <c r="S627" s="172">
        <v>0</v>
      </c>
      <c r="T627" s="172">
        <v>0</v>
      </c>
      <c r="U627" s="172">
        <v>0</v>
      </c>
      <c r="V627" s="172">
        <v>0</v>
      </c>
      <c r="W627" s="172">
        <v>0</v>
      </c>
      <c r="X627" s="172">
        <v>0</v>
      </c>
      <c r="Y627" s="173">
        <v>18.18181818181818</v>
      </c>
      <c r="Z627" s="232"/>
    </row>
    <row r="628" spans="2:26" ht="12" customHeight="1" x14ac:dyDescent="0.35">
      <c r="B628" s="186"/>
      <c r="C628" s="210"/>
      <c r="D628" s="211">
        <v>82</v>
      </c>
      <c r="E628" s="382" t="s">
        <v>2</v>
      </c>
      <c r="F628" s="170">
        <v>17.073170731707322</v>
      </c>
      <c r="G628" s="170">
        <v>3.6585365853658529</v>
      </c>
      <c r="H628" s="212">
        <v>51.219512195121951</v>
      </c>
      <c r="I628" s="170">
        <v>0</v>
      </c>
      <c r="J628" s="170">
        <v>3.6585365853658529</v>
      </c>
      <c r="K628" s="170">
        <v>2.4390243902439028</v>
      </c>
      <c r="L628" s="170">
        <v>0</v>
      </c>
      <c r="M628" s="170">
        <v>0</v>
      </c>
      <c r="N628" s="170">
        <v>0</v>
      </c>
      <c r="O628" s="170">
        <v>0</v>
      </c>
      <c r="P628" s="170">
        <v>0</v>
      </c>
      <c r="Q628" s="170">
        <v>0</v>
      </c>
      <c r="R628" s="170">
        <v>0</v>
      </c>
      <c r="S628" s="170">
        <v>0</v>
      </c>
      <c r="T628" s="170">
        <v>0</v>
      </c>
      <c r="U628" s="170">
        <v>0</v>
      </c>
      <c r="V628" s="170">
        <v>0</v>
      </c>
      <c r="W628" s="170">
        <v>0</v>
      </c>
      <c r="X628" s="170">
        <v>0</v>
      </c>
      <c r="Y628" s="171">
        <v>21.95121951219512</v>
      </c>
      <c r="Z628" s="232"/>
    </row>
    <row r="629" spans="2:26" ht="12" customHeight="1" x14ac:dyDescent="0.35">
      <c r="B629" s="186"/>
      <c r="C629" s="210"/>
      <c r="D629" s="211">
        <v>473</v>
      </c>
      <c r="E629" s="382" t="s">
        <v>10</v>
      </c>
      <c r="F629" s="172">
        <v>0.84566596194503174</v>
      </c>
      <c r="G629" s="172">
        <v>3.8054968287526427</v>
      </c>
      <c r="H629" s="172">
        <v>3.8054968287526427</v>
      </c>
      <c r="I629" s="212">
        <v>86.892177589852011</v>
      </c>
      <c r="J629" s="172">
        <v>0.42283298097251587</v>
      </c>
      <c r="K629" s="172">
        <v>0.84566596194503174</v>
      </c>
      <c r="L629" s="172">
        <v>2.1141649048625788</v>
      </c>
      <c r="M629" s="172">
        <v>0</v>
      </c>
      <c r="N629" s="172">
        <v>0</v>
      </c>
      <c r="O629" s="172">
        <v>0</v>
      </c>
      <c r="P629" s="172">
        <v>0</v>
      </c>
      <c r="Q629" s="172">
        <v>0</v>
      </c>
      <c r="R629" s="172">
        <v>0</v>
      </c>
      <c r="S629" s="172">
        <v>0</v>
      </c>
      <c r="T629" s="172">
        <v>0</v>
      </c>
      <c r="U629" s="172">
        <v>0</v>
      </c>
      <c r="V629" s="172">
        <v>0</v>
      </c>
      <c r="W629" s="172">
        <v>0</v>
      </c>
      <c r="X629" s="172">
        <v>0</v>
      </c>
      <c r="Y629" s="173">
        <v>1.2684989429175482</v>
      </c>
      <c r="Z629" s="232"/>
    </row>
    <row r="630" spans="2:26" ht="12" customHeight="1" x14ac:dyDescent="0.35">
      <c r="B630" s="186"/>
      <c r="C630" s="210"/>
      <c r="D630" s="211">
        <v>9</v>
      </c>
      <c r="E630" s="382" t="s">
        <v>11</v>
      </c>
      <c r="F630" s="170">
        <v>0</v>
      </c>
      <c r="G630" s="170">
        <v>0</v>
      </c>
      <c r="H630" s="170">
        <v>0</v>
      </c>
      <c r="I630" s="170">
        <v>0</v>
      </c>
      <c r="J630" s="212">
        <v>77.777777777777786</v>
      </c>
      <c r="K630" s="170">
        <v>0</v>
      </c>
      <c r="L630" s="170">
        <v>0</v>
      </c>
      <c r="M630" s="170">
        <v>0</v>
      </c>
      <c r="N630" s="170">
        <v>0</v>
      </c>
      <c r="O630" s="170">
        <v>0</v>
      </c>
      <c r="P630" s="170">
        <v>0</v>
      </c>
      <c r="Q630" s="170">
        <v>0</v>
      </c>
      <c r="R630" s="170">
        <v>0</v>
      </c>
      <c r="S630" s="170">
        <v>0</v>
      </c>
      <c r="T630" s="170">
        <v>0</v>
      </c>
      <c r="U630" s="170">
        <v>0</v>
      </c>
      <c r="V630" s="170">
        <v>0</v>
      </c>
      <c r="W630" s="170">
        <v>0</v>
      </c>
      <c r="X630" s="170">
        <v>0</v>
      </c>
      <c r="Y630" s="171">
        <v>22.222222222222221</v>
      </c>
      <c r="Z630" s="232"/>
    </row>
    <row r="631" spans="2:26" ht="12" customHeight="1" x14ac:dyDescent="0.35">
      <c r="B631" s="186"/>
      <c r="C631" s="210"/>
      <c r="D631" s="211">
        <v>121</v>
      </c>
      <c r="E631" s="382" t="s">
        <v>1</v>
      </c>
      <c r="F631" s="172">
        <v>7.4380165289256199</v>
      </c>
      <c r="G631" s="172">
        <v>1.6528925619834711</v>
      </c>
      <c r="H631" s="172">
        <v>7.4380165289256199</v>
      </c>
      <c r="I631" s="172">
        <v>1.6528925619834711</v>
      </c>
      <c r="J631" s="172">
        <v>1.6528925619834711</v>
      </c>
      <c r="K631" s="212">
        <v>58.677685950413228</v>
      </c>
      <c r="L631" s="172">
        <v>0.82644628099173556</v>
      </c>
      <c r="M631" s="172">
        <v>2.4793388429752072</v>
      </c>
      <c r="N631" s="172">
        <v>4.1322314049586781</v>
      </c>
      <c r="O631" s="172">
        <v>0</v>
      </c>
      <c r="P631" s="172">
        <v>0</v>
      </c>
      <c r="Q631" s="172">
        <v>0</v>
      </c>
      <c r="R631" s="172">
        <v>0.82644628099173556</v>
      </c>
      <c r="S631" s="172">
        <v>0</v>
      </c>
      <c r="T631" s="172">
        <v>0</v>
      </c>
      <c r="U631" s="172">
        <v>0</v>
      </c>
      <c r="V631" s="172">
        <v>0</v>
      </c>
      <c r="W631" s="172">
        <v>0</v>
      </c>
      <c r="X631" s="172">
        <v>0</v>
      </c>
      <c r="Y631" s="173">
        <v>13.223140495867769</v>
      </c>
      <c r="Z631" s="232"/>
    </row>
    <row r="632" spans="2:26" ht="12" customHeight="1" x14ac:dyDescent="0.35">
      <c r="B632" s="186"/>
      <c r="C632" s="210"/>
      <c r="D632" s="211">
        <v>525</v>
      </c>
      <c r="E632" s="382" t="s">
        <v>12</v>
      </c>
      <c r="F632" s="170">
        <v>0.38095238095238099</v>
      </c>
      <c r="G632" s="170">
        <v>0</v>
      </c>
      <c r="H632" s="170">
        <v>0</v>
      </c>
      <c r="I632" s="170">
        <v>1.142857142857143</v>
      </c>
      <c r="J632" s="170">
        <v>1.9047619047619049</v>
      </c>
      <c r="K632" s="170">
        <v>3.2380952380952377</v>
      </c>
      <c r="L632" s="212">
        <v>83.428571428571431</v>
      </c>
      <c r="M632" s="170">
        <v>0.38095238095238099</v>
      </c>
      <c r="N632" s="170">
        <v>4.5714285714285712</v>
      </c>
      <c r="O632" s="170">
        <v>3.0476190476190479</v>
      </c>
      <c r="P632" s="170">
        <v>0</v>
      </c>
      <c r="Q632" s="170">
        <v>0</v>
      </c>
      <c r="R632" s="170">
        <v>0.19047619047619049</v>
      </c>
      <c r="S632" s="170">
        <v>0</v>
      </c>
      <c r="T632" s="170">
        <v>0</v>
      </c>
      <c r="U632" s="170">
        <v>0</v>
      </c>
      <c r="V632" s="170">
        <v>0</v>
      </c>
      <c r="W632" s="170">
        <v>0</v>
      </c>
      <c r="X632" s="170">
        <v>0</v>
      </c>
      <c r="Y632" s="171">
        <v>1.714285714285714</v>
      </c>
      <c r="Z632" s="232"/>
    </row>
    <row r="633" spans="2:26" ht="12" customHeight="1" x14ac:dyDescent="0.35">
      <c r="B633" s="186"/>
      <c r="C633" s="210"/>
      <c r="D633" s="211">
        <v>69</v>
      </c>
      <c r="E633" s="382" t="s">
        <v>13</v>
      </c>
      <c r="F633" s="172">
        <v>14.49275362318841</v>
      </c>
      <c r="G633" s="172">
        <v>10.144927536231881</v>
      </c>
      <c r="H633" s="172">
        <v>11.594202898550721</v>
      </c>
      <c r="I633" s="172">
        <v>4.3478260869565224</v>
      </c>
      <c r="J633" s="172">
        <v>11.594202898550721</v>
      </c>
      <c r="K633" s="172">
        <v>8.695652173913043</v>
      </c>
      <c r="L633" s="172">
        <v>2.8985507246376807</v>
      </c>
      <c r="M633" s="212">
        <v>26.086956521739129</v>
      </c>
      <c r="N633" s="172">
        <v>2.8985507246376807</v>
      </c>
      <c r="O633" s="172">
        <v>1.449275362318841</v>
      </c>
      <c r="P633" s="172">
        <v>0</v>
      </c>
      <c r="Q633" s="172">
        <v>1.449275362318841</v>
      </c>
      <c r="R633" s="172">
        <v>0</v>
      </c>
      <c r="S633" s="172">
        <v>0</v>
      </c>
      <c r="T633" s="172">
        <v>0</v>
      </c>
      <c r="U633" s="172">
        <v>0</v>
      </c>
      <c r="V633" s="172">
        <v>0</v>
      </c>
      <c r="W633" s="172">
        <v>0</v>
      </c>
      <c r="X633" s="172">
        <v>0</v>
      </c>
      <c r="Y633" s="173">
        <v>4.3478260869565224</v>
      </c>
      <c r="Z633" s="232"/>
    </row>
    <row r="634" spans="2:26" ht="12" customHeight="1" x14ac:dyDescent="0.35">
      <c r="B634" s="186"/>
      <c r="C634" s="210"/>
      <c r="D634" s="211">
        <v>268</v>
      </c>
      <c r="E634" s="382" t="s">
        <v>4</v>
      </c>
      <c r="F634" s="170">
        <v>0.74626865671641784</v>
      </c>
      <c r="G634" s="170">
        <v>2.6119402985074629</v>
      </c>
      <c r="H634" s="170">
        <v>0.37313432835820892</v>
      </c>
      <c r="I634" s="170">
        <v>0.37313432835820892</v>
      </c>
      <c r="J634" s="170">
        <v>1.8656716417910451</v>
      </c>
      <c r="K634" s="170">
        <v>0.74626865671641784</v>
      </c>
      <c r="L634" s="170">
        <v>1.119402985074627</v>
      </c>
      <c r="M634" s="170">
        <v>1.119402985074627</v>
      </c>
      <c r="N634" s="212">
        <v>77.238805970149244</v>
      </c>
      <c r="O634" s="170">
        <v>2.9850746268656718</v>
      </c>
      <c r="P634" s="170">
        <v>2.9850746268656718</v>
      </c>
      <c r="Q634" s="170">
        <v>5.5970149253731352</v>
      </c>
      <c r="R634" s="170">
        <v>0.37313432835820892</v>
      </c>
      <c r="S634" s="170">
        <v>0</v>
      </c>
      <c r="T634" s="170">
        <v>0</v>
      </c>
      <c r="U634" s="170">
        <v>0</v>
      </c>
      <c r="V634" s="170">
        <v>0</v>
      </c>
      <c r="W634" s="170">
        <v>0</v>
      </c>
      <c r="X634" s="170">
        <v>0</v>
      </c>
      <c r="Y634" s="171">
        <v>1.8656716417910451</v>
      </c>
      <c r="Z634" s="232"/>
    </row>
    <row r="635" spans="2:26" ht="12" customHeight="1" x14ac:dyDescent="0.35">
      <c r="B635" s="186"/>
      <c r="C635" s="210"/>
      <c r="D635" s="211">
        <v>522</v>
      </c>
      <c r="E635" s="382" t="s">
        <v>14</v>
      </c>
      <c r="F635" s="172">
        <v>0.95785440613026818</v>
      </c>
      <c r="G635" s="172">
        <v>0.95785440613026818</v>
      </c>
      <c r="H635" s="172">
        <v>0.57471264367816088</v>
      </c>
      <c r="I635" s="172">
        <v>0.95785440613026818</v>
      </c>
      <c r="J635" s="172">
        <v>1.3409961685823761</v>
      </c>
      <c r="K635" s="172">
        <v>1.3409961685823761</v>
      </c>
      <c r="L635" s="172">
        <v>1.7241379310344831</v>
      </c>
      <c r="M635" s="172">
        <v>2.298850574712644</v>
      </c>
      <c r="N635" s="172">
        <v>0.95785440613026818</v>
      </c>
      <c r="O635" s="212">
        <v>72.222222222222214</v>
      </c>
      <c r="P635" s="172">
        <v>1.3409961685823761</v>
      </c>
      <c r="Q635" s="172">
        <v>9.0038314176245215</v>
      </c>
      <c r="R635" s="172">
        <v>2.8735632183908049</v>
      </c>
      <c r="S635" s="172">
        <v>0.57471264367816088</v>
      </c>
      <c r="T635" s="172">
        <v>0.76628352490421447</v>
      </c>
      <c r="U635" s="172">
        <v>0.38314176245210729</v>
      </c>
      <c r="V635" s="172">
        <v>0</v>
      </c>
      <c r="W635" s="172">
        <v>0</v>
      </c>
      <c r="X635" s="172">
        <v>0</v>
      </c>
      <c r="Y635" s="173">
        <v>1.7241379310344831</v>
      </c>
      <c r="Z635" s="232"/>
    </row>
    <row r="636" spans="2:26" ht="12" customHeight="1" x14ac:dyDescent="0.35">
      <c r="B636" s="186"/>
      <c r="C636" s="210"/>
      <c r="D636" s="211">
        <v>65</v>
      </c>
      <c r="E636" s="382" t="s">
        <v>15</v>
      </c>
      <c r="F636" s="170">
        <v>0</v>
      </c>
      <c r="G636" s="170">
        <v>0</v>
      </c>
      <c r="H636" s="170">
        <v>1.538461538461539</v>
      </c>
      <c r="I636" s="170">
        <v>1.538461538461539</v>
      </c>
      <c r="J636" s="170">
        <v>0</v>
      </c>
      <c r="K636" s="170">
        <v>0</v>
      </c>
      <c r="L636" s="170">
        <v>0</v>
      </c>
      <c r="M636" s="170">
        <v>0</v>
      </c>
      <c r="N636" s="170">
        <v>0</v>
      </c>
      <c r="O636" s="170">
        <v>0</v>
      </c>
      <c r="P636" s="212">
        <v>69.230769230769226</v>
      </c>
      <c r="Q636" s="170">
        <v>13.84615384615385</v>
      </c>
      <c r="R636" s="170">
        <v>3.0769230769230771</v>
      </c>
      <c r="S636" s="170">
        <v>7.6923076923076925</v>
      </c>
      <c r="T636" s="170">
        <v>1.538461538461539</v>
      </c>
      <c r="U636" s="170">
        <v>1.538461538461539</v>
      </c>
      <c r="V636" s="170">
        <v>0</v>
      </c>
      <c r="W636" s="170">
        <v>0</v>
      </c>
      <c r="X636" s="170">
        <v>0</v>
      </c>
      <c r="Y636" s="171">
        <v>0</v>
      </c>
      <c r="Z636" s="232"/>
    </row>
    <row r="637" spans="2:26" ht="12" customHeight="1" x14ac:dyDescent="0.35">
      <c r="B637" s="186"/>
      <c r="C637" s="210"/>
      <c r="D637" s="211">
        <v>114</v>
      </c>
      <c r="E637" s="382" t="s">
        <v>5</v>
      </c>
      <c r="F637" s="172">
        <v>0</v>
      </c>
      <c r="G637" s="172">
        <v>0</v>
      </c>
      <c r="H637" s="172">
        <v>0</v>
      </c>
      <c r="I637" s="172">
        <v>0</v>
      </c>
      <c r="J637" s="172">
        <v>0</v>
      </c>
      <c r="K637" s="172">
        <v>0.8771929824561403</v>
      </c>
      <c r="L637" s="172">
        <v>0</v>
      </c>
      <c r="M637" s="172">
        <v>0.8771929824561403</v>
      </c>
      <c r="N637" s="172">
        <v>0.8771929824561403</v>
      </c>
      <c r="O637" s="172">
        <v>0.8771929824561403</v>
      </c>
      <c r="P637" s="172">
        <v>0</v>
      </c>
      <c r="Q637" s="212">
        <v>57.894736842105267</v>
      </c>
      <c r="R637" s="172">
        <v>1.754385964912281</v>
      </c>
      <c r="S637" s="172">
        <v>6.140350877192982</v>
      </c>
      <c r="T637" s="172">
        <v>11.40350877192982</v>
      </c>
      <c r="U637" s="172">
        <v>5.2631578947368416</v>
      </c>
      <c r="V637" s="172">
        <v>6.140350877192982</v>
      </c>
      <c r="W637" s="172">
        <v>0</v>
      </c>
      <c r="X637" s="172">
        <v>0</v>
      </c>
      <c r="Y637" s="173">
        <v>7.8947368421052628</v>
      </c>
      <c r="Z637" s="232"/>
    </row>
    <row r="638" spans="2:26" ht="12" customHeight="1" x14ac:dyDescent="0.35">
      <c r="B638" s="186"/>
      <c r="C638" s="210"/>
      <c r="D638" s="211">
        <v>256</v>
      </c>
      <c r="E638" s="382" t="s">
        <v>16</v>
      </c>
      <c r="F638" s="170">
        <v>0</v>
      </c>
      <c r="G638" s="170">
        <v>0</v>
      </c>
      <c r="H638" s="170">
        <v>0</v>
      </c>
      <c r="I638" s="170">
        <v>0</v>
      </c>
      <c r="J638" s="170">
        <v>0</v>
      </c>
      <c r="K638" s="170">
        <v>0</v>
      </c>
      <c r="L638" s="170">
        <v>0</v>
      </c>
      <c r="M638" s="170">
        <v>0</v>
      </c>
      <c r="N638" s="170">
        <v>0</v>
      </c>
      <c r="O638" s="170">
        <v>0.390625</v>
      </c>
      <c r="P638" s="170">
        <v>0</v>
      </c>
      <c r="Q638" s="170">
        <v>0.78125</v>
      </c>
      <c r="R638" s="212">
        <v>72.65625</v>
      </c>
      <c r="S638" s="170">
        <v>8.203125</v>
      </c>
      <c r="T638" s="170">
        <v>6.640625</v>
      </c>
      <c r="U638" s="170">
        <v>7.03125</v>
      </c>
      <c r="V638" s="170">
        <v>2.734375</v>
      </c>
      <c r="W638" s="170">
        <v>0</v>
      </c>
      <c r="X638" s="170">
        <v>0</v>
      </c>
      <c r="Y638" s="171">
        <v>1.5625</v>
      </c>
      <c r="Z638" s="232"/>
    </row>
    <row r="639" spans="2:26" ht="12" customHeight="1" x14ac:dyDescent="0.35">
      <c r="B639" s="186"/>
      <c r="C639" s="210"/>
      <c r="D639" s="211">
        <v>5</v>
      </c>
      <c r="E639" s="382" t="s">
        <v>17</v>
      </c>
      <c r="F639" s="172">
        <v>0</v>
      </c>
      <c r="G639" s="172">
        <v>0</v>
      </c>
      <c r="H639" s="172">
        <v>0</v>
      </c>
      <c r="I639" s="172">
        <v>0</v>
      </c>
      <c r="J639" s="172">
        <v>0</v>
      </c>
      <c r="K639" s="172">
        <v>0</v>
      </c>
      <c r="L639" s="172">
        <v>0</v>
      </c>
      <c r="M639" s="172">
        <v>0</v>
      </c>
      <c r="N639" s="172">
        <v>0</v>
      </c>
      <c r="O639" s="172">
        <v>0</v>
      </c>
      <c r="P639" s="172">
        <v>0</v>
      </c>
      <c r="Q639" s="172">
        <v>0</v>
      </c>
      <c r="R639" s="172">
        <v>0</v>
      </c>
      <c r="S639" s="212">
        <v>80</v>
      </c>
      <c r="T639" s="172">
        <v>20</v>
      </c>
      <c r="U639" s="172">
        <v>0</v>
      </c>
      <c r="V639" s="172">
        <v>0</v>
      </c>
      <c r="W639" s="172">
        <v>0</v>
      </c>
      <c r="X639" s="172">
        <v>0</v>
      </c>
      <c r="Y639" s="173">
        <v>0</v>
      </c>
      <c r="Z639" s="232"/>
    </row>
    <row r="640" spans="2:26" ht="12" customHeight="1" x14ac:dyDescent="0.35">
      <c r="B640" s="186"/>
      <c r="C640" s="210"/>
      <c r="D640" s="211">
        <v>81</v>
      </c>
      <c r="E640" s="382" t="s">
        <v>6</v>
      </c>
      <c r="F640" s="170">
        <v>0</v>
      </c>
      <c r="G640" s="170">
        <v>0</v>
      </c>
      <c r="H640" s="170">
        <v>0</v>
      </c>
      <c r="I640" s="170">
        <v>0</v>
      </c>
      <c r="J640" s="170">
        <v>0</v>
      </c>
      <c r="K640" s="170">
        <v>0</v>
      </c>
      <c r="L640" s="170">
        <v>0</v>
      </c>
      <c r="M640" s="170">
        <v>0</v>
      </c>
      <c r="N640" s="170">
        <v>0</v>
      </c>
      <c r="O640" s="170">
        <v>0</v>
      </c>
      <c r="P640" s="170">
        <v>2.4691358024691361</v>
      </c>
      <c r="Q640" s="170">
        <v>2.4691358024691361</v>
      </c>
      <c r="R640" s="170">
        <v>0</v>
      </c>
      <c r="S640" s="170">
        <v>2.4691358024691361</v>
      </c>
      <c r="T640" s="212">
        <v>50.617283950617285</v>
      </c>
      <c r="U640" s="170">
        <v>8.6419753086419746</v>
      </c>
      <c r="V640" s="170">
        <v>24.691358024691361</v>
      </c>
      <c r="W640" s="170">
        <v>4.9382716049382713</v>
      </c>
      <c r="X640" s="170">
        <v>0</v>
      </c>
      <c r="Y640" s="171">
        <v>3.7037037037037028</v>
      </c>
      <c r="Z640" s="232"/>
    </row>
    <row r="641" spans="1:27" ht="12" customHeight="1" x14ac:dyDescent="0.35">
      <c r="B641" s="186"/>
      <c r="C641" s="210"/>
      <c r="D641" s="211">
        <v>276</v>
      </c>
      <c r="E641" s="382" t="s">
        <v>18</v>
      </c>
      <c r="F641" s="172">
        <v>0</v>
      </c>
      <c r="G641" s="172">
        <v>0</v>
      </c>
      <c r="H641" s="172">
        <v>0</v>
      </c>
      <c r="I641" s="172">
        <v>0</v>
      </c>
      <c r="J641" s="172">
        <v>0</v>
      </c>
      <c r="K641" s="172">
        <v>0</v>
      </c>
      <c r="L641" s="172">
        <v>0</v>
      </c>
      <c r="M641" s="172">
        <v>0</v>
      </c>
      <c r="N641" s="172">
        <v>0</v>
      </c>
      <c r="O641" s="172">
        <v>0</v>
      </c>
      <c r="P641" s="172">
        <v>0</v>
      </c>
      <c r="Q641" s="172">
        <v>0</v>
      </c>
      <c r="R641" s="172">
        <v>0.72463768115942029</v>
      </c>
      <c r="S641" s="172">
        <v>0</v>
      </c>
      <c r="T641" s="172">
        <v>0.36231884057971009</v>
      </c>
      <c r="U641" s="212">
        <v>77.536231884057969</v>
      </c>
      <c r="V641" s="172">
        <v>18.478260869565219</v>
      </c>
      <c r="W641" s="172">
        <v>1.449275362318841</v>
      </c>
      <c r="X641" s="172">
        <v>0</v>
      </c>
      <c r="Y641" s="173">
        <v>1.449275362318841</v>
      </c>
      <c r="Z641" s="232"/>
    </row>
    <row r="642" spans="1:27" ht="12" customHeight="1" x14ac:dyDescent="0.35">
      <c r="B642" s="186"/>
      <c r="C642" s="217"/>
      <c r="D642" s="218">
        <v>193</v>
      </c>
      <c r="E642" s="383" t="s">
        <v>21</v>
      </c>
      <c r="F642" s="177">
        <v>0</v>
      </c>
      <c r="G642" s="177">
        <v>0</v>
      </c>
      <c r="H642" s="177">
        <v>0</v>
      </c>
      <c r="I642" s="177">
        <v>0</v>
      </c>
      <c r="J642" s="177">
        <v>0</v>
      </c>
      <c r="K642" s="177">
        <v>0</v>
      </c>
      <c r="L642" s="177">
        <v>0</v>
      </c>
      <c r="M642" s="177">
        <v>0</v>
      </c>
      <c r="N642" s="177">
        <v>0</v>
      </c>
      <c r="O642" s="177">
        <v>0</v>
      </c>
      <c r="P642" s="177">
        <v>0</v>
      </c>
      <c r="Q642" s="177">
        <v>0</v>
      </c>
      <c r="R642" s="177">
        <v>0</v>
      </c>
      <c r="S642" s="177">
        <v>0</v>
      </c>
      <c r="T642" s="177">
        <v>1.036269430051814</v>
      </c>
      <c r="U642" s="177">
        <v>2.0725388601036272</v>
      </c>
      <c r="V642" s="219">
        <v>62.176165803108809</v>
      </c>
      <c r="W642" s="177">
        <v>32.124352331606218</v>
      </c>
      <c r="X642" s="177">
        <v>0</v>
      </c>
      <c r="Y642" s="178">
        <v>2.590673575129534</v>
      </c>
      <c r="Z642" s="232"/>
    </row>
    <row r="643" spans="1:27" ht="12" customHeight="1" x14ac:dyDescent="0.35">
      <c r="B643" s="186"/>
      <c r="C643" s="243"/>
      <c r="D643" s="243"/>
      <c r="E643" s="262"/>
      <c r="F643" s="243"/>
      <c r="G643" s="243"/>
      <c r="H643" s="243"/>
      <c r="I643" s="243"/>
      <c r="J643" s="243"/>
      <c r="K643" s="243"/>
      <c r="L643" s="243"/>
      <c r="M643" s="276"/>
      <c r="N643" s="243"/>
      <c r="O643" s="243"/>
      <c r="P643" s="249"/>
      <c r="Q643" s="249"/>
      <c r="R643" s="249"/>
      <c r="S643" s="249"/>
      <c r="T643" s="249"/>
      <c r="U643" s="249"/>
      <c r="V643" s="249"/>
      <c r="W643" s="249"/>
      <c r="X643" s="277"/>
      <c r="Y643" s="249"/>
      <c r="Z643" s="119"/>
    </row>
    <row r="644" spans="1:27" s="122" customFormat="1" ht="16.5" customHeight="1" x14ac:dyDescent="0.35">
      <c r="A644" s="42"/>
      <c r="B644" s="186"/>
      <c r="C644" s="256" t="s">
        <v>278</v>
      </c>
      <c r="D644" s="256"/>
      <c r="E644" s="262"/>
      <c r="F644" s="243"/>
      <c r="G644" s="243"/>
      <c r="H644" s="243"/>
      <c r="I644" s="243"/>
      <c r="J644" s="243"/>
      <c r="K644" s="243"/>
      <c r="L644" s="243"/>
      <c r="M644" s="276"/>
      <c r="N644" s="243"/>
      <c r="O644" s="243"/>
      <c r="P644" s="249"/>
      <c r="Q644" s="249"/>
      <c r="R644" s="249"/>
      <c r="S644" s="249"/>
      <c r="T644" s="249"/>
      <c r="U644" s="249"/>
      <c r="V644" s="249"/>
      <c r="W644" s="249"/>
      <c r="X644" s="249"/>
      <c r="Y644" s="249"/>
      <c r="Z644" s="119"/>
      <c r="AA644" s="119"/>
    </row>
    <row r="645" spans="1:27" s="122" customFormat="1" ht="21" customHeight="1" x14ac:dyDescent="0.35">
      <c r="A645" s="42"/>
      <c r="B645" s="186"/>
      <c r="C645" s="205"/>
      <c r="D645" s="206" t="s">
        <v>88</v>
      </c>
      <c r="E645" s="165" t="s">
        <v>19</v>
      </c>
      <c r="F645" s="166" t="s">
        <v>3</v>
      </c>
      <c r="G645" s="166" t="s">
        <v>9</v>
      </c>
      <c r="H645" s="166" t="s">
        <v>2</v>
      </c>
      <c r="I645" s="166" t="s">
        <v>10</v>
      </c>
      <c r="J645" s="166" t="s">
        <v>11</v>
      </c>
      <c r="K645" s="166" t="s">
        <v>1</v>
      </c>
      <c r="L645" s="166" t="s">
        <v>12</v>
      </c>
      <c r="M645" s="166" t="s">
        <v>13</v>
      </c>
      <c r="N645" s="166" t="s">
        <v>4</v>
      </c>
      <c r="O645" s="166" t="s">
        <v>14</v>
      </c>
      <c r="P645" s="166" t="s">
        <v>15</v>
      </c>
      <c r="Q645" s="166" t="s">
        <v>5</v>
      </c>
      <c r="R645" s="166" t="s">
        <v>16</v>
      </c>
      <c r="S645" s="166" t="s">
        <v>17</v>
      </c>
      <c r="T645" s="166" t="s">
        <v>6</v>
      </c>
      <c r="U645" s="166" t="s">
        <v>18</v>
      </c>
      <c r="V645" s="166" t="s">
        <v>21</v>
      </c>
      <c r="W645" s="166" t="s">
        <v>35</v>
      </c>
      <c r="X645" s="166" t="s">
        <v>34</v>
      </c>
      <c r="Y645" s="167" t="s">
        <v>33</v>
      </c>
      <c r="Z645" s="119"/>
      <c r="AA645" s="119"/>
    </row>
    <row r="646" spans="1:27" s="122" customFormat="1" ht="12" customHeight="1" x14ac:dyDescent="0.35">
      <c r="A646" s="42"/>
      <c r="B646" s="186"/>
      <c r="C646" s="210"/>
      <c r="D646" s="211">
        <v>2712</v>
      </c>
      <c r="E646" s="382" t="s">
        <v>3</v>
      </c>
      <c r="F646" s="212">
        <v>71.755162241887902</v>
      </c>
      <c r="G646" s="170">
        <v>3.0235988200589969</v>
      </c>
      <c r="H646" s="170">
        <v>0.51622418879056042</v>
      </c>
      <c r="I646" s="170">
        <v>0.25811209439528021</v>
      </c>
      <c r="J646" s="170">
        <v>3.687315634218289E-2</v>
      </c>
      <c r="K646" s="170">
        <v>0.2212389380530973</v>
      </c>
      <c r="L646" s="170">
        <v>0</v>
      </c>
      <c r="M646" s="170">
        <v>0</v>
      </c>
      <c r="N646" s="170">
        <v>3.687315634218289E-2</v>
      </c>
      <c r="O646" s="170">
        <v>7.3746312684365781E-2</v>
      </c>
      <c r="P646" s="170">
        <v>0</v>
      </c>
      <c r="Q646" s="170">
        <v>0</v>
      </c>
      <c r="R646" s="170">
        <v>0</v>
      </c>
      <c r="S646" s="170">
        <v>0</v>
      </c>
      <c r="T646" s="170">
        <v>0</v>
      </c>
      <c r="U646" s="170">
        <v>0</v>
      </c>
      <c r="V646" s="170">
        <v>0</v>
      </c>
      <c r="W646" s="170">
        <v>0</v>
      </c>
      <c r="X646" s="170">
        <v>0</v>
      </c>
      <c r="Y646" s="171">
        <v>24.07817109144543</v>
      </c>
      <c r="Z646" s="232"/>
      <c r="AA646" s="119"/>
    </row>
    <row r="647" spans="1:27" s="122" customFormat="1" ht="12" customHeight="1" x14ac:dyDescent="0.35">
      <c r="A647" s="42"/>
      <c r="B647" s="186"/>
      <c r="C647" s="210"/>
      <c r="D647" s="211">
        <v>7</v>
      </c>
      <c r="E647" s="382" t="s">
        <v>9</v>
      </c>
      <c r="F647" s="172">
        <v>0</v>
      </c>
      <c r="G647" s="212">
        <v>71.428571428571431</v>
      </c>
      <c r="H647" s="172">
        <v>0</v>
      </c>
      <c r="I647" s="172">
        <v>0</v>
      </c>
      <c r="J647" s="172">
        <v>0</v>
      </c>
      <c r="K647" s="172">
        <v>14.285714285714279</v>
      </c>
      <c r="L647" s="172">
        <v>0</v>
      </c>
      <c r="M647" s="172">
        <v>0</v>
      </c>
      <c r="N647" s="172">
        <v>0</v>
      </c>
      <c r="O647" s="172">
        <v>0</v>
      </c>
      <c r="P647" s="172">
        <v>0</v>
      </c>
      <c r="Q647" s="172">
        <v>0</v>
      </c>
      <c r="R647" s="172">
        <v>0</v>
      </c>
      <c r="S647" s="172">
        <v>0</v>
      </c>
      <c r="T647" s="172">
        <v>0</v>
      </c>
      <c r="U647" s="172">
        <v>0</v>
      </c>
      <c r="V647" s="172">
        <v>0</v>
      </c>
      <c r="W647" s="172">
        <v>0</v>
      </c>
      <c r="X647" s="172">
        <v>0</v>
      </c>
      <c r="Y647" s="173">
        <v>14.285714285714279</v>
      </c>
      <c r="Z647" s="232"/>
      <c r="AA647" s="119"/>
    </row>
    <row r="648" spans="1:27" s="122" customFormat="1" ht="12" customHeight="1" x14ac:dyDescent="0.35">
      <c r="A648" s="42"/>
      <c r="B648" s="186"/>
      <c r="C648" s="210"/>
      <c r="D648" s="211">
        <v>86</v>
      </c>
      <c r="E648" s="382" t="s">
        <v>2</v>
      </c>
      <c r="F648" s="170">
        <v>17.441860465116278</v>
      </c>
      <c r="G648" s="170">
        <v>0</v>
      </c>
      <c r="H648" s="212">
        <v>20.93023255813954</v>
      </c>
      <c r="I648" s="170">
        <v>0</v>
      </c>
      <c r="J648" s="170">
        <v>3.4883720930232558</v>
      </c>
      <c r="K648" s="170">
        <v>2.3255813953488369</v>
      </c>
      <c r="L648" s="170">
        <v>1.1627906976744189</v>
      </c>
      <c r="M648" s="170">
        <v>0</v>
      </c>
      <c r="N648" s="170">
        <v>0</v>
      </c>
      <c r="O648" s="170">
        <v>2.3255813953488369</v>
      </c>
      <c r="P648" s="170">
        <v>0</v>
      </c>
      <c r="Q648" s="170">
        <v>1.1627906976744189</v>
      </c>
      <c r="R648" s="170">
        <v>0</v>
      </c>
      <c r="S648" s="170">
        <v>0</v>
      </c>
      <c r="T648" s="170">
        <v>0</v>
      </c>
      <c r="U648" s="170">
        <v>0</v>
      </c>
      <c r="V648" s="170">
        <v>0</v>
      </c>
      <c r="W648" s="170">
        <v>0</v>
      </c>
      <c r="X648" s="170">
        <v>1.1627906976744189</v>
      </c>
      <c r="Y648" s="171">
        <v>50</v>
      </c>
      <c r="Z648" s="232"/>
      <c r="AA648" s="119"/>
    </row>
    <row r="649" spans="1:27" s="122" customFormat="1" ht="12" customHeight="1" x14ac:dyDescent="0.35">
      <c r="A649" s="42"/>
      <c r="B649" s="186"/>
      <c r="C649" s="210"/>
      <c r="D649" s="211">
        <v>395</v>
      </c>
      <c r="E649" s="382" t="s">
        <v>10</v>
      </c>
      <c r="F649" s="172">
        <v>2.5316455696202533</v>
      </c>
      <c r="G649" s="172">
        <v>4.0506329113924053</v>
      </c>
      <c r="H649" s="172">
        <v>6.0759493670886062</v>
      </c>
      <c r="I649" s="212">
        <v>70.12658227848101</v>
      </c>
      <c r="J649" s="172">
        <v>0.50632911392405067</v>
      </c>
      <c r="K649" s="172">
        <v>5.0632911392405067</v>
      </c>
      <c r="L649" s="172">
        <v>3.5443037974683551</v>
      </c>
      <c r="M649" s="172">
        <v>0.25316455696202533</v>
      </c>
      <c r="N649" s="172">
        <v>0.50632911392405067</v>
      </c>
      <c r="O649" s="172">
        <v>0</v>
      </c>
      <c r="P649" s="172">
        <v>0</v>
      </c>
      <c r="Q649" s="172">
        <v>0.25316455696202533</v>
      </c>
      <c r="R649" s="172">
        <v>0.25316455696202533</v>
      </c>
      <c r="S649" s="172">
        <v>0</v>
      </c>
      <c r="T649" s="172">
        <v>0</v>
      </c>
      <c r="U649" s="172">
        <v>0</v>
      </c>
      <c r="V649" s="172">
        <v>0</v>
      </c>
      <c r="W649" s="172">
        <v>0</v>
      </c>
      <c r="X649" s="172">
        <v>0</v>
      </c>
      <c r="Y649" s="173">
        <v>6.8354430379746836</v>
      </c>
      <c r="Z649" s="232"/>
      <c r="AA649" s="119"/>
    </row>
    <row r="650" spans="1:27" s="122" customFormat="1" ht="12" customHeight="1" x14ac:dyDescent="0.35">
      <c r="A650" s="42"/>
      <c r="B650" s="186"/>
      <c r="C650" s="210"/>
      <c r="D650" s="211">
        <v>12</v>
      </c>
      <c r="E650" s="382" t="s">
        <v>11</v>
      </c>
      <c r="F650" s="170">
        <v>0</v>
      </c>
      <c r="G650" s="170">
        <v>8.3333333333333321</v>
      </c>
      <c r="H650" s="170">
        <v>0</v>
      </c>
      <c r="I650" s="170">
        <v>0</v>
      </c>
      <c r="J650" s="212">
        <v>33.333333333333329</v>
      </c>
      <c r="K650" s="170">
        <v>8.3333333333333321</v>
      </c>
      <c r="L650" s="170">
        <v>0</v>
      </c>
      <c r="M650" s="170">
        <v>0</v>
      </c>
      <c r="N650" s="170">
        <v>16.666666666666671</v>
      </c>
      <c r="O650" s="170">
        <v>0</v>
      </c>
      <c r="P650" s="170">
        <v>0</v>
      </c>
      <c r="Q650" s="170">
        <v>0</v>
      </c>
      <c r="R650" s="170">
        <v>0</v>
      </c>
      <c r="S650" s="170">
        <v>0</v>
      </c>
      <c r="T650" s="170">
        <v>0</v>
      </c>
      <c r="U650" s="170">
        <v>0</v>
      </c>
      <c r="V650" s="170">
        <v>0</v>
      </c>
      <c r="W650" s="170">
        <v>0</v>
      </c>
      <c r="X650" s="170">
        <v>0</v>
      </c>
      <c r="Y650" s="171">
        <v>33.333333333333329</v>
      </c>
      <c r="Z650" s="232"/>
      <c r="AA650" s="119"/>
    </row>
    <row r="651" spans="1:27" s="122" customFormat="1" ht="12" customHeight="1" x14ac:dyDescent="0.35">
      <c r="A651" s="42"/>
      <c r="B651" s="186"/>
      <c r="C651" s="210"/>
      <c r="D651" s="211">
        <v>126</v>
      </c>
      <c r="E651" s="382" t="s">
        <v>1</v>
      </c>
      <c r="F651" s="172">
        <v>7.1428571428571423</v>
      </c>
      <c r="G651" s="172">
        <v>3.1746031746031735</v>
      </c>
      <c r="H651" s="172">
        <v>7.9365079365079358</v>
      </c>
      <c r="I651" s="172">
        <v>0.79365079365079361</v>
      </c>
      <c r="J651" s="172">
        <v>0.79365079365079361</v>
      </c>
      <c r="K651" s="212">
        <v>23.015873015873009</v>
      </c>
      <c r="L651" s="172">
        <v>0.79365079365079361</v>
      </c>
      <c r="M651" s="172">
        <v>1.5873015873015868</v>
      </c>
      <c r="N651" s="172">
        <v>3.1746031746031735</v>
      </c>
      <c r="O651" s="172">
        <v>0</v>
      </c>
      <c r="P651" s="172">
        <v>0</v>
      </c>
      <c r="Q651" s="172">
        <v>2.3809523809523814</v>
      </c>
      <c r="R651" s="172">
        <v>1.5873015873015868</v>
      </c>
      <c r="S651" s="172">
        <v>0</v>
      </c>
      <c r="T651" s="172">
        <v>3.1746031746031735</v>
      </c>
      <c r="U651" s="172">
        <v>0</v>
      </c>
      <c r="V651" s="172">
        <v>2.3809523809523814</v>
      </c>
      <c r="W651" s="172">
        <v>0</v>
      </c>
      <c r="X651" s="172">
        <v>0</v>
      </c>
      <c r="Y651" s="173">
        <v>42.063492063492056</v>
      </c>
      <c r="Z651" s="232"/>
      <c r="AA651" s="119"/>
    </row>
    <row r="652" spans="1:27" s="122" customFormat="1" ht="12" customHeight="1" x14ac:dyDescent="0.35">
      <c r="A652" s="42"/>
      <c r="B652" s="186"/>
      <c r="C652" s="210"/>
      <c r="D652" s="211">
        <v>460</v>
      </c>
      <c r="E652" s="382" t="s">
        <v>12</v>
      </c>
      <c r="F652" s="170">
        <v>1.0869565217391302</v>
      </c>
      <c r="G652" s="170">
        <v>0</v>
      </c>
      <c r="H652" s="170">
        <v>0.86956521739130432</v>
      </c>
      <c r="I652" s="170">
        <v>1.3043478260869559</v>
      </c>
      <c r="J652" s="170">
        <v>2.6086956521739131</v>
      </c>
      <c r="K652" s="170">
        <v>4.5652173913043477</v>
      </c>
      <c r="L652" s="212">
        <v>65</v>
      </c>
      <c r="M652" s="170">
        <v>0.43478260869565216</v>
      </c>
      <c r="N652" s="170">
        <v>8.4782608695652169</v>
      </c>
      <c r="O652" s="170">
        <v>5</v>
      </c>
      <c r="P652" s="170">
        <v>0.21739130434782608</v>
      </c>
      <c r="Q652" s="170">
        <v>2.8260869565217392</v>
      </c>
      <c r="R652" s="170">
        <v>0</v>
      </c>
      <c r="S652" s="170">
        <v>0</v>
      </c>
      <c r="T652" s="170">
        <v>0</v>
      </c>
      <c r="U652" s="170">
        <v>0.21739130434782608</v>
      </c>
      <c r="V652" s="170">
        <v>0</v>
      </c>
      <c r="W652" s="170">
        <v>0.21739130434782608</v>
      </c>
      <c r="X652" s="170">
        <v>0</v>
      </c>
      <c r="Y652" s="171">
        <v>7.1739130434782608</v>
      </c>
      <c r="Z652" s="232"/>
      <c r="AA652" s="119"/>
    </row>
    <row r="653" spans="1:27" s="122" customFormat="1" ht="12" customHeight="1" x14ac:dyDescent="0.35">
      <c r="A653" s="42"/>
      <c r="B653" s="186"/>
      <c r="C653" s="210"/>
      <c r="D653" s="211">
        <v>80</v>
      </c>
      <c r="E653" s="382" t="s">
        <v>13</v>
      </c>
      <c r="F653" s="172">
        <v>12.5</v>
      </c>
      <c r="G653" s="172">
        <v>8.75</v>
      </c>
      <c r="H653" s="172">
        <v>10</v>
      </c>
      <c r="I653" s="172">
        <v>3.75</v>
      </c>
      <c r="J653" s="172">
        <v>10</v>
      </c>
      <c r="K653" s="172">
        <v>7.5</v>
      </c>
      <c r="L653" s="172">
        <v>2.5</v>
      </c>
      <c r="M653" s="212">
        <v>20</v>
      </c>
      <c r="N653" s="172">
        <v>2.5</v>
      </c>
      <c r="O653" s="172">
        <v>1.25</v>
      </c>
      <c r="P653" s="172">
        <v>1.25</v>
      </c>
      <c r="Q653" s="172">
        <v>6.25</v>
      </c>
      <c r="R653" s="172">
        <v>0</v>
      </c>
      <c r="S653" s="172">
        <v>0</v>
      </c>
      <c r="T653" s="172">
        <v>0</v>
      </c>
      <c r="U653" s="172">
        <v>0</v>
      </c>
      <c r="V653" s="172">
        <v>0</v>
      </c>
      <c r="W653" s="172">
        <v>0</v>
      </c>
      <c r="X653" s="172">
        <v>0</v>
      </c>
      <c r="Y653" s="173">
        <v>13.750000000000002</v>
      </c>
      <c r="Z653" s="232"/>
      <c r="AA653" s="119"/>
    </row>
    <row r="654" spans="1:27" s="122" customFormat="1" ht="12" customHeight="1" x14ac:dyDescent="0.35">
      <c r="A654" s="42"/>
      <c r="B654" s="186"/>
      <c r="C654" s="210"/>
      <c r="D654" s="211">
        <v>206</v>
      </c>
      <c r="E654" s="382" t="s">
        <v>4</v>
      </c>
      <c r="F654" s="170">
        <v>1.4563106796116509</v>
      </c>
      <c r="G654" s="170">
        <v>3.8834951456310685</v>
      </c>
      <c r="H654" s="170">
        <v>0.48543689320388356</v>
      </c>
      <c r="I654" s="170">
        <v>0.97087378640776689</v>
      </c>
      <c r="J654" s="170">
        <v>1.9417475728155342</v>
      </c>
      <c r="K654" s="170">
        <v>0.97087378640776689</v>
      </c>
      <c r="L654" s="170">
        <v>0.97087378640776689</v>
      </c>
      <c r="M654" s="170">
        <v>1.4563106796116509</v>
      </c>
      <c r="N654" s="212">
        <v>59.22330097087378</v>
      </c>
      <c r="O654" s="170">
        <v>0.97087378640776689</v>
      </c>
      <c r="P654" s="170">
        <v>3.3980582524271843</v>
      </c>
      <c r="Q654" s="170">
        <v>3.3980582524271843</v>
      </c>
      <c r="R654" s="170">
        <v>0.48543689320388356</v>
      </c>
      <c r="S654" s="170">
        <v>0.97087378640776689</v>
      </c>
      <c r="T654" s="170">
        <v>0.48543689320388356</v>
      </c>
      <c r="U654" s="170">
        <v>0</v>
      </c>
      <c r="V654" s="170">
        <v>1.9417475728155342</v>
      </c>
      <c r="W654" s="170">
        <v>2.4271844660194173</v>
      </c>
      <c r="X654" s="170">
        <v>0</v>
      </c>
      <c r="Y654" s="171">
        <v>14.563106796116502</v>
      </c>
      <c r="Z654" s="232"/>
      <c r="AA654" s="119"/>
    </row>
    <row r="655" spans="1:27" s="122" customFormat="1" ht="12" customHeight="1" x14ac:dyDescent="0.35">
      <c r="A655" s="42"/>
      <c r="B655" s="186"/>
      <c r="C655" s="210"/>
      <c r="D655" s="211">
        <v>502</v>
      </c>
      <c r="E655" s="382" t="s">
        <v>14</v>
      </c>
      <c r="F655" s="172">
        <v>1.9920318725099602</v>
      </c>
      <c r="G655" s="172">
        <v>0.99601593625498008</v>
      </c>
      <c r="H655" s="172">
        <v>0.79681274900398402</v>
      </c>
      <c r="I655" s="172">
        <v>0.99601593625498008</v>
      </c>
      <c r="J655" s="172">
        <v>1.593625498007968</v>
      </c>
      <c r="K655" s="172">
        <v>1.593625498007968</v>
      </c>
      <c r="L655" s="172">
        <v>1.9920318725099602</v>
      </c>
      <c r="M655" s="172">
        <v>2.3904382470119523</v>
      </c>
      <c r="N655" s="172">
        <v>1.1952191235059761</v>
      </c>
      <c r="O655" s="212">
        <v>54.581673306772906</v>
      </c>
      <c r="P655" s="172">
        <v>1.7928286852589639</v>
      </c>
      <c r="Q655" s="172">
        <v>10.95617529880478</v>
      </c>
      <c r="R655" s="172">
        <v>4.3824701195219129</v>
      </c>
      <c r="S655" s="172">
        <v>0.59760956175298807</v>
      </c>
      <c r="T655" s="172">
        <v>1.9920318725099602</v>
      </c>
      <c r="U655" s="172">
        <v>1.394422310756972</v>
      </c>
      <c r="V655" s="172">
        <v>2.788844621513944</v>
      </c>
      <c r="W655" s="172">
        <v>1.9920318725099602</v>
      </c>
      <c r="X655" s="172">
        <v>0</v>
      </c>
      <c r="Y655" s="173">
        <v>5.9760956175298805</v>
      </c>
      <c r="Z655" s="232"/>
      <c r="AA655" s="119"/>
    </row>
    <row r="656" spans="1:27" s="122" customFormat="1" ht="12" customHeight="1" x14ac:dyDescent="0.35">
      <c r="A656" s="42"/>
      <c r="B656" s="186"/>
      <c r="C656" s="210"/>
      <c r="D656" s="211">
        <v>50</v>
      </c>
      <c r="E656" s="382" t="s">
        <v>15</v>
      </c>
      <c r="F656" s="170">
        <v>0</v>
      </c>
      <c r="G656" s="170">
        <v>0</v>
      </c>
      <c r="H656" s="170">
        <v>2</v>
      </c>
      <c r="I656" s="170">
        <v>2</v>
      </c>
      <c r="J656" s="170">
        <v>0</v>
      </c>
      <c r="K656" s="170">
        <v>0</v>
      </c>
      <c r="L656" s="170">
        <v>0</v>
      </c>
      <c r="M656" s="170">
        <v>0</v>
      </c>
      <c r="N656" s="170">
        <v>0</v>
      </c>
      <c r="O656" s="170">
        <v>0</v>
      </c>
      <c r="P656" s="212">
        <v>56.000000000000007</v>
      </c>
      <c r="Q656" s="170">
        <v>12</v>
      </c>
      <c r="R656" s="170">
        <v>4</v>
      </c>
      <c r="S656" s="170">
        <v>12</v>
      </c>
      <c r="T656" s="170">
        <v>4</v>
      </c>
      <c r="U656" s="170">
        <v>4</v>
      </c>
      <c r="V656" s="170">
        <v>2</v>
      </c>
      <c r="W656" s="170">
        <v>0</v>
      </c>
      <c r="X656" s="170">
        <v>0</v>
      </c>
      <c r="Y656" s="171">
        <v>2</v>
      </c>
      <c r="Z656" s="232"/>
      <c r="AA656" s="119"/>
    </row>
    <row r="657" spans="1:27" s="122" customFormat="1" ht="12" customHeight="1" x14ac:dyDescent="0.35">
      <c r="A657" s="42"/>
      <c r="B657" s="186"/>
      <c r="C657" s="210"/>
      <c r="D657" s="211">
        <v>134</v>
      </c>
      <c r="E657" s="382" t="s">
        <v>5</v>
      </c>
      <c r="F657" s="172">
        <v>0</v>
      </c>
      <c r="G657" s="172">
        <v>0</v>
      </c>
      <c r="H657" s="172">
        <v>0</v>
      </c>
      <c r="I657" s="172">
        <v>0</v>
      </c>
      <c r="J657" s="172">
        <v>0.74626865671641784</v>
      </c>
      <c r="K657" s="172">
        <v>1.4925373134328359</v>
      </c>
      <c r="L657" s="172">
        <v>0</v>
      </c>
      <c r="M657" s="172">
        <v>0.74626865671641784</v>
      </c>
      <c r="N657" s="172">
        <v>2.238805970149254</v>
      </c>
      <c r="O657" s="172">
        <v>2.238805970149254</v>
      </c>
      <c r="P657" s="172">
        <v>0</v>
      </c>
      <c r="Q657" s="212">
        <v>29.1044776119403</v>
      </c>
      <c r="R657" s="172">
        <v>0</v>
      </c>
      <c r="S657" s="172">
        <v>2.9850746268656718</v>
      </c>
      <c r="T657" s="172">
        <v>8.9552238805970141</v>
      </c>
      <c r="U657" s="172">
        <v>7.4626865671641784</v>
      </c>
      <c r="V657" s="172">
        <v>14.17910447761194</v>
      </c>
      <c r="W657" s="172">
        <v>13.432835820895519</v>
      </c>
      <c r="X657" s="172">
        <v>0</v>
      </c>
      <c r="Y657" s="173">
        <v>16.417910447761187</v>
      </c>
      <c r="Z657" s="232"/>
      <c r="AA657" s="119"/>
    </row>
    <row r="658" spans="1:27" s="122" customFormat="1" ht="12" customHeight="1" x14ac:dyDescent="0.35">
      <c r="A658" s="42"/>
      <c r="B658" s="186"/>
      <c r="C658" s="210"/>
      <c r="D658" s="211">
        <v>248</v>
      </c>
      <c r="E658" s="382" t="s">
        <v>16</v>
      </c>
      <c r="F658" s="170">
        <v>0</v>
      </c>
      <c r="G658" s="170">
        <v>0</v>
      </c>
      <c r="H658" s="170">
        <v>0</v>
      </c>
      <c r="I658" s="170">
        <v>0</v>
      </c>
      <c r="J658" s="170">
        <v>0</v>
      </c>
      <c r="K658" s="170">
        <v>0</v>
      </c>
      <c r="L658" s="170">
        <v>0</v>
      </c>
      <c r="M658" s="170">
        <v>0</v>
      </c>
      <c r="N658" s="170">
        <v>0</v>
      </c>
      <c r="O658" s="170">
        <v>0.40322580645161288</v>
      </c>
      <c r="P658" s="170">
        <v>0</v>
      </c>
      <c r="Q658" s="170">
        <v>1.209677419354839</v>
      </c>
      <c r="R658" s="212">
        <v>52.419354838709673</v>
      </c>
      <c r="S658" s="170">
        <v>3.6290322580645156</v>
      </c>
      <c r="T658" s="170">
        <v>7.2580645161290329</v>
      </c>
      <c r="U658" s="170">
        <v>17.741935483870968</v>
      </c>
      <c r="V658" s="170">
        <v>9.2741935483870961</v>
      </c>
      <c r="W658" s="170">
        <v>2.0161290322580641</v>
      </c>
      <c r="X658" s="170">
        <v>0</v>
      </c>
      <c r="Y658" s="171">
        <v>6.0483870967741939</v>
      </c>
      <c r="Z658" s="232"/>
      <c r="AA658" s="119"/>
    </row>
    <row r="659" spans="1:27" s="122" customFormat="1" ht="12" customHeight="1" x14ac:dyDescent="0.35">
      <c r="A659" s="42"/>
      <c r="B659" s="186"/>
      <c r="C659" s="210"/>
      <c r="D659" s="211">
        <v>7</v>
      </c>
      <c r="E659" s="382" t="s">
        <v>17</v>
      </c>
      <c r="F659" s="172">
        <v>0</v>
      </c>
      <c r="G659" s="172">
        <v>0</v>
      </c>
      <c r="H659" s="172">
        <v>0</v>
      </c>
      <c r="I659" s="172">
        <v>0</v>
      </c>
      <c r="J659" s="172">
        <v>0</v>
      </c>
      <c r="K659" s="172">
        <v>0</v>
      </c>
      <c r="L659" s="172">
        <v>0</v>
      </c>
      <c r="M659" s="172">
        <v>0</v>
      </c>
      <c r="N659" s="172">
        <v>0</v>
      </c>
      <c r="O659" s="172">
        <v>0</v>
      </c>
      <c r="P659" s="172">
        <v>0</v>
      </c>
      <c r="Q659" s="172">
        <v>0</v>
      </c>
      <c r="R659" s="172">
        <v>0</v>
      </c>
      <c r="S659" s="212">
        <v>42.857142857142847</v>
      </c>
      <c r="T659" s="172">
        <v>0</v>
      </c>
      <c r="U659" s="172">
        <v>0</v>
      </c>
      <c r="V659" s="172">
        <v>42.857142857142847</v>
      </c>
      <c r="W659" s="172">
        <v>0</v>
      </c>
      <c r="X659" s="172">
        <v>0</v>
      </c>
      <c r="Y659" s="173">
        <v>14.285714285714279</v>
      </c>
      <c r="Z659" s="232"/>
      <c r="AA659" s="119"/>
    </row>
    <row r="660" spans="1:27" s="122" customFormat="1" ht="12" customHeight="1" x14ac:dyDescent="0.35">
      <c r="A660" s="42"/>
      <c r="B660" s="186"/>
      <c r="C660" s="210"/>
      <c r="D660" s="211">
        <v>123</v>
      </c>
      <c r="E660" s="382" t="s">
        <v>6</v>
      </c>
      <c r="F660" s="170">
        <v>0</v>
      </c>
      <c r="G660" s="170">
        <v>0</v>
      </c>
      <c r="H660" s="170">
        <v>0</v>
      </c>
      <c r="I660" s="170">
        <v>0</v>
      </c>
      <c r="J660" s="170">
        <v>0</v>
      </c>
      <c r="K660" s="170">
        <v>0</v>
      </c>
      <c r="L660" s="170">
        <v>0</v>
      </c>
      <c r="M660" s="170">
        <v>0</v>
      </c>
      <c r="N660" s="170">
        <v>0</v>
      </c>
      <c r="O660" s="170">
        <v>0</v>
      </c>
      <c r="P660" s="170">
        <v>1.626016260162602</v>
      </c>
      <c r="Q660" s="170">
        <v>0.81300813008130091</v>
      </c>
      <c r="R660" s="170">
        <v>0</v>
      </c>
      <c r="S660" s="170">
        <v>0.81300813008130091</v>
      </c>
      <c r="T660" s="212">
        <v>21.95121951219512</v>
      </c>
      <c r="U660" s="170">
        <v>10.56910569105691</v>
      </c>
      <c r="V660" s="170">
        <v>22.76422764227642</v>
      </c>
      <c r="W660" s="170">
        <v>29.268292682926827</v>
      </c>
      <c r="X660" s="170">
        <v>0</v>
      </c>
      <c r="Y660" s="171">
        <v>12.195121951219511</v>
      </c>
      <c r="Z660" s="232"/>
      <c r="AA660" s="119"/>
    </row>
    <row r="661" spans="1:27" s="122" customFormat="1" ht="12" customHeight="1" x14ac:dyDescent="0.35">
      <c r="A661" s="42"/>
      <c r="B661" s="186"/>
      <c r="C661" s="210"/>
      <c r="D661" s="211">
        <v>233</v>
      </c>
      <c r="E661" s="382" t="s">
        <v>18</v>
      </c>
      <c r="F661" s="172">
        <v>0</v>
      </c>
      <c r="G661" s="172">
        <v>0</v>
      </c>
      <c r="H661" s="172">
        <v>0</v>
      </c>
      <c r="I661" s="172">
        <v>0</v>
      </c>
      <c r="J661" s="172">
        <v>0</v>
      </c>
      <c r="K661" s="172">
        <v>0</v>
      </c>
      <c r="L661" s="172">
        <v>0</v>
      </c>
      <c r="M661" s="172">
        <v>0</v>
      </c>
      <c r="N661" s="172">
        <v>0</v>
      </c>
      <c r="O661" s="172">
        <v>0</v>
      </c>
      <c r="P661" s="172">
        <v>0</v>
      </c>
      <c r="Q661" s="172">
        <v>0</v>
      </c>
      <c r="R661" s="172">
        <v>0.42918454935622319</v>
      </c>
      <c r="S661" s="172">
        <v>0</v>
      </c>
      <c r="T661" s="172">
        <v>0.85836909871244638</v>
      </c>
      <c r="U661" s="212">
        <v>48.497854077253223</v>
      </c>
      <c r="V661" s="172">
        <v>34.763948497854066</v>
      </c>
      <c r="W661" s="172">
        <v>12.875536480686689</v>
      </c>
      <c r="X661" s="172">
        <v>0</v>
      </c>
      <c r="Y661" s="173">
        <v>2.5751072961373391</v>
      </c>
      <c r="Z661" s="232"/>
      <c r="AA661" s="119"/>
    </row>
    <row r="662" spans="1:27" s="122" customFormat="1" ht="12" customHeight="1" x14ac:dyDescent="0.35">
      <c r="A662" s="42"/>
      <c r="B662" s="186"/>
      <c r="C662" s="217"/>
      <c r="D662" s="218">
        <v>138</v>
      </c>
      <c r="E662" s="383" t="s">
        <v>21</v>
      </c>
      <c r="F662" s="177">
        <v>0</v>
      </c>
      <c r="G662" s="177">
        <v>0</v>
      </c>
      <c r="H662" s="177">
        <v>0</v>
      </c>
      <c r="I662" s="177">
        <v>0</v>
      </c>
      <c r="J662" s="177">
        <v>0</v>
      </c>
      <c r="K662" s="177">
        <v>0</v>
      </c>
      <c r="L662" s="177">
        <v>0</v>
      </c>
      <c r="M662" s="177">
        <v>0</v>
      </c>
      <c r="N662" s="177">
        <v>0</v>
      </c>
      <c r="O662" s="177">
        <v>0</v>
      </c>
      <c r="P662" s="177">
        <v>0</v>
      </c>
      <c r="Q662" s="177">
        <v>0</v>
      </c>
      <c r="R662" s="177">
        <v>0</v>
      </c>
      <c r="S662" s="177">
        <v>0</v>
      </c>
      <c r="T662" s="177">
        <v>1.449275362318841</v>
      </c>
      <c r="U662" s="177">
        <v>2.1739130434782612</v>
      </c>
      <c r="V662" s="219">
        <v>21.014492753623191</v>
      </c>
      <c r="W662" s="177">
        <v>65.94202898550725</v>
      </c>
      <c r="X662" s="177">
        <v>0</v>
      </c>
      <c r="Y662" s="178">
        <v>9.4202898550724647</v>
      </c>
      <c r="Z662" s="232"/>
      <c r="AA662" s="119"/>
    </row>
    <row r="663" spans="1:27" s="122" customFormat="1" ht="12" customHeight="1" x14ac:dyDescent="0.35">
      <c r="A663" s="42"/>
      <c r="B663" s="186"/>
      <c r="C663" s="266"/>
      <c r="D663" s="266"/>
      <c r="E663" s="262"/>
      <c r="F663" s="243"/>
      <c r="G663" s="243"/>
      <c r="H663" s="243"/>
      <c r="I663" s="243"/>
      <c r="J663" s="243"/>
      <c r="K663" s="243"/>
      <c r="L663" s="243"/>
      <c r="M663" s="276"/>
      <c r="N663" s="243"/>
      <c r="O663" s="243"/>
      <c r="P663" s="249"/>
      <c r="Q663" s="249"/>
      <c r="R663" s="249"/>
      <c r="S663" s="249"/>
      <c r="T663" s="249"/>
      <c r="U663" s="249"/>
      <c r="V663" s="249"/>
      <c r="W663" s="249"/>
      <c r="X663" s="249"/>
      <c r="Y663" s="249"/>
      <c r="Z663" s="119"/>
      <c r="AA663" s="119"/>
    </row>
    <row r="664" spans="1:27" s="122" customFormat="1" ht="16.5" customHeight="1" x14ac:dyDescent="0.35">
      <c r="A664" s="42"/>
      <c r="B664" s="186"/>
      <c r="C664" s="256" t="s">
        <v>282</v>
      </c>
      <c r="D664" s="256"/>
      <c r="E664" s="262"/>
      <c r="F664" s="243"/>
      <c r="G664" s="243"/>
      <c r="H664" s="243"/>
      <c r="I664" s="243"/>
      <c r="J664" s="243"/>
      <c r="K664" s="243"/>
      <c r="L664" s="243"/>
      <c r="M664" s="276"/>
      <c r="N664" s="243"/>
      <c r="O664" s="243"/>
      <c r="P664" s="249"/>
      <c r="Q664" s="249"/>
      <c r="R664" s="249"/>
      <c r="S664" s="249"/>
      <c r="T664" s="249"/>
      <c r="U664" s="249"/>
      <c r="V664" s="249"/>
      <c r="W664" s="249"/>
      <c r="X664" s="249"/>
      <c r="Y664" s="249"/>
      <c r="Z664" s="119"/>
      <c r="AA664" s="119"/>
    </row>
    <row r="665" spans="1:27" s="122" customFormat="1" ht="21" customHeight="1" x14ac:dyDescent="0.35">
      <c r="A665" s="42"/>
      <c r="B665" s="186"/>
      <c r="C665" s="205"/>
      <c r="D665" s="206" t="s">
        <v>88</v>
      </c>
      <c r="E665" s="165" t="s">
        <v>19</v>
      </c>
      <c r="F665" s="166" t="s">
        <v>3</v>
      </c>
      <c r="G665" s="166" t="s">
        <v>9</v>
      </c>
      <c r="H665" s="166" t="s">
        <v>2</v>
      </c>
      <c r="I665" s="166" t="s">
        <v>10</v>
      </c>
      <c r="J665" s="166" t="s">
        <v>11</v>
      </c>
      <c r="K665" s="166" t="s">
        <v>1</v>
      </c>
      <c r="L665" s="166" t="s">
        <v>12</v>
      </c>
      <c r="M665" s="166" t="s">
        <v>13</v>
      </c>
      <c r="N665" s="166" t="s">
        <v>4</v>
      </c>
      <c r="O665" s="166" t="s">
        <v>14</v>
      </c>
      <c r="P665" s="166" t="s">
        <v>15</v>
      </c>
      <c r="Q665" s="166" t="s">
        <v>5</v>
      </c>
      <c r="R665" s="166" t="s">
        <v>16</v>
      </c>
      <c r="S665" s="166" t="s">
        <v>17</v>
      </c>
      <c r="T665" s="166" t="s">
        <v>6</v>
      </c>
      <c r="U665" s="166" t="s">
        <v>18</v>
      </c>
      <c r="V665" s="166" t="s">
        <v>21</v>
      </c>
      <c r="W665" s="166" t="s">
        <v>35</v>
      </c>
      <c r="X665" s="166" t="s">
        <v>34</v>
      </c>
      <c r="Y665" s="167" t="s">
        <v>33</v>
      </c>
      <c r="Z665" s="119"/>
      <c r="AA665" s="119"/>
    </row>
    <row r="666" spans="1:27" s="122" customFormat="1" ht="12" customHeight="1" x14ac:dyDescent="0.35">
      <c r="A666" s="42"/>
      <c r="B666" s="186"/>
      <c r="C666" s="210"/>
      <c r="D666" s="211">
        <v>2193</v>
      </c>
      <c r="E666" s="382" t="s">
        <v>3</v>
      </c>
      <c r="F666" s="212">
        <v>55.631554947560424</v>
      </c>
      <c r="G666" s="170">
        <v>2.188782489740082</v>
      </c>
      <c r="H666" s="170">
        <v>0.59279525763793894</v>
      </c>
      <c r="I666" s="170">
        <v>0.31919744642042858</v>
      </c>
      <c r="J666" s="170">
        <v>0.1367989056087551</v>
      </c>
      <c r="K666" s="170">
        <v>0.27359781121751031</v>
      </c>
      <c r="L666" s="170">
        <v>0</v>
      </c>
      <c r="M666" s="170">
        <v>0</v>
      </c>
      <c r="N666" s="170">
        <v>0.1367989056087551</v>
      </c>
      <c r="O666" s="170">
        <v>0.1367989056087551</v>
      </c>
      <c r="P666" s="170">
        <v>0</v>
      </c>
      <c r="Q666" s="170">
        <v>0</v>
      </c>
      <c r="R666" s="170">
        <v>0</v>
      </c>
      <c r="S666" s="170">
        <v>0</v>
      </c>
      <c r="T666" s="170">
        <v>4.5599635202918383E-2</v>
      </c>
      <c r="U666" s="170">
        <v>0</v>
      </c>
      <c r="V666" s="170">
        <v>0</v>
      </c>
      <c r="W666" s="170">
        <v>0</v>
      </c>
      <c r="X666" s="170">
        <v>0</v>
      </c>
      <c r="Y666" s="171">
        <v>40.53807569539444</v>
      </c>
      <c r="Z666" s="232"/>
      <c r="AA666" s="119"/>
    </row>
    <row r="667" spans="1:27" s="122" customFormat="1" ht="12" customHeight="1" x14ac:dyDescent="0.35">
      <c r="A667" s="42"/>
      <c r="B667" s="186"/>
      <c r="C667" s="210"/>
      <c r="D667" s="211">
        <v>8</v>
      </c>
      <c r="E667" s="382" t="s">
        <v>9</v>
      </c>
      <c r="F667" s="172">
        <v>0</v>
      </c>
      <c r="G667" s="212">
        <v>12.5</v>
      </c>
      <c r="H667" s="172">
        <v>0</v>
      </c>
      <c r="I667" s="172">
        <v>0</v>
      </c>
      <c r="J667" s="172">
        <v>0</v>
      </c>
      <c r="K667" s="172">
        <v>12.5</v>
      </c>
      <c r="L667" s="172">
        <v>0</v>
      </c>
      <c r="M667" s="172">
        <v>0</v>
      </c>
      <c r="N667" s="172">
        <v>0</v>
      </c>
      <c r="O667" s="172">
        <v>0</v>
      </c>
      <c r="P667" s="172">
        <v>0</v>
      </c>
      <c r="Q667" s="172">
        <v>37.5</v>
      </c>
      <c r="R667" s="172">
        <v>0</v>
      </c>
      <c r="S667" s="172">
        <v>0</v>
      </c>
      <c r="T667" s="172">
        <v>0</v>
      </c>
      <c r="U667" s="172">
        <v>0</v>
      </c>
      <c r="V667" s="172">
        <v>0</v>
      </c>
      <c r="W667" s="172">
        <v>0</v>
      </c>
      <c r="X667" s="172">
        <v>0</v>
      </c>
      <c r="Y667" s="173">
        <v>37.5</v>
      </c>
      <c r="Z667" s="232"/>
      <c r="AA667" s="119"/>
    </row>
    <row r="668" spans="1:27" s="122" customFormat="1" ht="12" customHeight="1" x14ac:dyDescent="0.35">
      <c r="A668" s="42"/>
      <c r="B668" s="186"/>
      <c r="C668" s="210"/>
      <c r="D668" s="211">
        <v>104</v>
      </c>
      <c r="E668" s="382" t="s">
        <v>2</v>
      </c>
      <c r="F668" s="170">
        <v>10.57692307692308</v>
      </c>
      <c r="G668" s="170">
        <v>0</v>
      </c>
      <c r="H668" s="212">
        <v>10.57692307692308</v>
      </c>
      <c r="I668" s="170">
        <v>10.57692307692308</v>
      </c>
      <c r="J668" s="170">
        <v>2.884615384615385</v>
      </c>
      <c r="K668" s="170">
        <v>1.9230769230769229</v>
      </c>
      <c r="L668" s="170">
        <v>0.96153846153846156</v>
      </c>
      <c r="M668" s="170">
        <v>0</v>
      </c>
      <c r="N668" s="170">
        <v>0</v>
      </c>
      <c r="O668" s="170">
        <v>1.9230769230769229</v>
      </c>
      <c r="P668" s="170">
        <v>0</v>
      </c>
      <c r="Q668" s="170">
        <v>1.9230769230769229</v>
      </c>
      <c r="R668" s="170">
        <v>0</v>
      </c>
      <c r="S668" s="170">
        <v>0</v>
      </c>
      <c r="T668" s="170">
        <v>0.96153846153846156</v>
      </c>
      <c r="U668" s="170">
        <v>0</v>
      </c>
      <c r="V668" s="170">
        <v>0</v>
      </c>
      <c r="W668" s="170">
        <v>0.96153846153846156</v>
      </c>
      <c r="X668" s="170">
        <v>0.96153846153846156</v>
      </c>
      <c r="Y668" s="171">
        <v>55.769230769230774</v>
      </c>
      <c r="Z668" s="232"/>
      <c r="AA668" s="119"/>
    </row>
    <row r="669" spans="1:27" s="122" customFormat="1" ht="12" customHeight="1" x14ac:dyDescent="0.35">
      <c r="A669" s="42"/>
      <c r="B669" s="186"/>
      <c r="C669" s="210"/>
      <c r="D669" s="211">
        <v>299</v>
      </c>
      <c r="E669" s="382" t="s">
        <v>10</v>
      </c>
      <c r="F669" s="172">
        <v>3.6789297658862878</v>
      </c>
      <c r="G669" s="172">
        <v>5.3511705685618729</v>
      </c>
      <c r="H669" s="172">
        <v>8.0267558528428093</v>
      </c>
      <c r="I669" s="212">
        <v>54.849498327759193</v>
      </c>
      <c r="J669" s="172">
        <v>0.66889632107023411</v>
      </c>
      <c r="K669" s="172">
        <v>7.023411371237458</v>
      </c>
      <c r="L669" s="172">
        <v>4.3478260869565224</v>
      </c>
      <c r="M669" s="172">
        <v>0.33444816053511711</v>
      </c>
      <c r="N669" s="172">
        <v>0.66889632107023411</v>
      </c>
      <c r="O669" s="172">
        <v>0</v>
      </c>
      <c r="P669" s="172">
        <v>0</v>
      </c>
      <c r="Q669" s="172">
        <v>0.66889632107023411</v>
      </c>
      <c r="R669" s="172">
        <v>0.33444816053511711</v>
      </c>
      <c r="S669" s="172">
        <v>0.33444816053511711</v>
      </c>
      <c r="T669" s="172">
        <v>0.33444816053511711</v>
      </c>
      <c r="U669" s="172">
        <v>0</v>
      </c>
      <c r="V669" s="172">
        <v>0.33444816053511711</v>
      </c>
      <c r="W669" s="172">
        <v>1.0033444816053509</v>
      </c>
      <c r="X669" s="172">
        <v>0</v>
      </c>
      <c r="Y669" s="173">
        <v>12.04013377926421</v>
      </c>
      <c r="Z669" s="232"/>
      <c r="AA669" s="119"/>
    </row>
    <row r="670" spans="1:27" s="122" customFormat="1" ht="12" customHeight="1" x14ac:dyDescent="0.35">
      <c r="A670" s="42"/>
      <c r="B670" s="186"/>
      <c r="C670" s="210"/>
      <c r="D670" s="211">
        <v>11</v>
      </c>
      <c r="E670" s="382" t="s">
        <v>11</v>
      </c>
      <c r="F670" s="170">
        <v>9.0909090909090917</v>
      </c>
      <c r="G670" s="170">
        <v>0</v>
      </c>
      <c r="H670" s="170">
        <v>0</v>
      </c>
      <c r="I670" s="170">
        <v>0</v>
      </c>
      <c r="J670" s="212">
        <v>18.18181818181818</v>
      </c>
      <c r="K670" s="170">
        <v>9.0909090909090917</v>
      </c>
      <c r="L670" s="170">
        <v>0</v>
      </c>
      <c r="M670" s="170">
        <v>0</v>
      </c>
      <c r="N670" s="170">
        <v>9.0909090909090917</v>
      </c>
      <c r="O670" s="170">
        <v>0</v>
      </c>
      <c r="P670" s="170">
        <v>0</v>
      </c>
      <c r="Q670" s="170">
        <v>0</v>
      </c>
      <c r="R670" s="170">
        <v>0</v>
      </c>
      <c r="S670" s="170">
        <v>0</v>
      </c>
      <c r="T670" s="170">
        <v>0</v>
      </c>
      <c r="U670" s="170">
        <v>0</v>
      </c>
      <c r="V670" s="170">
        <v>0</v>
      </c>
      <c r="W670" s="170">
        <v>0</v>
      </c>
      <c r="X670" s="170">
        <v>0</v>
      </c>
      <c r="Y670" s="171">
        <v>54.54545454545454</v>
      </c>
      <c r="Z670" s="232"/>
      <c r="AA670" s="119"/>
    </row>
    <row r="671" spans="1:27" s="122" customFormat="1" ht="12" customHeight="1" x14ac:dyDescent="0.35">
      <c r="A671" s="42"/>
      <c r="B671" s="186"/>
      <c r="C671" s="210"/>
      <c r="D671" s="211">
        <v>143</v>
      </c>
      <c r="E671" s="382" t="s">
        <v>1</v>
      </c>
      <c r="F671" s="172">
        <v>5.5944055944055933</v>
      </c>
      <c r="G671" s="172">
        <v>2.7972027972027966</v>
      </c>
      <c r="H671" s="172">
        <v>4.1958041958041958</v>
      </c>
      <c r="I671" s="172">
        <v>0.69930069930069927</v>
      </c>
      <c r="J671" s="172">
        <v>0</v>
      </c>
      <c r="K671" s="212">
        <v>11.88811188811189</v>
      </c>
      <c r="L671" s="172">
        <v>0</v>
      </c>
      <c r="M671" s="172">
        <v>1.398601398601399</v>
      </c>
      <c r="N671" s="172">
        <v>1.398601398601399</v>
      </c>
      <c r="O671" s="172">
        <v>0</v>
      </c>
      <c r="P671" s="172">
        <v>0</v>
      </c>
      <c r="Q671" s="172">
        <v>0.69930069930069927</v>
      </c>
      <c r="R671" s="172">
        <v>1.398601398601399</v>
      </c>
      <c r="S671" s="172">
        <v>0</v>
      </c>
      <c r="T671" s="172">
        <v>1.398601398601399</v>
      </c>
      <c r="U671" s="172">
        <v>0</v>
      </c>
      <c r="V671" s="172">
        <v>2.7972027972027966</v>
      </c>
      <c r="W671" s="172">
        <v>4.1958041958041958</v>
      </c>
      <c r="X671" s="172">
        <v>0</v>
      </c>
      <c r="Y671" s="173">
        <v>61.53846153846154</v>
      </c>
      <c r="Z671" s="232"/>
      <c r="AA671" s="119"/>
    </row>
    <row r="672" spans="1:27" s="122" customFormat="1" ht="12" customHeight="1" x14ac:dyDescent="0.35">
      <c r="A672" s="42"/>
      <c r="B672" s="186"/>
      <c r="C672" s="210"/>
      <c r="D672" s="211">
        <v>392</v>
      </c>
      <c r="E672" s="382" t="s">
        <v>12</v>
      </c>
      <c r="F672" s="170">
        <v>1.5306122448979589</v>
      </c>
      <c r="G672" s="170">
        <v>0</v>
      </c>
      <c r="H672" s="170">
        <v>1.5306122448979589</v>
      </c>
      <c r="I672" s="170">
        <v>1.5306122448979589</v>
      </c>
      <c r="J672" s="170">
        <v>2.806122448979592</v>
      </c>
      <c r="K672" s="170">
        <v>6.1224489795918373</v>
      </c>
      <c r="L672" s="212">
        <v>50.510204081632651</v>
      </c>
      <c r="M672" s="170">
        <v>0.51020408163265307</v>
      </c>
      <c r="N672" s="170">
        <v>10.204081632653059</v>
      </c>
      <c r="O672" s="170">
        <v>5.1020408163265305</v>
      </c>
      <c r="P672" s="170">
        <v>0.76530612244897955</v>
      </c>
      <c r="Q672" s="170">
        <v>3.8265306122448979</v>
      </c>
      <c r="R672" s="170">
        <v>0.25510204081632654</v>
      </c>
      <c r="S672" s="170">
        <v>0</v>
      </c>
      <c r="T672" s="170">
        <v>0</v>
      </c>
      <c r="U672" s="170">
        <v>0.25510204081632654</v>
      </c>
      <c r="V672" s="170">
        <v>0</v>
      </c>
      <c r="W672" s="170">
        <v>3.0612244897959178</v>
      </c>
      <c r="X672" s="170">
        <v>0</v>
      </c>
      <c r="Y672" s="171">
        <v>11.989795918367351</v>
      </c>
      <c r="Z672" s="232"/>
      <c r="AA672" s="119"/>
    </row>
    <row r="673" spans="1:27" s="122" customFormat="1" ht="12" customHeight="1" x14ac:dyDescent="0.35">
      <c r="A673" s="42"/>
      <c r="B673" s="186"/>
      <c r="C673" s="210"/>
      <c r="D673" s="211">
        <v>61</v>
      </c>
      <c r="E673" s="382" t="s">
        <v>13</v>
      </c>
      <c r="F673" s="172">
        <v>18.032786885245898</v>
      </c>
      <c r="G673" s="172">
        <v>11.47540983606557</v>
      </c>
      <c r="H673" s="172">
        <v>11.47540983606557</v>
      </c>
      <c r="I673" s="172">
        <v>3.278688524590164</v>
      </c>
      <c r="J673" s="172">
        <v>3.278688524590164</v>
      </c>
      <c r="K673" s="172">
        <v>1.639344262295082</v>
      </c>
      <c r="L673" s="172">
        <v>0</v>
      </c>
      <c r="M673" s="212">
        <v>14.754098360655741</v>
      </c>
      <c r="N673" s="172">
        <v>3.278688524590164</v>
      </c>
      <c r="O673" s="172">
        <v>1.639344262295082</v>
      </c>
      <c r="P673" s="172">
        <v>0</v>
      </c>
      <c r="Q673" s="172">
        <v>3.278688524590164</v>
      </c>
      <c r="R673" s="172">
        <v>0</v>
      </c>
      <c r="S673" s="172">
        <v>0</v>
      </c>
      <c r="T673" s="172">
        <v>1.639344262295082</v>
      </c>
      <c r="U673" s="172">
        <v>0</v>
      </c>
      <c r="V673" s="172">
        <v>3.278688524590164</v>
      </c>
      <c r="W673" s="172">
        <v>3.278688524590164</v>
      </c>
      <c r="X673" s="172">
        <v>0</v>
      </c>
      <c r="Y673" s="173">
        <v>19.672131147540981</v>
      </c>
      <c r="Z673" s="232"/>
      <c r="AA673" s="119"/>
    </row>
    <row r="674" spans="1:27" s="122" customFormat="1" ht="12" customHeight="1" x14ac:dyDescent="0.35">
      <c r="A674" s="42"/>
      <c r="B674" s="186"/>
      <c r="C674" s="210"/>
      <c r="D674" s="211">
        <v>128</v>
      </c>
      <c r="E674" s="382" t="s">
        <v>4</v>
      </c>
      <c r="F674" s="170">
        <v>1.5625</v>
      </c>
      <c r="G674" s="170">
        <v>6.25</v>
      </c>
      <c r="H674" s="170">
        <v>0.78125</v>
      </c>
      <c r="I674" s="170">
        <v>1.5625</v>
      </c>
      <c r="J674" s="170">
        <v>3.90625</v>
      </c>
      <c r="K674" s="170">
        <v>1.5625</v>
      </c>
      <c r="L674" s="170">
        <v>1.5625</v>
      </c>
      <c r="M674" s="170">
        <v>1.5625</v>
      </c>
      <c r="N674" s="212">
        <v>33.59375</v>
      </c>
      <c r="O674" s="170">
        <v>0</v>
      </c>
      <c r="P674" s="170">
        <v>2.34375</v>
      </c>
      <c r="Q674" s="170">
        <v>2.34375</v>
      </c>
      <c r="R674" s="170">
        <v>0</v>
      </c>
      <c r="S674" s="170">
        <v>0.78125</v>
      </c>
      <c r="T674" s="170">
        <v>0</v>
      </c>
      <c r="U674" s="170">
        <v>0</v>
      </c>
      <c r="V674" s="170">
        <v>3.90625</v>
      </c>
      <c r="W674" s="170">
        <v>0.78125</v>
      </c>
      <c r="X674" s="170">
        <v>0</v>
      </c>
      <c r="Y674" s="171">
        <v>37.5</v>
      </c>
      <c r="Z674" s="232"/>
      <c r="AA674" s="119"/>
    </row>
    <row r="675" spans="1:27" s="122" customFormat="1" ht="12" customHeight="1" x14ac:dyDescent="0.35">
      <c r="A675" s="42"/>
      <c r="B675" s="186"/>
      <c r="C675" s="210"/>
      <c r="D675" s="211">
        <v>426</v>
      </c>
      <c r="E675" s="382" t="s">
        <v>14</v>
      </c>
      <c r="F675" s="172">
        <v>2.5821596244131459</v>
      </c>
      <c r="G675" s="172">
        <v>1.173708920187793</v>
      </c>
      <c r="H675" s="172">
        <v>1.173708920187793</v>
      </c>
      <c r="I675" s="172">
        <v>1.173708920187793</v>
      </c>
      <c r="J675" s="172">
        <v>1.643192488262911</v>
      </c>
      <c r="K675" s="172">
        <v>1.408450704225352</v>
      </c>
      <c r="L675" s="172">
        <v>1.8779342723004699</v>
      </c>
      <c r="M675" s="172">
        <v>0.46948356807511737</v>
      </c>
      <c r="N675" s="172">
        <v>0.70422535211267612</v>
      </c>
      <c r="O675" s="212">
        <v>38.967136150234737</v>
      </c>
      <c r="P675" s="172">
        <v>1.408450704225352</v>
      </c>
      <c r="Q675" s="172">
        <v>11.97183098591549</v>
      </c>
      <c r="R675" s="172">
        <v>4.6948356807511731</v>
      </c>
      <c r="S675" s="172">
        <v>0.46948356807511737</v>
      </c>
      <c r="T675" s="172">
        <v>3.051643192488263</v>
      </c>
      <c r="U675" s="172">
        <v>2.112676056338028</v>
      </c>
      <c r="V675" s="172">
        <v>7.511737089201878</v>
      </c>
      <c r="W675" s="172">
        <v>7.042253521126761</v>
      </c>
      <c r="X675" s="172">
        <v>0</v>
      </c>
      <c r="Y675" s="173">
        <v>10.56338028169014</v>
      </c>
      <c r="Z675" s="232"/>
      <c r="AA675" s="119"/>
    </row>
    <row r="676" spans="1:27" s="122" customFormat="1" ht="12" customHeight="1" x14ac:dyDescent="0.35">
      <c r="A676" s="42"/>
      <c r="B676" s="186"/>
      <c r="C676" s="210"/>
      <c r="D676" s="211">
        <v>41</v>
      </c>
      <c r="E676" s="382" t="s">
        <v>15</v>
      </c>
      <c r="F676" s="170">
        <v>0</v>
      </c>
      <c r="G676" s="170">
        <v>0</v>
      </c>
      <c r="H676" s="170">
        <v>2.4390243902439028</v>
      </c>
      <c r="I676" s="170">
        <v>2.4390243902439028</v>
      </c>
      <c r="J676" s="170">
        <v>0</v>
      </c>
      <c r="K676" s="170">
        <v>0</v>
      </c>
      <c r="L676" s="170">
        <v>0</v>
      </c>
      <c r="M676" s="170">
        <v>0</v>
      </c>
      <c r="N676" s="170">
        <v>0</v>
      </c>
      <c r="O676" s="170">
        <v>0</v>
      </c>
      <c r="P676" s="212">
        <v>36.585365853658544</v>
      </c>
      <c r="Q676" s="170">
        <v>9.7560975609756095</v>
      </c>
      <c r="R676" s="170">
        <v>2.4390243902439028</v>
      </c>
      <c r="S676" s="170">
        <v>9.7560975609756095</v>
      </c>
      <c r="T676" s="170">
        <v>9.7560975609756095</v>
      </c>
      <c r="U676" s="170">
        <v>12.195121951219511</v>
      </c>
      <c r="V676" s="170">
        <v>4.8780487804878048</v>
      </c>
      <c r="W676" s="170">
        <v>7.3170731707317067</v>
      </c>
      <c r="X676" s="170">
        <v>0</v>
      </c>
      <c r="Y676" s="171">
        <v>2.4390243902439028</v>
      </c>
      <c r="Z676" s="232"/>
      <c r="AA676" s="119"/>
    </row>
    <row r="677" spans="1:27" s="122" customFormat="1" ht="12" customHeight="1" x14ac:dyDescent="0.35">
      <c r="A677" s="42"/>
      <c r="B677" s="186"/>
      <c r="C677" s="210"/>
      <c r="D677" s="211">
        <v>155</v>
      </c>
      <c r="E677" s="382" t="s">
        <v>5</v>
      </c>
      <c r="F677" s="172">
        <v>0</v>
      </c>
      <c r="G677" s="172">
        <v>0</v>
      </c>
      <c r="H677" s="172">
        <v>0</v>
      </c>
      <c r="I677" s="172">
        <v>0</v>
      </c>
      <c r="J677" s="172">
        <v>0.64516129032258052</v>
      </c>
      <c r="K677" s="172">
        <v>0.64516129032258052</v>
      </c>
      <c r="L677" s="172">
        <v>0</v>
      </c>
      <c r="M677" s="172">
        <v>0.64516129032258052</v>
      </c>
      <c r="N677" s="172">
        <v>1.935483870967742</v>
      </c>
      <c r="O677" s="172">
        <v>1.935483870967742</v>
      </c>
      <c r="P677" s="172">
        <v>0</v>
      </c>
      <c r="Q677" s="212">
        <v>16.7741935483871</v>
      </c>
      <c r="R677" s="172">
        <v>0.64516129032258052</v>
      </c>
      <c r="S677" s="172">
        <v>1.935483870967742</v>
      </c>
      <c r="T677" s="172">
        <v>5.161290322580645</v>
      </c>
      <c r="U677" s="172">
        <v>7.096774193548387</v>
      </c>
      <c r="V677" s="172">
        <v>6.4516129032258061</v>
      </c>
      <c r="W677" s="172">
        <v>29.677419354838708</v>
      </c>
      <c r="X677" s="172">
        <v>0</v>
      </c>
      <c r="Y677" s="173">
        <v>26.451612903225808</v>
      </c>
      <c r="Z677" s="232"/>
      <c r="AA677" s="119"/>
    </row>
    <row r="678" spans="1:27" s="122" customFormat="1" ht="12" customHeight="1" x14ac:dyDescent="0.35">
      <c r="A678" s="42"/>
      <c r="B678" s="186"/>
      <c r="C678" s="210"/>
      <c r="D678" s="211">
        <v>209</v>
      </c>
      <c r="E678" s="382" t="s">
        <v>16</v>
      </c>
      <c r="F678" s="170">
        <v>0</v>
      </c>
      <c r="G678" s="170">
        <v>0</v>
      </c>
      <c r="H678" s="170">
        <v>0</v>
      </c>
      <c r="I678" s="170">
        <v>0</v>
      </c>
      <c r="J678" s="170">
        <v>0</v>
      </c>
      <c r="K678" s="170">
        <v>0</v>
      </c>
      <c r="L678" s="170">
        <v>0</v>
      </c>
      <c r="M678" s="170">
        <v>0</v>
      </c>
      <c r="N678" s="170">
        <v>0</v>
      </c>
      <c r="O678" s="170">
        <v>0.4784688995215311</v>
      </c>
      <c r="P678" s="170">
        <v>0</v>
      </c>
      <c r="Q678" s="170">
        <v>0.9569377990430622</v>
      </c>
      <c r="R678" s="212">
        <v>31.578947368421051</v>
      </c>
      <c r="S678" s="170">
        <v>2.3923444976076551</v>
      </c>
      <c r="T678" s="170">
        <v>7.1770334928229662</v>
      </c>
      <c r="U678" s="170">
        <v>18.66028708133971</v>
      </c>
      <c r="V678" s="170">
        <v>16.746411483253588</v>
      </c>
      <c r="W678" s="170">
        <v>10.52631578947368</v>
      </c>
      <c r="X678" s="170">
        <v>0</v>
      </c>
      <c r="Y678" s="171">
        <v>11.483253588516749</v>
      </c>
      <c r="Z678" s="232"/>
      <c r="AA678" s="119"/>
    </row>
    <row r="679" spans="1:27" s="122" customFormat="1" ht="12" customHeight="1" x14ac:dyDescent="0.35">
      <c r="A679" s="42"/>
      <c r="B679" s="186"/>
      <c r="C679" s="210"/>
      <c r="D679" s="211">
        <v>1</v>
      </c>
      <c r="E679" s="382" t="s">
        <v>17</v>
      </c>
      <c r="F679" s="172">
        <v>0</v>
      </c>
      <c r="G679" s="172">
        <v>0</v>
      </c>
      <c r="H679" s="172">
        <v>0</v>
      </c>
      <c r="I679" s="172">
        <v>0</v>
      </c>
      <c r="J679" s="172">
        <v>0</v>
      </c>
      <c r="K679" s="172">
        <v>0</v>
      </c>
      <c r="L679" s="172">
        <v>0</v>
      </c>
      <c r="M679" s="172">
        <v>0</v>
      </c>
      <c r="N679" s="172">
        <v>0</v>
      </c>
      <c r="O679" s="172">
        <v>0</v>
      </c>
      <c r="P679" s="172">
        <v>0</v>
      </c>
      <c r="Q679" s="172">
        <v>0</v>
      </c>
      <c r="R679" s="172">
        <v>0</v>
      </c>
      <c r="S679" s="212">
        <v>0</v>
      </c>
      <c r="T679" s="172">
        <v>0</v>
      </c>
      <c r="U679" s="172">
        <v>0</v>
      </c>
      <c r="V679" s="172">
        <v>100</v>
      </c>
      <c r="W679" s="172">
        <v>0</v>
      </c>
      <c r="X679" s="172">
        <v>0</v>
      </c>
      <c r="Y679" s="173">
        <v>0</v>
      </c>
      <c r="Z679" s="232"/>
      <c r="AA679" s="119"/>
    </row>
    <row r="680" spans="1:27" s="122" customFormat="1" ht="12" customHeight="1" x14ac:dyDescent="0.35">
      <c r="A680" s="42"/>
      <c r="B680" s="186"/>
      <c r="C680" s="210"/>
      <c r="D680" s="211">
        <v>139</v>
      </c>
      <c r="E680" s="382" t="s">
        <v>6</v>
      </c>
      <c r="F680" s="170">
        <v>0</v>
      </c>
      <c r="G680" s="170">
        <v>0</v>
      </c>
      <c r="H680" s="170">
        <v>0</v>
      </c>
      <c r="I680" s="170">
        <v>0</v>
      </c>
      <c r="J680" s="170">
        <v>0</v>
      </c>
      <c r="K680" s="170">
        <v>0.71942446043165476</v>
      </c>
      <c r="L680" s="170">
        <v>0</v>
      </c>
      <c r="M680" s="170">
        <v>0</v>
      </c>
      <c r="N680" s="170">
        <v>0</v>
      </c>
      <c r="O680" s="170">
        <v>0</v>
      </c>
      <c r="P680" s="170">
        <v>1.4388489208633091</v>
      </c>
      <c r="Q680" s="170">
        <v>0.71942446043165476</v>
      </c>
      <c r="R680" s="170">
        <v>0</v>
      </c>
      <c r="S680" s="170">
        <v>0.71942446043165476</v>
      </c>
      <c r="T680" s="212">
        <v>10.07194244604317</v>
      </c>
      <c r="U680" s="170">
        <v>4.3165467625899279</v>
      </c>
      <c r="V680" s="170">
        <v>13.669064748201439</v>
      </c>
      <c r="W680" s="170">
        <v>41.726618705035975</v>
      </c>
      <c r="X680" s="170">
        <v>0</v>
      </c>
      <c r="Y680" s="171">
        <v>26.618705035971217</v>
      </c>
      <c r="Z680" s="232"/>
      <c r="AA680" s="119"/>
    </row>
    <row r="681" spans="1:27" s="122" customFormat="1" ht="12" customHeight="1" x14ac:dyDescent="0.35">
      <c r="A681" s="42"/>
      <c r="B681" s="186"/>
      <c r="C681" s="210"/>
      <c r="D681" s="211">
        <v>185</v>
      </c>
      <c r="E681" s="382" t="s">
        <v>18</v>
      </c>
      <c r="F681" s="172">
        <v>0</v>
      </c>
      <c r="G681" s="172">
        <v>0</v>
      </c>
      <c r="H681" s="172">
        <v>0</v>
      </c>
      <c r="I681" s="172">
        <v>0</v>
      </c>
      <c r="J681" s="172">
        <v>0</v>
      </c>
      <c r="K681" s="172">
        <v>0</v>
      </c>
      <c r="L681" s="172">
        <v>0</v>
      </c>
      <c r="M681" s="172">
        <v>0</v>
      </c>
      <c r="N681" s="172">
        <v>0</v>
      </c>
      <c r="O681" s="172">
        <v>0</v>
      </c>
      <c r="P681" s="172">
        <v>0</v>
      </c>
      <c r="Q681" s="172">
        <v>0</v>
      </c>
      <c r="R681" s="172">
        <v>0.54054054054054057</v>
      </c>
      <c r="S681" s="172">
        <v>0</v>
      </c>
      <c r="T681" s="172">
        <v>1.6216216216216222</v>
      </c>
      <c r="U681" s="212">
        <v>29.189189189189189</v>
      </c>
      <c r="V681" s="172">
        <v>36.216216216216218</v>
      </c>
      <c r="W681" s="172">
        <v>26.486486486486488</v>
      </c>
      <c r="X681" s="172">
        <v>0</v>
      </c>
      <c r="Y681" s="173">
        <v>5.9459459459459465</v>
      </c>
      <c r="Z681" s="232"/>
      <c r="AA681" s="119"/>
    </row>
    <row r="682" spans="1:27" s="122" customFormat="1" ht="12" customHeight="1" x14ac:dyDescent="0.35">
      <c r="A682" s="42"/>
      <c r="B682" s="186"/>
      <c r="C682" s="217"/>
      <c r="D682" s="218">
        <v>48</v>
      </c>
      <c r="E682" s="383" t="s">
        <v>21</v>
      </c>
      <c r="F682" s="177">
        <v>0</v>
      </c>
      <c r="G682" s="177">
        <v>0</v>
      </c>
      <c r="H682" s="177">
        <v>0</v>
      </c>
      <c r="I682" s="177">
        <v>0</v>
      </c>
      <c r="J682" s="177">
        <v>0</v>
      </c>
      <c r="K682" s="177">
        <v>0</v>
      </c>
      <c r="L682" s="177">
        <v>0</v>
      </c>
      <c r="M682" s="177">
        <v>0</v>
      </c>
      <c r="N682" s="177">
        <v>0</v>
      </c>
      <c r="O682" s="177">
        <v>0</v>
      </c>
      <c r="P682" s="177">
        <v>0</v>
      </c>
      <c r="Q682" s="177">
        <v>0</v>
      </c>
      <c r="R682" s="177">
        <v>0</v>
      </c>
      <c r="S682" s="177">
        <v>0</v>
      </c>
      <c r="T682" s="177">
        <v>2.083333333333333</v>
      </c>
      <c r="U682" s="177">
        <v>0</v>
      </c>
      <c r="V682" s="219">
        <v>4.1666666666666661</v>
      </c>
      <c r="W682" s="177">
        <v>64.583333333333343</v>
      </c>
      <c r="X682" s="177">
        <v>0</v>
      </c>
      <c r="Y682" s="178">
        <v>29.166666666666668</v>
      </c>
      <c r="Z682" s="232"/>
      <c r="AA682" s="119"/>
    </row>
    <row r="683" spans="1:27" s="122" customFormat="1" ht="12" customHeight="1" x14ac:dyDescent="0.35">
      <c r="A683" s="42"/>
      <c r="B683" s="186"/>
      <c r="C683" s="266"/>
      <c r="D683" s="266"/>
      <c r="E683" s="262"/>
      <c r="F683" s="243"/>
      <c r="G683" s="243"/>
      <c r="H683" s="243"/>
      <c r="I683" s="243"/>
      <c r="J683" s="243"/>
      <c r="K683" s="243"/>
      <c r="L683" s="243"/>
      <c r="M683" s="276"/>
      <c r="N683" s="243"/>
      <c r="O683" s="243"/>
      <c r="P683" s="249"/>
      <c r="Q683" s="249"/>
      <c r="R683" s="249"/>
      <c r="S683" s="249"/>
      <c r="T683" s="249"/>
      <c r="U683" s="249"/>
      <c r="V683" s="249"/>
      <c r="W683" s="249"/>
      <c r="X683" s="249"/>
      <c r="Y683" s="249"/>
      <c r="Z683" s="119"/>
      <c r="AA683" s="119"/>
    </row>
    <row r="684" spans="1:27" s="122" customFormat="1" ht="16.5" customHeight="1" x14ac:dyDescent="0.35">
      <c r="A684" s="42"/>
      <c r="B684" s="186"/>
      <c r="C684" s="256" t="s">
        <v>286</v>
      </c>
      <c r="D684" s="256"/>
      <c r="E684" s="262"/>
      <c r="F684" s="243"/>
      <c r="G684" s="243"/>
      <c r="H684" s="243"/>
      <c r="I684" s="243"/>
      <c r="J684" s="243"/>
      <c r="K684" s="243"/>
      <c r="L684" s="243"/>
      <c r="M684" s="276"/>
      <c r="N684" s="243"/>
      <c r="O684" s="243"/>
      <c r="P684" s="249"/>
      <c r="Q684" s="249"/>
      <c r="R684" s="249"/>
      <c r="S684" s="249"/>
      <c r="T684" s="249"/>
      <c r="U684" s="249"/>
      <c r="V684" s="249"/>
      <c r="W684" s="249"/>
      <c r="X684" s="249"/>
      <c r="Y684" s="249"/>
      <c r="Z684" s="119"/>
      <c r="AA684" s="119"/>
    </row>
    <row r="685" spans="1:27" s="122" customFormat="1" ht="21" customHeight="1" x14ac:dyDescent="0.35">
      <c r="A685" s="42"/>
      <c r="B685" s="186"/>
      <c r="C685" s="205"/>
      <c r="D685" s="206" t="s">
        <v>88</v>
      </c>
      <c r="E685" s="165" t="s">
        <v>19</v>
      </c>
      <c r="F685" s="166" t="s">
        <v>3</v>
      </c>
      <c r="G685" s="166" t="s">
        <v>9</v>
      </c>
      <c r="H685" s="166" t="s">
        <v>2</v>
      </c>
      <c r="I685" s="166" t="s">
        <v>10</v>
      </c>
      <c r="J685" s="166" t="s">
        <v>11</v>
      </c>
      <c r="K685" s="166" t="s">
        <v>1</v>
      </c>
      <c r="L685" s="166" t="s">
        <v>12</v>
      </c>
      <c r="M685" s="166" t="s">
        <v>13</v>
      </c>
      <c r="N685" s="166" t="s">
        <v>4</v>
      </c>
      <c r="O685" s="166" t="s">
        <v>14</v>
      </c>
      <c r="P685" s="166" t="s">
        <v>15</v>
      </c>
      <c r="Q685" s="166" t="s">
        <v>5</v>
      </c>
      <c r="R685" s="166" t="s">
        <v>16</v>
      </c>
      <c r="S685" s="166" t="s">
        <v>17</v>
      </c>
      <c r="T685" s="166" t="s">
        <v>6</v>
      </c>
      <c r="U685" s="166" t="s">
        <v>18</v>
      </c>
      <c r="V685" s="166" t="s">
        <v>21</v>
      </c>
      <c r="W685" s="166" t="s">
        <v>35</v>
      </c>
      <c r="X685" s="166" t="s">
        <v>34</v>
      </c>
      <c r="Y685" s="167" t="s">
        <v>33</v>
      </c>
      <c r="Z685" s="119"/>
      <c r="AA685" s="119"/>
    </row>
    <row r="686" spans="1:27" s="122" customFormat="1" ht="12" customHeight="1" x14ac:dyDescent="0.35">
      <c r="A686" s="42"/>
      <c r="B686" s="186"/>
      <c r="C686" s="210"/>
      <c r="D686" s="211">
        <v>1491</v>
      </c>
      <c r="E686" s="382" t="s">
        <v>3</v>
      </c>
      <c r="F686" s="212">
        <v>2.2132796780684099</v>
      </c>
      <c r="G686" s="170">
        <v>0</v>
      </c>
      <c r="H686" s="170">
        <v>0.2012072434607646</v>
      </c>
      <c r="I686" s="170">
        <v>0.1341381623071764</v>
      </c>
      <c r="J686" s="170">
        <v>0.1341381623071764</v>
      </c>
      <c r="K686" s="170">
        <v>0.33534540576794097</v>
      </c>
      <c r="L686" s="170">
        <v>0</v>
      </c>
      <c r="M686" s="170">
        <v>0</v>
      </c>
      <c r="N686" s="170">
        <v>0.2012072434607646</v>
      </c>
      <c r="O686" s="170">
        <v>0.2012072434607646</v>
      </c>
      <c r="P686" s="170">
        <v>0</v>
      </c>
      <c r="Q686" s="170">
        <v>0</v>
      </c>
      <c r="R686" s="170">
        <v>0</v>
      </c>
      <c r="S686" s="170">
        <v>0</v>
      </c>
      <c r="T686" s="170">
        <v>6.70690811535882E-2</v>
      </c>
      <c r="U686" s="170">
        <v>0</v>
      </c>
      <c r="V686" s="170">
        <v>0</v>
      </c>
      <c r="W686" s="170">
        <v>0</v>
      </c>
      <c r="X686" s="170">
        <v>0</v>
      </c>
      <c r="Y686" s="171">
        <v>96.512407780013405</v>
      </c>
      <c r="Z686" s="232"/>
      <c r="AA686" s="119"/>
    </row>
    <row r="687" spans="1:27" s="122" customFormat="1" ht="12" customHeight="1" x14ac:dyDescent="0.35">
      <c r="A687" s="42"/>
      <c r="B687" s="186"/>
      <c r="C687" s="210"/>
      <c r="D687" s="211">
        <v>22</v>
      </c>
      <c r="E687" s="382" t="s">
        <v>9</v>
      </c>
      <c r="F687" s="172">
        <v>0</v>
      </c>
      <c r="G687" s="212">
        <v>0</v>
      </c>
      <c r="H687" s="172">
        <v>0</v>
      </c>
      <c r="I687" s="172">
        <v>0</v>
      </c>
      <c r="J687" s="172">
        <v>0</v>
      </c>
      <c r="K687" s="172">
        <v>0</v>
      </c>
      <c r="L687" s="172">
        <v>0</v>
      </c>
      <c r="M687" s="172">
        <v>0</v>
      </c>
      <c r="N687" s="172">
        <v>0</v>
      </c>
      <c r="O687" s="172">
        <v>0</v>
      </c>
      <c r="P687" s="172">
        <v>0</v>
      </c>
      <c r="Q687" s="172">
        <v>0</v>
      </c>
      <c r="R687" s="172">
        <v>0</v>
      </c>
      <c r="S687" s="172">
        <v>0</v>
      </c>
      <c r="T687" s="172">
        <v>0</v>
      </c>
      <c r="U687" s="172">
        <v>0</v>
      </c>
      <c r="V687" s="172">
        <v>0</v>
      </c>
      <c r="W687" s="172">
        <v>0</v>
      </c>
      <c r="X687" s="172">
        <v>0</v>
      </c>
      <c r="Y687" s="173">
        <v>100</v>
      </c>
      <c r="Z687" s="232"/>
      <c r="AA687" s="119"/>
    </row>
    <row r="688" spans="1:27" s="122" customFormat="1" ht="12" customHeight="1" x14ac:dyDescent="0.35">
      <c r="A688" s="42"/>
      <c r="B688" s="186"/>
      <c r="C688" s="210"/>
      <c r="D688" s="211">
        <v>204</v>
      </c>
      <c r="E688" s="382" t="s">
        <v>2</v>
      </c>
      <c r="F688" s="170">
        <v>0.98039215686274506</v>
      </c>
      <c r="G688" s="170">
        <v>0</v>
      </c>
      <c r="H688" s="212">
        <v>0.49019607843137253</v>
      </c>
      <c r="I688" s="170">
        <v>2.9411764705882351</v>
      </c>
      <c r="J688" s="170">
        <v>1.470588235294118</v>
      </c>
      <c r="K688" s="170">
        <v>0.49019607843137253</v>
      </c>
      <c r="L688" s="170">
        <v>0</v>
      </c>
      <c r="M688" s="170">
        <v>0</v>
      </c>
      <c r="N688" s="170">
        <v>0</v>
      </c>
      <c r="O688" s="170">
        <v>0.98039215686274506</v>
      </c>
      <c r="P688" s="170">
        <v>0</v>
      </c>
      <c r="Q688" s="170">
        <v>1.470588235294118</v>
      </c>
      <c r="R688" s="170">
        <v>0</v>
      </c>
      <c r="S688" s="170">
        <v>0</v>
      </c>
      <c r="T688" s="170">
        <v>0.49019607843137253</v>
      </c>
      <c r="U688" s="170">
        <v>0</v>
      </c>
      <c r="V688" s="170">
        <v>0</v>
      </c>
      <c r="W688" s="170">
        <v>0.49019607843137253</v>
      </c>
      <c r="X688" s="170">
        <v>0.98039215686274506</v>
      </c>
      <c r="Y688" s="171">
        <v>89.215686274509807</v>
      </c>
      <c r="Z688" s="232"/>
      <c r="AA688" s="119"/>
    </row>
    <row r="689" spans="1:27" s="122" customFormat="1" ht="12" customHeight="1" x14ac:dyDescent="0.35">
      <c r="A689" s="42"/>
      <c r="B689" s="186"/>
      <c r="C689" s="210"/>
      <c r="D689" s="211">
        <v>71</v>
      </c>
      <c r="E689" s="382" t="s">
        <v>10</v>
      </c>
      <c r="F689" s="172">
        <v>2.816901408450704</v>
      </c>
      <c r="G689" s="172">
        <v>0</v>
      </c>
      <c r="H689" s="172">
        <v>8.4507042253521121</v>
      </c>
      <c r="I689" s="212">
        <v>5.6338028169014089</v>
      </c>
      <c r="J689" s="172">
        <v>0</v>
      </c>
      <c r="K689" s="172">
        <v>4.225352112676056</v>
      </c>
      <c r="L689" s="172">
        <v>1.408450704225352</v>
      </c>
      <c r="M689" s="172">
        <v>0</v>
      </c>
      <c r="N689" s="172">
        <v>1.408450704225352</v>
      </c>
      <c r="O689" s="172">
        <v>0</v>
      </c>
      <c r="P689" s="172">
        <v>0</v>
      </c>
      <c r="Q689" s="172">
        <v>4.225352112676056</v>
      </c>
      <c r="R689" s="172">
        <v>1.408450704225352</v>
      </c>
      <c r="S689" s="172">
        <v>0</v>
      </c>
      <c r="T689" s="172">
        <v>1.408450704225352</v>
      </c>
      <c r="U689" s="172">
        <v>0</v>
      </c>
      <c r="V689" s="172">
        <v>1.408450704225352</v>
      </c>
      <c r="W689" s="172">
        <v>2.816901408450704</v>
      </c>
      <c r="X689" s="172">
        <v>0</v>
      </c>
      <c r="Y689" s="173">
        <v>64.788732394366207</v>
      </c>
      <c r="Z689" s="232"/>
      <c r="AA689" s="119"/>
    </row>
    <row r="690" spans="1:27" s="122" customFormat="1" ht="12" customHeight="1" x14ac:dyDescent="0.35">
      <c r="A690" s="42"/>
      <c r="B690" s="186"/>
      <c r="C690" s="210"/>
      <c r="D690" s="211">
        <v>18</v>
      </c>
      <c r="E690" s="382" t="s">
        <v>11</v>
      </c>
      <c r="F690" s="170">
        <v>0</v>
      </c>
      <c r="G690" s="170">
        <v>0</v>
      </c>
      <c r="H690" s="170">
        <v>5.5555555555555554</v>
      </c>
      <c r="I690" s="170">
        <v>0</v>
      </c>
      <c r="J690" s="212">
        <v>0</v>
      </c>
      <c r="K690" s="170">
        <v>5.5555555555555554</v>
      </c>
      <c r="L690" s="170">
        <v>0</v>
      </c>
      <c r="M690" s="170">
        <v>0</v>
      </c>
      <c r="N690" s="170">
        <v>0</v>
      </c>
      <c r="O690" s="170">
        <v>0</v>
      </c>
      <c r="P690" s="170">
        <v>0</v>
      </c>
      <c r="Q690" s="170">
        <v>0</v>
      </c>
      <c r="R690" s="170">
        <v>0</v>
      </c>
      <c r="S690" s="170">
        <v>0</v>
      </c>
      <c r="T690" s="170">
        <v>0</v>
      </c>
      <c r="U690" s="170">
        <v>0</v>
      </c>
      <c r="V690" s="170">
        <v>0</v>
      </c>
      <c r="W690" s="170">
        <v>0</v>
      </c>
      <c r="X690" s="170">
        <v>0</v>
      </c>
      <c r="Y690" s="171">
        <v>88.888888888888886</v>
      </c>
      <c r="Z690" s="232"/>
      <c r="AA690" s="119"/>
    </row>
    <row r="691" spans="1:27" s="122" customFormat="1" ht="12" customHeight="1" x14ac:dyDescent="0.35">
      <c r="A691" s="42"/>
      <c r="B691" s="186"/>
      <c r="C691" s="210"/>
      <c r="D691" s="211">
        <v>324</v>
      </c>
      <c r="E691" s="382" t="s">
        <v>1</v>
      </c>
      <c r="F691" s="172">
        <v>0.30864197530864201</v>
      </c>
      <c r="G691" s="172">
        <v>0.30864197530864201</v>
      </c>
      <c r="H691" s="172">
        <v>0.30864197530864201</v>
      </c>
      <c r="I691" s="172">
        <v>0</v>
      </c>
      <c r="J691" s="172">
        <v>0</v>
      </c>
      <c r="K691" s="212">
        <v>1.2345679012345681</v>
      </c>
      <c r="L691" s="172">
        <v>0</v>
      </c>
      <c r="M691" s="172">
        <v>0.61728395061728392</v>
      </c>
      <c r="N691" s="172">
        <v>0.30864197530864201</v>
      </c>
      <c r="O691" s="172">
        <v>0</v>
      </c>
      <c r="P691" s="172">
        <v>0</v>
      </c>
      <c r="Q691" s="172">
        <v>0</v>
      </c>
      <c r="R691" s="172">
        <v>0.30864197530864201</v>
      </c>
      <c r="S691" s="172">
        <v>0</v>
      </c>
      <c r="T691" s="172">
        <v>0.61728395061728392</v>
      </c>
      <c r="U691" s="172">
        <v>0</v>
      </c>
      <c r="V691" s="172">
        <v>1.2345679012345681</v>
      </c>
      <c r="W691" s="172">
        <v>1.8518518518518521</v>
      </c>
      <c r="X691" s="172">
        <v>0.61728395061728392</v>
      </c>
      <c r="Y691" s="173">
        <v>92.283950617283949</v>
      </c>
      <c r="Z691" s="232"/>
      <c r="AA691" s="119"/>
    </row>
    <row r="692" spans="1:27" s="122" customFormat="1" ht="12" customHeight="1" x14ac:dyDescent="0.35">
      <c r="A692" s="42"/>
      <c r="B692" s="186"/>
      <c r="C692" s="210"/>
      <c r="D692" s="211">
        <v>116</v>
      </c>
      <c r="E692" s="382" t="s">
        <v>12</v>
      </c>
      <c r="F692" s="170">
        <v>0</v>
      </c>
      <c r="G692" s="170">
        <v>0</v>
      </c>
      <c r="H692" s="170">
        <v>0.86206896551724133</v>
      </c>
      <c r="I692" s="170">
        <v>0</v>
      </c>
      <c r="J692" s="170">
        <v>0</v>
      </c>
      <c r="K692" s="170">
        <v>8.6206896551724146</v>
      </c>
      <c r="L692" s="212">
        <v>8.6206896551724146</v>
      </c>
      <c r="M692" s="170">
        <v>0</v>
      </c>
      <c r="N692" s="170">
        <v>3.4482758620689649</v>
      </c>
      <c r="O692" s="170">
        <v>0.86206896551724133</v>
      </c>
      <c r="P692" s="170">
        <v>0</v>
      </c>
      <c r="Q692" s="170">
        <v>6.0344827586206895</v>
      </c>
      <c r="R692" s="170">
        <v>0.86206896551724133</v>
      </c>
      <c r="S692" s="170">
        <v>0</v>
      </c>
      <c r="T692" s="170">
        <v>0</v>
      </c>
      <c r="U692" s="170">
        <v>0.86206896551724133</v>
      </c>
      <c r="V692" s="170">
        <v>0</v>
      </c>
      <c r="W692" s="170">
        <v>9.4827586206896548</v>
      </c>
      <c r="X692" s="170">
        <v>0</v>
      </c>
      <c r="Y692" s="171">
        <v>60.344827586206897</v>
      </c>
      <c r="Z692" s="232"/>
      <c r="AA692" s="119"/>
    </row>
    <row r="693" spans="1:27" s="122" customFormat="1" ht="12" customHeight="1" x14ac:dyDescent="0.35">
      <c r="A693" s="42"/>
      <c r="B693" s="186"/>
      <c r="C693" s="210"/>
      <c r="D693" s="211">
        <v>51</v>
      </c>
      <c r="E693" s="382" t="s">
        <v>13</v>
      </c>
      <c r="F693" s="172">
        <v>0</v>
      </c>
      <c r="G693" s="172">
        <v>0</v>
      </c>
      <c r="H693" s="172">
        <v>0</v>
      </c>
      <c r="I693" s="172">
        <v>0</v>
      </c>
      <c r="J693" s="172">
        <v>0</v>
      </c>
      <c r="K693" s="172">
        <v>0</v>
      </c>
      <c r="L693" s="172">
        <v>0</v>
      </c>
      <c r="M693" s="212">
        <v>0</v>
      </c>
      <c r="N693" s="172">
        <v>1.9607843137254901</v>
      </c>
      <c r="O693" s="172">
        <v>9.8039215686274517</v>
      </c>
      <c r="P693" s="172">
        <v>0</v>
      </c>
      <c r="Q693" s="172">
        <v>3.9215686274509802</v>
      </c>
      <c r="R693" s="172">
        <v>0</v>
      </c>
      <c r="S693" s="172">
        <v>0</v>
      </c>
      <c r="T693" s="172">
        <v>1.9607843137254901</v>
      </c>
      <c r="U693" s="172">
        <v>0</v>
      </c>
      <c r="V693" s="172">
        <v>3.9215686274509802</v>
      </c>
      <c r="W693" s="172">
        <v>5.882352941176471</v>
      </c>
      <c r="X693" s="172">
        <v>1.9607843137254901</v>
      </c>
      <c r="Y693" s="173">
        <v>70.588235294117652</v>
      </c>
      <c r="Z693" s="232"/>
      <c r="AA693" s="119"/>
    </row>
    <row r="694" spans="1:27" s="122" customFormat="1" ht="12" customHeight="1" x14ac:dyDescent="0.35">
      <c r="A694" s="42"/>
      <c r="B694" s="186"/>
      <c r="C694" s="210"/>
      <c r="D694" s="211">
        <v>237</v>
      </c>
      <c r="E694" s="382" t="s">
        <v>4</v>
      </c>
      <c r="F694" s="170">
        <v>0.42194092827004215</v>
      </c>
      <c r="G694" s="170">
        <v>0</v>
      </c>
      <c r="H694" s="170">
        <v>0</v>
      </c>
      <c r="I694" s="170">
        <v>0</v>
      </c>
      <c r="J694" s="170">
        <v>0</v>
      </c>
      <c r="K694" s="170">
        <v>0.42194092827004215</v>
      </c>
      <c r="L694" s="170">
        <v>0</v>
      </c>
      <c r="M694" s="170">
        <v>0</v>
      </c>
      <c r="N694" s="212">
        <v>2.109704641350211</v>
      </c>
      <c r="O694" s="170">
        <v>0</v>
      </c>
      <c r="P694" s="170">
        <v>0</v>
      </c>
      <c r="Q694" s="170">
        <v>0.42194092827004215</v>
      </c>
      <c r="R694" s="170">
        <v>0</v>
      </c>
      <c r="S694" s="170">
        <v>0.42194092827004215</v>
      </c>
      <c r="T694" s="170">
        <v>0</v>
      </c>
      <c r="U694" s="170">
        <v>0</v>
      </c>
      <c r="V694" s="170">
        <v>0.8438818565400843</v>
      </c>
      <c r="W694" s="170">
        <v>4.2194092827004219</v>
      </c>
      <c r="X694" s="170">
        <v>0.8438818565400843</v>
      </c>
      <c r="Y694" s="171">
        <v>90.295358649789023</v>
      </c>
      <c r="Z694" s="232"/>
      <c r="AA694" s="119"/>
    </row>
    <row r="695" spans="1:27" s="122" customFormat="1" ht="12" customHeight="1" x14ac:dyDescent="0.35">
      <c r="A695" s="42"/>
      <c r="B695" s="186"/>
      <c r="C695" s="210"/>
      <c r="D695" s="211">
        <v>197</v>
      </c>
      <c r="E695" s="382" t="s">
        <v>14</v>
      </c>
      <c r="F695" s="172">
        <v>0</v>
      </c>
      <c r="G695" s="172">
        <v>0</v>
      </c>
      <c r="H695" s="172">
        <v>0</v>
      </c>
      <c r="I695" s="172">
        <v>0</v>
      </c>
      <c r="J695" s="172">
        <v>0.50761421319796951</v>
      </c>
      <c r="K695" s="172">
        <v>0</v>
      </c>
      <c r="L695" s="172">
        <v>0</v>
      </c>
      <c r="M695" s="172">
        <v>0</v>
      </c>
      <c r="N695" s="172">
        <v>0.50761421319796951</v>
      </c>
      <c r="O695" s="212">
        <v>5.5837563451776653</v>
      </c>
      <c r="P695" s="172">
        <v>0</v>
      </c>
      <c r="Q695" s="172">
        <v>4.0609137055837561</v>
      </c>
      <c r="R695" s="172">
        <v>0</v>
      </c>
      <c r="S695" s="172">
        <v>0</v>
      </c>
      <c r="T695" s="172">
        <v>1.522842639593909</v>
      </c>
      <c r="U695" s="172">
        <v>1.015228426395939</v>
      </c>
      <c r="V695" s="172">
        <v>5.5837563451776653</v>
      </c>
      <c r="W695" s="172">
        <v>17.25888324873096</v>
      </c>
      <c r="X695" s="172">
        <v>1.015228426395939</v>
      </c>
      <c r="Y695" s="173">
        <v>62.944162436548226</v>
      </c>
      <c r="Z695" s="232"/>
      <c r="AA695" s="119"/>
    </row>
    <row r="696" spans="1:27" s="122" customFormat="1" ht="12" customHeight="1" x14ac:dyDescent="0.35">
      <c r="A696" s="42"/>
      <c r="B696" s="186"/>
      <c r="C696" s="210"/>
      <c r="D696" s="211">
        <v>29</v>
      </c>
      <c r="E696" s="382" t="s">
        <v>15</v>
      </c>
      <c r="F696" s="170">
        <v>0</v>
      </c>
      <c r="G696" s="170">
        <v>0</v>
      </c>
      <c r="H696" s="170">
        <v>0</v>
      </c>
      <c r="I696" s="170">
        <v>0</v>
      </c>
      <c r="J696" s="170">
        <v>0</v>
      </c>
      <c r="K696" s="170">
        <v>0</v>
      </c>
      <c r="L696" s="170">
        <v>0</v>
      </c>
      <c r="M696" s="170">
        <v>0</v>
      </c>
      <c r="N696" s="170">
        <v>0</v>
      </c>
      <c r="O696" s="170">
        <v>0</v>
      </c>
      <c r="P696" s="212">
        <v>3.4482758620689649</v>
      </c>
      <c r="Q696" s="170">
        <v>0</v>
      </c>
      <c r="R696" s="170">
        <v>0</v>
      </c>
      <c r="S696" s="170">
        <v>0</v>
      </c>
      <c r="T696" s="170">
        <v>6.8965517241379306</v>
      </c>
      <c r="U696" s="170">
        <v>0</v>
      </c>
      <c r="V696" s="170">
        <v>6.8965517241379306</v>
      </c>
      <c r="W696" s="170">
        <v>13.793103448275859</v>
      </c>
      <c r="X696" s="170">
        <v>6.8965517241379306</v>
      </c>
      <c r="Y696" s="171">
        <v>62.068965517241381</v>
      </c>
      <c r="Z696" s="232"/>
      <c r="AA696" s="119"/>
    </row>
    <row r="697" spans="1:27" s="122" customFormat="1" ht="12" customHeight="1" x14ac:dyDescent="0.35">
      <c r="A697" s="42"/>
      <c r="B697" s="186"/>
      <c r="C697" s="210"/>
      <c r="D697" s="211">
        <v>313</v>
      </c>
      <c r="E697" s="382" t="s">
        <v>5</v>
      </c>
      <c r="F697" s="172">
        <v>0</v>
      </c>
      <c r="G697" s="172">
        <v>0</v>
      </c>
      <c r="H697" s="172">
        <v>0</v>
      </c>
      <c r="I697" s="172">
        <v>0</v>
      </c>
      <c r="J697" s="172">
        <v>0</v>
      </c>
      <c r="K697" s="172">
        <v>0</v>
      </c>
      <c r="L697" s="172">
        <v>0</v>
      </c>
      <c r="M697" s="172">
        <v>0</v>
      </c>
      <c r="N697" s="172">
        <v>0.63897763578274758</v>
      </c>
      <c r="O697" s="172">
        <v>0.63897763578274758</v>
      </c>
      <c r="P697" s="172">
        <v>0</v>
      </c>
      <c r="Q697" s="212">
        <v>2.2364217252396168</v>
      </c>
      <c r="R697" s="172">
        <v>0</v>
      </c>
      <c r="S697" s="172">
        <v>0</v>
      </c>
      <c r="T697" s="172">
        <v>0.95846645367412142</v>
      </c>
      <c r="U697" s="172">
        <v>0.95846645367412142</v>
      </c>
      <c r="V697" s="172">
        <v>1.2779552715654949</v>
      </c>
      <c r="W697" s="172">
        <v>17.571884984025559</v>
      </c>
      <c r="X697" s="172">
        <v>1.2779552715654949</v>
      </c>
      <c r="Y697" s="173">
        <v>74.440894568690098</v>
      </c>
      <c r="Z697" s="232"/>
      <c r="AA697" s="119"/>
    </row>
    <row r="698" spans="1:27" s="122" customFormat="1" ht="12" customHeight="1" x14ac:dyDescent="0.35">
      <c r="A698" s="42"/>
      <c r="B698" s="186"/>
      <c r="C698" s="210"/>
      <c r="D698" s="211">
        <v>19</v>
      </c>
      <c r="E698" s="382" t="s">
        <v>16</v>
      </c>
      <c r="F698" s="170">
        <v>0</v>
      </c>
      <c r="G698" s="170">
        <v>0</v>
      </c>
      <c r="H698" s="170">
        <v>0</v>
      </c>
      <c r="I698" s="170">
        <v>0</v>
      </c>
      <c r="J698" s="170">
        <v>0</v>
      </c>
      <c r="K698" s="170">
        <v>0</v>
      </c>
      <c r="L698" s="170">
        <v>0</v>
      </c>
      <c r="M698" s="170">
        <v>0</v>
      </c>
      <c r="N698" s="170">
        <v>0</v>
      </c>
      <c r="O698" s="170">
        <v>0</v>
      </c>
      <c r="P698" s="170">
        <v>0</v>
      </c>
      <c r="Q698" s="170">
        <v>0</v>
      </c>
      <c r="R698" s="212">
        <v>5.2631578947368416</v>
      </c>
      <c r="S698" s="170">
        <v>0</v>
      </c>
      <c r="T698" s="170">
        <v>0</v>
      </c>
      <c r="U698" s="170">
        <v>0</v>
      </c>
      <c r="V698" s="170">
        <v>5.2631578947368416</v>
      </c>
      <c r="W698" s="170">
        <v>10.52631578947368</v>
      </c>
      <c r="X698" s="170">
        <v>0</v>
      </c>
      <c r="Y698" s="171">
        <v>78.94736842105263</v>
      </c>
      <c r="Z698" s="232"/>
      <c r="AA698" s="119"/>
    </row>
    <row r="699" spans="1:27" s="122" customFormat="1" ht="12" customHeight="1" x14ac:dyDescent="0.35">
      <c r="A699" s="42"/>
      <c r="B699" s="186"/>
      <c r="C699" s="210"/>
      <c r="D699" s="211">
        <v>11</v>
      </c>
      <c r="E699" s="382" t="s">
        <v>17</v>
      </c>
      <c r="F699" s="172">
        <v>0</v>
      </c>
      <c r="G699" s="172">
        <v>0</v>
      </c>
      <c r="H699" s="172">
        <v>0</v>
      </c>
      <c r="I699" s="172">
        <v>0</v>
      </c>
      <c r="J699" s="172">
        <v>0</v>
      </c>
      <c r="K699" s="172">
        <v>0</v>
      </c>
      <c r="L699" s="172">
        <v>0</v>
      </c>
      <c r="M699" s="172">
        <v>0</v>
      </c>
      <c r="N699" s="172">
        <v>0</v>
      </c>
      <c r="O699" s="172">
        <v>0</v>
      </c>
      <c r="P699" s="172">
        <v>0</v>
      </c>
      <c r="Q699" s="172">
        <v>0</v>
      </c>
      <c r="R699" s="172">
        <v>0</v>
      </c>
      <c r="S699" s="212">
        <v>0</v>
      </c>
      <c r="T699" s="172">
        <v>0</v>
      </c>
      <c r="U699" s="172">
        <v>0</v>
      </c>
      <c r="V699" s="172">
        <v>0</v>
      </c>
      <c r="W699" s="172">
        <v>18.18181818181818</v>
      </c>
      <c r="X699" s="172">
        <v>0</v>
      </c>
      <c r="Y699" s="173">
        <v>81.818181818181827</v>
      </c>
      <c r="Z699" s="232"/>
      <c r="AA699" s="119"/>
    </row>
    <row r="700" spans="1:27" s="122" customFormat="1" ht="12" customHeight="1" x14ac:dyDescent="0.35">
      <c r="A700" s="42"/>
      <c r="B700" s="186"/>
      <c r="C700" s="210"/>
      <c r="D700" s="211">
        <v>281</v>
      </c>
      <c r="E700" s="382" t="s">
        <v>6</v>
      </c>
      <c r="F700" s="170">
        <v>0</v>
      </c>
      <c r="G700" s="170">
        <v>0</v>
      </c>
      <c r="H700" s="170">
        <v>0</v>
      </c>
      <c r="I700" s="170">
        <v>0</v>
      </c>
      <c r="J700" s="170">
        <v>0</v>
      </c>
      <c r="K700" s="170">
        <v>0</v>
      </c>
      <c r="L700" s="170">
        <v>0</v>
      </c>
      <c r="M700" s="170">
        <v>0</v>
      </c>
      <c r="N700" s="170">
        <v>0</v>
      </c>
      <c r="O700" s="170">
        <v>0</v>
      </c>
      <c r="P700" s="170">
        <v>0</v>
      </c>
      <c r="Q700" s="170">
        <v>0</v>
      </c>
      <c r="R700" s="170">
        <v>0</v>
      </c>
      <c r="S700" s="170">
        <v>0</v>
      </c>
      <c r="T700" s="212">
        <v>1.067615658362989</v>
      </c>
      <c r="U700" s="170">
        <v>0.71174377224199281</v>
      </c>
      <c r="V700" s="170">
        <v>3.2028469750889679</v>
      </c>
      <c r="W700" s="170">
        <v>27.758007117437721</v>
      </c>
      <c r="X700" s="170">
        <v>2.1352313167259789</v>
      </c>
      <c r="Y700" s="171">
        <v>65.12455516014235</v>
      </c>
      <c r="Z700" s="232"/>
      <c r="AA700" s="119"/>
    </row>
    <row r="701" spans="1:27" s="122" customFormat="1" ht="12" customHeight="1" x14ac:dyDescent="0.35">
      <c r="A701" s="42"/>
      <c r="B701" s="186"/>
      <c r="C701" s="210"/>
      <c r="D701" s="211">
        <v>49</v>
      </c>
      <c r="E701" s="382" t="s">
        <v>18</v>
      </c>
      <c r="F701" s="172">
        <v>0</v>
      </c>
      <c r="G701" s="172">
        <v>0</v>
      </c>
      <c r="H701" s="172">
        <v>0</v>
      </c>
      <c r="I701" s="172">
        <v>0</v>
      </c>
      <c r="J701" s="172">
        <v>0</v>
      </c>
      <c r="K701" s="172">
        <v>2.0408163265306123</v>
      </c>
      <c r="L701" s="172">
        <v>0</v>
      </c>
      <c r="M701" s="172">
        <v>0</v>
      </c>
      <c r="N701" s="172">
        <v>0</v>
      </c>
      <c r="O701" s="172">
        <v>0</v>
      </c>
      <c r="P701" s="172">
        <v>0</v>
      </c>
      <c r="Q701" s="172">
        <v>0</v>
      </c>
      <c r="R701" s="172">
        <v>0</v>
      </c>
      <c r="S701" s="172">
        <v>0</v>
      </c>
      <c r="T701" s="172">
        <v>0</v>
      </c>
      <c r="U701" s="212">
        <v>0</v>
      </c>
      <c r="V701" s="172">
        <v>2.0408163265306123</v>
      </c>
      <c r="W701" s="172">
        <v>26.530612244897959</v>
      </c>
      <c r="X701" s="172">
        <v>0</v>
      </c>
      <c r="Y701" s="173">
        <v>69.387755102040813</v>
      </c>
      <c r="Z701" s="232"/>
      <c r="AA701" s="119"/>
    </row>
    <row r="702" spans="1:27" s="122" customFormat="1" ht="12" customHeight="1" x14ac:dyDescent="0.35">
      <c r="A702" s="42"/>
      <c r="B702" s="186"/>
      <c r="C702" s="217"/>
      <c r="D702" s="218">
        <v>443</v>
      </c>
      <c r="E702" s="383" t="s">
        <v>21</v>
      </c>
      <c r="F702" s="177">
        <v>0</v>
      </c>
      <c r="G702" s="177">
        <v>0</v>
      </c>
      <c r="H702" s="177">
        <v>0</v>
      </c>
      <c r="I702" s="177">
        <v>0</v>
      </c>
      <c r="J702" s="177">
        <v>0</v>
      </c>
      <c r="K702" s="177">
        <v>0</v>
      </c>
      <c r="L702" s="177">
        <v>0</v>
      </c>
      <c r="M702" s="177">
        <v>0</v>
      </c>
      <c r="N702" s="177">
        <v>0</v>
      </c>
      <c r="O702" s="177">
        <v>0</v>
      </c>
      <c r="P702" s="177">
        <v>0</v>
      </c>
      <c r="Q702" s="177">
        <v>0</v>
      </c>
      <c r="R702" s="177">
        <v>0</v>
      </c>
      <c r="S702" s="177">
        <v>0</v>
      </c>
      <c r="T702" s="177">
        <v>0</v>
      </c>
      <c r="U702" s="177">
        <v>0</v>
      </c>
      <c r="V702" s="219">
        <v>0.22573363431151239</v>
      </c>
      <c r="W702" s="177">
        <v>38.826185101580144</v>
      </c>
      <c r="X702" s="177">
        <v>3.6117381489841982</v>
      </c>
      <c r="Y702" s="178">
        <v>57.336343115124158</v>
      </c>
      <c r="Z702" s="232"/>
      <c r="AA702" s="119"/>
    </row>
    <row r="703" spans="1:27" ht="12" customHeight="1" x14ac:dyDescent="0.35">
      <c r="B703" s="186"/>
      <c r="C703" s="243"/>
      <c r="D703" s="243"/>
      <c r="E703" s="262"/>
      <c r="F703" s="243"/>
      <c r="G703" s="243"/>
      <c r="H703" s="243"/>
      <c r="I703" s="243"/>
      <c r="J703" s="243"/>
      <c r="K703" s="243"/>
      <c r="L703" s="243"/>
      <c r="M703" s="276"/>
      <c r="N703" s="243"/>
      <c r="O703" s="243"/>
      <c r="P703" s="249"/>
      <c r="Q703" s="249"/>
      <c r="R703" s="249"/>
      <c r="S703" s="249"/>
      <c r="T703" s="249"/>
      <c r="U703" s="249"/>
      <c r="V703" s="249"/>
      <c r="W703" s="249"/>
      <c r="X703" s="249"/>
      <c r="Y703" s="249"/>
      <c r="Z703" s="119"/>
    </row>
    <row r="704" spans="1:27" ht="12" customHeight="1" x14ac:dyDescent="0.35">
      <c r="B704" s="186"/>
      <c r="C704" s="243"/>
      <c r="D704" s="243"/>
      <c r="E704" s="262"/>
      <c r="F704" s="243"/>
      <c r="G704" s="243"/>
      <c r="H704" s="243"/>
      <c r="I704" s="243"/>
      <c r="J704" s="243"/>
      <c r="K704" s="243"/>
      <c r="L704" s="243"/>
      <c r="M704" s="276"/>
      <c r="N704" s="243"/>
      <c r="O704" s="243"/>
      <c r="P704" s="249"/>
      <c r="Q704" s="249"/>
      <c r="R704" s="249"/>
      <c r="S704" s="249"/>
      <c r="T704" s="249"/>
      <c r="U704" s="249"/>
      <c r="V704" s="249"/>
      <c r="W704" s="249"/>
      <c r="X704" s="249"/>
      <c r="Y704" s="249"/>
      <c r="Z704" s="119"/>
    </row>
    <row r="705" spans="2:27" ht="16.5" customHeight="1" x14ac:dyDescent="0.35">
      <c r="B705" s="186"/>
      <c r="C705" s="256" t="s">
        <v>264</v>
      </c>
      <c r="D705" s="512"/>
      <c r="E705" s="262"/>
      <c r="F705" s="243"/>
      <c r="G705" s="243"/>
      <c r="H705" s="243"/>
      <c r="I705" s="243"/>
      <c r="J705" s="243"/>
      <c r="K705" s="243"/>
      <c r="L705" s="243"/>
      <c r="M705" s="276"/>
      <c r="N705" s="243"/>
      <c r="O705" s="243"/>
      <c r="P705" s="249"/>
      <c r="Q705" s="249"/>
      <c r="R705" s="249"/>
      <c r="S705" s="249"/>
      <c r="T705" s="249"/>
      <c r="U705" s="249"/>
      <c r="V705" s="249"/>
      <c r="W705" s="249"/>
      <c r="X705" s="249"/>
      <c r="Y705" s="249"/>
      <c r="Z705" s="119"/>
    </row>
    <row r="706" spans="2:27" ht="21" customHeight="1" x14ac:dyDescent="0.35">
      <c r="B706" s="186"/>
      <c r="C706" s="205"/>
      <c r="D706" s="206" t="s">
        <v>88</v>
      </c>
      <c r="E706" s="165" t="s">
        <v>19</v>
      </c>
      <c r="F706" s="166" t="s">
        <v>3</v>
      </c>
      <c r="G706" s="166" t="s">
        <v>9</v>
      </c>
      <c r="H706" s="166" t="s">
        <v>2</v>
      </c>
      <c r="I706" s="166" t="s">
        <v>10</v>
      </c>
      <c r="J706" s="166" t="s">
        <v>11</v>
      </c>
      <c r="K706" s="166" t="s">
        <v>1</v>
      </c>
      <c r="L706" s="166" t="s">
        <v>12</v>
      </c>
      <c r="M706" s="166" t="s">
        <v>13</v>
      </c>
      <c r="N706" s="166" t="s">
        <v>4</v>
      </c>
      <c r="O706" s="166" t="s">
        <v>14</v>
      </c>
      <c r="P706" s="166" t="s">
        <v>15</v>
      </c>
      <c r="Q706" s="166" t="s">
        <v>5</v>
      </c>
      <c r="R706" s="166" t="s">
        <v>16</v>
      </c>
      <c r="S706" s="166" t="s">
        <v>17</v>
      </c>
      <c r="T706" s="166" t="s">
        <v>6</v>
      </c>
      <c r="U706" s="166" t="s">
        <v>18</v>
      </c>
      <c r="V706" s="166" t="s">
        <v>21</v>
      </c>
      <c r="W706" s="166" t="s">
        <v>35</v>
      </c>
      <c r="X706" s="166" t="s">
        <v>34</v>
      </c>
      <c r="Y706" s="167" t="s">
        <v>33</v>
      </c>
      <c r="Z706" s="119"/>
    </row>
    <row r="707" spans="2:27" ht="12" customHeight="1" x14ac:dyDescent="0.35">
      <c r="B707" s="186"/>
      <c r="C707" s="210"/>
      <c r="D707" s="211">
        <v>298589</v>
      </c>
      <c r="E707" s="382" t="s">
        <v>3</v>
      </c>
      <c r="F707" s="212">
        <v>79.767171597078246</v>
      </c>
      <c r="G707" s="170">
        <v>8.1047861776555735E-2</v>
      </c>
      <c r="H707" s="170">
        <v>1.0964904936216668</v>
      </c>
      <c r="I707" s="170">
        <v>5.5594814276480387E-2</v>
      </c>
      <c r="J707" s="170">
        <v>1.3061432269775511E-2</v>
      </c>
      <c r="K707" s="170">
        <v>0.994678303621366</v>
      </c>
      <c r="L707" s="170">
        <v>8.0378044737080077E-3</v>
      </c>
      <c r="M707" s="248">
        <v>3.6839937171161703E-3</v>
      </c>
      <c r="N707" s="170">
        <v>0.95817327496994198</v>
      </c>
      <c r="O707" s="248">
        <v>4.3538107565918365E-3</v>
      </c>
      <c r="P707" s="170">
        <v>0</v>
      </c>
      <c r="Q707" s="170">
        <v>0.64804798569270794</v>
      </c>
      <c r="R707" s="248">
        <v>6.6981703947566716E-4</v>
      </c>
      <c r="S707" s="170">
        <v>0</v>
      </c>
      <c r="T707" s="170">
        <v>0.59111353733727634</v>
      </c>
      <c r="U707" s="170">
        <v>0</v>
      </c>
      <c r="V707" s="170">
        <v>1.2050008540167261</v>
      </c>
      <c r="W707" s="170">
        <v>1.0398909537859731</v>
      </c>
      <c r="X707" s="170">
        <v>0.30644129556011768</v>
      </c>
      <c r="Y707" s="171">
        <v>13.226542170006262</v>
      </c>
      <c r="Z707" s="232"/>
      <c r="AA707" s="49"/>
    </row>
    <row r="708" spans="2:27" ht="12" customHeight="1" x14ac:dyDescent="0.35">
      <c r="B708" s="186"/>
      <c r="C708" s="210"/>
      <c r="D708" s="211">
        <v>8893</v>
      </c>
      <c r="E708" s="382" t="s">
        <v>9</v>
      </c>
      <c r="F708" s="172">
        <v>9.7942201731699079</v>
      </c>
      <c r="G708" s="212">
        <v>65.500955807938837</v>
      </c>
      <c r="H708" s="172">
        <v>1.9116158776565841</v>
      </c>
      <c r="I708" s="172">
        <v>0.26987518272798838</v>
      </c>
      <c r="J708" s="172">
        <v>0.4160575733723153</v>
      </c>
      <c r="K708" s="172">
        <v>2.9798718092882028</v>
      </c>
      <c r="L708" s="172">
        <v>0.1012031935229956</v>
      </c>
      <c r="M708" s="172">
        <v>0</v>
      </c>
      <c r="N708" s="172">
        <v>2.4963454402338918</v>
      </c>
      <c r="O708" s="172">
        <v>4.4979197121331381E-2</v>
      </c>
      <c r="P708" s="172">
        <v>2.248959856066569E-2</v>
      </c>
      <c r="Q708" s="172">
        <v>1.9565950747779151</v>
      </c>
      <c r="R708" s="172">
        <v>2.248959856066569E-2</v>
      </c>
      <c r="S708" s="172">
        <v>2.248959856066569E-2</v>
      </c>
      <c r="T708" s="172">
        <v>1.439334307882604</v>
      </c>
      <c r="U708" s="172">
        <v>0</v>
      </c>
      <c r="V708" s="172">
        <v>1.6192510963679301</v>
      </c>
      <c r="W708" s="172">
        <v>1.6529854942089282</v>
      </c>
      <c r="X708" s="172">
        <v>0.33734397840998537</v>
      </c>
      <c r="Y708" s="173">
        <v>9.4118969976385909</v>
      </c>
      <c r="Z708" s="232"/>
    </row>
    <row r="709" spans="2:27" ht="12" customHeight="1" x14ac:dyDescent="0.35">
      <c r="B709" s="186"/>
      <c r="C709" s="210"/>
      <c r="D709" s="211">
        <v>39729</v>
      </c>
      <c r="E709" s="382" t="s">
        <v>2</v>
      </c>
      <c r="F709" s="170">
        <v>8.7064864456694107</v>
      </c>
      <c r="G709" s="170">
        <v>1.9935060031714871</v>
      </c>
      <c r="H709" s="212">
        <v>67.109668000704772</v>
      </c>
      <c r="I709" s="170">
        <v>0.41279669762641902</v>
      </c>
      <c r="J709" s="170">
        <v>0.2441541443278209</v>
      </c>
      <c r="K709" s="170">
        <v>4.4879055601701534</v>
      </c>
      <c r="L709" s="170">
        <v>0.11830149261244931</v>
      </c>
      <c r="M709" s="170">
        <v>8.3062750132145285E-2</v>
      </c>
      <c r="N709" s="170">
        <v>2.9801907926200002</v>
      </c>
      <c r="O709" s="170">
        <v>8.5579803166452709E-2</v>
      </c>
      <c r="P709" s="170">
        <v>1.2585265171537161E-2</v>
      </c>
      <c r="Q709" s="170">
        <v>1.6587379496085981</v>
      </c>
      <c r="R709" s="170">
        <v>1.2585265171537161E-2</v>
      </c>
      <c r="S709" s="170">
        <v>2.2653477308766899E-2</v>
      </c>
      <c r="T709" s="170">
        <v>1.0772986986835809</v>
      </c>
      <c r="U709" s="248">
        <v>2.5170530343074332E-3</v>
      </c>
      <c r="V709" s="170">
        <v>0.99171889551712877</v>
      </c>
      <c r="W709" s="170">
        <v>1.4070326461778551</v>
      </c>
      <c r="X709" s="170">
        <v>0.71987716781192579</v>
      </c>
      <c r="Y709" s="171">
        <v>7.8733418913136486</v>
      </c>
      <c r="Z709" s="232"/>
    </row>
    <row r="710" spans="2:27" ht="12" customHeight="1" x14ac:dyDescent="0.35">
      <c r="B710" s="186"/>
      <c r="C710" s="210"/>
      <c r="D710" s="211">
        <v>5553</v>
      </c>
      <c r="E710" s="382" t="s">
        <v>10</v>
      </c>
      <c r="F710" s="172">
        <v>4.1058887088060514</v>
      </c>
      <c r="G710" s="172">
        <v>4.8622366288492707</v>
      </c>
      <c r="H710" s="172">
        <v>5.6546011165135956</v>
      </c>
      <c r="I710" s="212">
        <v>58.544930668107334</v>
      </c>
      <c r="J710" s="172">
        <v>1.5126958400864401</v>
      </c>
      <c r="K710" s="172">
        <v>2.5751845849090582</v>
      </c>
      <c r="L710" s="172">
        <v>1.00846389339096</v>
      </c>
      <c r="M710" s="172">
        <v>0.21609940572663422</v>
      </c>
      <c r="N710" s="172">
        <v>2.8453088420673511</v>
      </c>
      <c r="O710" s="172">
        <v>0.41419052764271569</v>
      </c>
      <c r="P710" s="172">
        <v>0</v>
      </c>
      <c r="Q710" s="172">
        <v>2.0529443544030248</v>
      </c>
      <c r="R710" s="172">
        <v>0.12605798667387</v>
      </c>
      <c r="S710" s="172">
        <v>5.4024851431658562E-2</v>
      </c>
      <c r="T710" s="172">
        <v>2.0709526382135781</v>
      </c>
      <c r="U710" s="172">
        <v>1.800828381055285E-2</v>
      </c>
      <c r="V710" s="172">
        <v>3.2594993697100656</v>
      </c>
      <c r="W710" s="172">
        <v>3.2234828020889603</v>
      </c>
      <c r="X710" s="172">
        <v>0.64829821717990277</v>
      </c>
      <c r="Y710" s="173">
        <v>6.8071312803889796</v>
      </c>
      <c r="Z710" s="232"/>
    </row>
    <row r="711" spans="2:27" ht="12" customHeight="1" x14ac:dyDescent="0.35">
      <c r="B711" s="186"/>
      <c r="C711" s="210"/>
      <c r="D711" s="211">
        <v>7142</v>
      </c>
      <c r="E711" s="382" t="s">
        <v>11</v>
      </c>
      <c r="F711" s="170">
        <v>2.1282553906468769</v>
      </c>
      <c r="G711" s="170">
        <v>3.5284234108092964</v>
      </c>
      <c r="H711" s="170">
        <v>4.3825259031083732</v>
      </c>
      <c r="I711" s="170">
        <v>2.8143377205264639</v>
      </c>
      <c r="J711" s="212">
        <v>60.655278633436005</v>
      </c>
      <c r="K711" s="170">
        <v>2.0582469896387559</v>
      </c>
      <c r="L711" s="170">
        <v>1.0501260151218141</v>
      </c>
      <c r="M711" s="170">
        <v>0.98011761411369358</v>
      </c>
      <c r="N711" s="170">
        <v>2.1842621114533749</v>
      </c>
      <c r="O711" s="170">
        <v>0.36404368524222913</v>
      </c>
      <c r="P711" s="170">
        <v>9.8011761411369372E-2</v>
      </c>
      <c r="Q711" s="170">
        <v>2.1702604312517497</v>
      </c>
      <c r="R711" s="170">
        <v>4.2005040604872576E-2</v>
      </c>
      <c r="S711" s="170">
        <v>4.2005040604872576E-2</v>
      </c>
      <c r="T711" s="170">
        <v>1.9742369084290119</v>
      </c>
      <c r="U711" s="170">
        <v>2.8003360403248391E-2</v>
      </c>
      <c r="V711" s="170">
        <v>2.6883225987118462</v>
      </c>
      <c r="W711" s="170">
        <v>3.4304116493979278</v>
      </c>
      <c r="X711" s="170">
        <v>0.1540184822178661</v>
      </c>
      <c r="Y711" s="171">
        <v>9.2271072528703417</v>
      </c>
      <c r="Z711" s="232"/>
    </row>
    <row r="712" spans="2:27" ht="12" customHeight="1" x14ac:dyDescent="0.35">
      <c r="B712" s="186"/>
      <c r="C712" s="210"/>
      <c r="D712" s="211">
        <v>43153</v>
      </c>
      <c r="E712" s="382" t="s">
        <v>1</v>
      </c>
      <c r="F712" s="172">
        <v>2.7043311009663293</v>
      </c>
      <c r="G712" s="172">
        <v>1.0034064839061021</v>
      </c>
      <c r="H712" s="172">
        <v>5.6079530971195508</v>
      </c>
      <c r="I712" s="172">
        <v>0.67202743725812797</v>
      </c>
      <c r="J712" s="172">
        <v>1.6522605612587771</v>
      </c>
      <c r="K712" s="212">
        <v>65.900400899126367</v>
      </c>
      <c r="L712" s="172">
        <v>0.53066994183486649</v>
      </c>
      <c r="M712" s="172">
        <v>0.45883252612796321</v>
      </c>
      <c r="N712" s="172">
        <v>4.7273654207123492</v>
      </c>
      <c r="O712" s="172">
        <v>0.29661900678979453</v>
      </c>
      <c r="P712" s="172">
        <v>5.7933399763631731E-2</v>
      </c>
      <c r="Q712" s="172">
        <v>2.4772321738928929</v>
      </c>
      <c r="R712" s="172">
        <v>1.622135193381689E-2</v>
      </c>
      <c r="S712" s="172">
        <v>1.3904015943271621E-2</v>
      </c>
      <c r="T712" s="172">
        <v>1.865455472388942</v>
      </c>
      <c r="U712" s="172">
        <v>2.5490695895997964E-2</v>
      </c>
      <c r="V712" s="172">
        <v>1.6707992491831389</v>
      </c>
      <c r="W712" s="172">
        <v>2.481866845873983</v>
      </c>
      <c r="X712" s="172">
        <v>0.88753968437883823</v>
      </c>
      <c r="Y712" s="173">
        <v>6.9496906356452612</v>
      </c>
      <c r="Z712" s="232"/>
    </row>
    <row r="713" spans="2:27" ht="12" customHeight="1" x14ac:dyDescent="0.35">
      <c r="B713" s="186"/>
      <c r="C713" s="210"/>
      <c r="D713" s="211">
        <v>6131</v>
      </c>
      <c r="E713" s="382" t="s">
        <v>12</v>
      </c>
      <c r="F713" s="170">
        <v>1.060185940303376</v>
      </c>
      <c r="G713" s="170">
        <v>1.9735769042570541</v>
      </c>
      <c r="H713" s="170">
        <v>1.5821236339911922</v>
      </c>
      <c r="I713" s="170">
        <v>1.402707551786005</v>
      </c>
      <c r="J713" s="170">
        <v>2.5281357038003591</v>
      </c>
      <c r="K713" s="170">
        <v>4.5832653726961343</v>
      </c>
      <c r="L713" s="212">
        <v>55.521122166041437</v>
      </c>
      <c r="M713" s="170">
        <v>2.8380362094274991</v>
      </c>
      <c r="N713" s="170">
        <v>3.1805578209101295</v>
      </c>
      <c r="O713" s="170">
        <v>1.892024139618333</v>
      </c>
      <c r="P713" s="170">
        <v>0.97863317566465502</v>
      </c>
      <c r="Q713" s="170">
        <v>2.2671668569564507</v>
      </c>
      <c r="R713" s="170">
        <v>0.16310552927744251</v>
      </c>
      <c r="S713" s="170">
        <v>9.7863317566465491E-2</v>
      </c>
      <c r="T713" s="170">
        <v>2.2182351981732182</v>
      </c>
      <c r="U713" s="170">
        <v>8.1552764638721256E-2</v>
      </c>
      <c r="V713" s="170">
        <v>3.5067688794650138</v>
      </c>
      <c r="W713" s="170">
        <v>7.4539226879791229</v>
      </c>
      <c r="X713" s="170">
        <v>0.14679497634969821</v>
      </c>
      <c r="Y713" s="171">
        <v>6.5242211710977012</v>
      </c>
      <c r="Z713" s="232"/>
    </row>
    <row r="714" spans="2:27" ht="12" customHeight="1" x14ac:dyDescent="0.35">
      <c r="B714" s="186"/>
      <c r="C714" s="210"/>
      <c r="D714" s="211">
        <v>7121</v>
      </c>
      <c r="E714" s="382" t="s">
        <v>13</v>
      </c>
      <c r="F714" s="172">
        <v>0.46341805926133967</v>
      </c>
      <c r="G714" s="172">
        <v>0.39320320179750035</v>
      </c>
      <c r="H714" s="172">
        <v>0.82853531807330449</v>
      </c>
      <c r="I714" s="172">
        <v>0.82853531807330449</v>
      </c>
      <c r="J714" s="172">
        <v>2.7945513270608058</v>
      </c>
      <c r="K714" s="172">
        <v>3.328184243785985</v>
      </c>
      <c r="L714" s="172">
        <v>2.3873051537705381</v>
      </c>
      <c r="M714" s="212">
        <v>57.211065861536291</v>
      </c>
      <c r="N714" s="172">
        <v>2.5979497261620561</v>
      </c>
      <c r="O714" s="172">
        <v>1.8958011515236621</v>
      </c>
      <c r="P714" s="172">
        <v>1.8255862940598229</v>
      </c>
      <c r="Q714" s="172">
        <v>3.0192388709450917</v>
      </c>
      <c r="R714" s="172">
        <v>0.35107428731919677</v>
      </c>
      <c r="S714" s="172">
        <v>0.22468754388428588</v>
      </c>
      <c r="T714" s="172">
        <v>3.679258531105182</v>
      </c>
      <c r="U714" s="172">
        <v>0.28085942985535739</v>
      </c>
      <c r="V714" s="172">
        <v>2.76646538407527</v>
      </c>
      <c r="W714" s="172">
        <v>8.4538688386462582</v>
      </c>
      <c r="X714" s="172">
        <v>9.8300800449375086E-2</v>
      </c>
      <c r="Y714" s="173">
        <v>6.5721106586153626</v>
      </c>
      <c r="Z714" s="232"/>
    </row>
    <row r="715" spans="2:27" ht="12" customHeight="1" x14ac:dyDescent="0.35">
      <c r="B715" s="186"/>
      <c r="C715" s="210"/>
      <c r="D715" s="211">
        <v>42064</v>
      </c>
      <c r="E715" s="382" t="s">
        <v>4</v>
      </c>
      <c r="F715" s="170">
        <v>0.40414606314187906</v>
      </c>
      <c r="G715" s="170">
        <v>0.25437428680106511</v>
      </c>
      <c r="H715" s="170">
        <v>1.345568657284139</v>
      </c>
      <c r="I715" s="170">
        <v>0.40414606314187906</v>
      </c>
      <c r="J715" s="170">
        <v>0.7940281475846328</v>
      </c>
      <c r="K715" s="170">
        <v>6.6351274248763792</v>
      </c>
      <c r="L715" s="170">
        <v>0.68942563712438165</v>
      </c>
      <c r="M715" s="170">
        <v>1.2576074553062</v>
      </c>
      <c r="N715" s="212">
        <v>61.361259033853187</v>
      </c>
      <c r="O715" s="170">
        <v>0.56342715861544324</v>
      </c>
      <c r="P715" s="170">
        <v>0.3661087866108787</v>
      </c>
      <c r="Q715" s="170">
        <v>5.2134842145302409</v>
      </c>
      <c r="R715" s="170">
        <v>0.19969570178775201</v>
      </c>
      <c r="S715" s="170">
        <v>0.11648915937618859</v>
      </c>
      <c r="T715" s="170">
        <v>4.1722137694941024</v>
      </c>
      <c r="U715" s="170">
        <v>5.467858501331304E-2</v>
      </c>
      <c r="V715" s="170">
        <v>3.6301825789273492</v>
      </c>
      <c r="W715" s="170">
        <v>5.199220235831115</v>
      </c>
      <c r="X715" s="170">
        <v>1.385983263598326</v>
      </c>
      <c r="Y715" s="171">
        <v>5.95283377710156</v>
      </c>
      <c r="Z715" s="232"/>
    </row>
    <row r="716" spans="2:27" ht="12" customHeight="1" x14ac:dyDescent="0.35">
      <c r="B716" s="186"/>
      <c r="C716" s="210"/>
      <c r="D716" s="211">
        <v>6700</v>
      </c>
      <c r="E716" s="382" t="s">
        <v>14</v>
      </c>
      <c r="F716" s="172">
        <v>0.1343283582089552</v>
      </c>
      <c r="G716" s="172">
        <v>7.4626865671641798E-2</v>
      </c>
      <c r="H716" s="172">
        <v>0.11940298507462691</v>
      </c>
      <c r="I716" s="172">
        <v>0.85074626865671643</v>
      </c>
      <c r="J716" s="172">
        <v>1.1791044776119399</v>
      </c>
      <c r="K716" s="172">
        <v>1.611940298507462</v>
      </c>
      <c r="L716" s="172">
        <v>1.761194029850746</v>
      </c>
      <c r="M716" s="172">
        <v>1.8955223880597019</v>
      </c>
      <c r="N716" s="172">
        <v>4.9402985074626855</v>
      </c>
      <c r="O716" s="212">
        <v>51.701492537313435</v>
      </c>
      <c r="P716" s="172">
        <v>1.3134328358208949</v>
      </c>
      <c r="Q716" s="172">
        <v>3.8358208955223896</v>
      </c>
      <c r="R716" s="172">
        <v>2.3582089552238799</v>
      </c>
      <c r="S716" s="172">
        <v>0.88059701492537323</v>
      </c>
      <c r="T716" s="172">
        <v>3.4776119402985075</v>
      </c>
      <c r="U716" s="172">
        <v>0.62686567164179108</v>
      </c>
      <c r="V716" s="172">
        <v>2.1791044776119399</v>
      </c>
      <c r="W716" s="172">
        <v>13.567164179104479</v>
      </c>
      <c r="X716" s="172">
        <v>0.1343283582089552</v>
      </c>
      <c r="Y716" s="173">
        <v>7.3582089552238816</v>
      </c>
      <c r="Z716" s="232"/>
    </row>
    <row r="717" spans="2:27" ht="12" customHeight="1" x14ac:dyDescent="0.35">
      <c r="B717" s="186"/>
      <c r="C717" s="210"/>
      <c r="D717" s="211">
        <v>3693</v>
      </c>
      <c r="E717" s="382" t="s">
        <v>15</v>
      </c>
      <c r="F717" s="170">
        <v>2.707825616030328E-2</v>
      </c>
      <c r="G717" s="170">
        <v>0</v>
      </c>
      <c r="H717" s="170">
        <v>0.2437043054427295</v>
      </c>
      <c r="I717" s="170">
        <v>0.67695640400758195</v>
      </c>
      <c r="J717" s="170">
        <v>1.57053885729759</v>
      </c>
      <c r="K717" s="170">
        <v>2.8432168968318439</v>
      </c>
      <c r="L717" s="170">
        <v>1.9225561873815331</v>
      </c>
      <c r="M717" s="170">
        <v>4.22420796100731</v>
      </c>
      <c r="N717" s="170">
        <v>4.6845383157324676</v>
      </c>
      <c r="O717" s="170">
        <v>4.738694828053073</v>
      </c>
      <c r="P717" s="212">
        <v>44.002166260492821</v>
      </c>
      <c r="Q717" s="170">
        <v>1.7330083942594099</v>
      </c>
      <c r="R717" s="170">
        <v>1.0560519902518279</v>
      </c>
      <c r="S717" s="170">
        <v>1.4080693203357701</v>
      </c>
      <c r="T717" s="170">
        <v>4.6033035472515547</v>
      </c>
      <c r="U717" s="170">
        <v>0.2437043054427295</v>
      </c>
      <c r="V717" s="170">
        <v>2.5182778229082041</v>
      </c>
      <c r="W717" s="170">
        <v>14.405632277281342</v>
      </c>
      <c r="X717" s="170">
        <v>0.54156512320606554</v>
      </c>
      <c r="Y717" s="171">
        <v>8.5567289466558361</v>
      </c>
      <c r="Z717" s="232"/>
    </row>
    <row r="718" spans="2:27" ht="12" customHeight="1" x14ac:dyDescent="0.35">
      <c r="B718" s="186"/>
      <c r="C718" s="210"/>
      <c r="D718" s="211">
        <v>34658</v>
      </c>
      <c r="E718" s="382" t="s">
        <v>5</v>
      </c>
      <c r="F718" s="172">
        <v>9.521611172023775E-2</v>
      </c>
      <c r="G718" s="172">
        <v>3.1738703906745908E-2</v>
      </c>
      <c r="H718" s="172">
        <v>0.22794160078481152</v>
      </c>
      <c r="I718" s="172">
        <v>7.2133417969877087E-2</v>
      </c>
      <c r="J718" s="172">
        <v>0.20485890703445089</v>
      </c>
      <c r="K718" s="172">
        <v>1.72543135783946</v>
      </c>
      <c r="L718" s="172">
        <v>0.39240579375613133</v>
      </c>
      <c r="M718" s="172">
        <v>0.5193606093831149</v>
      </c>
      <c r="N718" s="172">
        <v>7.2306538173004782</v>
      </c>
      <c r="O718" s="172">
        <v>0.8944543828264756</v>
      </c>
      <c r="P718" s="172">
        <v>1.2955161867389919</v>
      </c>
      <c r="Q718" s="212">
        <v>59.544693865774136</v>
      </c>
      <c r="R718" s="172">
        <v>0.17312020312770501</v>
      </c>
      <c r="S718" s="172">
        <v>0.25390963125396732</v>
      </c>
      <c r="T718" s="172">
        <v>5.5485025102429448</v>
      </c>
      <c r="U718" s="172">
        <v>0.16157885625252472</v>
      </c>
      <c r="V718" s="172">
        <v>4.1462288649085348</v>
      </c>
      <c r="W718" s="172">
        <v>10.49108430953893</v>
      </c>
      <c r="X718" s="172">
        <v>2.120722488314386</v>
      </c>
      <c r="Y718" s="173">
        <v>4.870448381326101</v>
      </c>
      <c r="Z718" s="232"/>
    </row>
    <row r="719" spans="2:27" ht="12" customHeight="1" x14ac:dyDescent="0.35">
      <c r="B719" s="186"/>
      <c r="C719" s="210"/>
      <c r="D719" s="211">
        <v>1942</v>
      </c>
      <c r="E719" s="382" t="s">
        <v>16</v>
      </c>
      <c r="F719" s="170">
        <v>5.1493305870236865E-2</v>
      </c>
      <c r="G719" s="170">
        <v>0</v>
      </c>
      <c r="H719" s="170">
        <v>0.20597322348094751</v>
      </c>
      <c r="I719" s="170">
        <v>0</v>
      </c>
      <c r="J719" s="170">
        <v>1.184346035015448</v>
      </c>
      <c r="K719" s="170">
        <v>0.15447991761071062</v>
      </c>
      <c r="L719" s="170">
        <v>0.41194644696189492</v>
      </c>
      <c r="M719" s="170">
        <v>0.77239958805355302</v>
      </c>
      <c r="N719" s="170">
        <v>1.8022657054582909</v>
      </c>
      <c r="O719" s="170">
        <v>7.6210092687950564</v>
      </c>
      <c r="P719" s="170">
        <v>10.24716786817714</v>
      </c>
      <c r="Q719" s="170">
        <v>10.71060762100927</v>
      </c>
      <c r="R719" s="212">
        <v>37.023686920700314</v>
      </c>
      <c r="S719" s="170">
        <v>0.56642636457260553</v>
      </c>
      <c r="T719" s="170">
        <v>4.0164778578784768</v>
      </c>
      <c r="U719" s="170">
        <v>1.596292481977343</v>
      </c>
      <c r="V719" s="170">
        <v>2.9351184346035009</v>
      </c>
      <c r="W719" s="170">
        <v>15.345005149330579</v>
      </c>
      <c r="X719" s="170">
        <v>0.25746652935118441</v>
      </c>
      <c r="Y719" s="171">
        <v>5.0978372811534491</v>
      </c>
      <c r="Z719" s="232"/>
    </row>
    <row r="720" spans="2:27" ht="12" customHeight="1" x14ac:dyDescent="0.35">
      <c r="B720" s="186"/>
      <c r="C720" s="210"/>
      <c r="D720" s="211">
        <v>1455</v>
      </c>
      <c r="E720" s="382" t="s">
        <v>17</v>
      </c>
      <c r="F720" s="172">
        <v>0.2061855670103093</v>
      </c>
      <c r="G720" s="172">
        <v>0</v>
      </c>
      <c r="H720" s="172">
        <v>6.8728522336769765E-2</v>
      </c>
      <c r="I720" s="172">
        <v>0</v>
      </c>
      <c r="J720" s="172">
        <v>0.1374570446735395</v>
      </c>
      <c r="K720" s="172">
        <v>0.274914089347079</v>
      </c>
      <c r="L720" s="172">
        <v>0.27491408934707912</v>
      </c>
      <c r="M720" s="172">
        <v>1.9931271477663228</v>
      </c>
      <c r="N720" s="172">
        <v>0.82474226804123718</v>
      </c>
      <c r="O720" s="172">
        <v>1.099656357388316</v>
      </c>
      <c r="P720" s="172">
        <v>6.9415807560137459</v>
      </c>
      <c r="Q720" s="172">
        <v>10.92783505154639</v>
      </c>
      <c r="R720" s="172">
        <v>9.1408934707903793</v>
      </c>
      <c r="S720" s="212">
        <v>36.563573883161524</v>
      </c>
      <c r="T720" s="172">
        <v>1.7869415807560141</v>
      </c>
      <c r="U720" s="172">
        <v>0.48109965635738833</v>
      </c>
      <c r="V720" s="172">
        <v>2.336769759450172</v>
      </c>
      <c r="W720" s="172">
        <v>20.54982817869416</v>
      </c>
      <c r="X720" s="172">
        <v>0.2061855670103093</v>
      </c>
      <c r="Y720" s="173">
        <v>6.1855670103092768</v>
      </c>
      <c r="Z720" s="232"/>
    </row>
    <row r="721" spans="2:26" ht="12" customHeight="1" x14ac:dyDescent="0.35">
      <c r="B721" s="186"/>
      <c r="C721" s="210"/>
      <c r="D721" s="211">
        <v>28948</v>
      </c>
      <c r="E721" s="382" t="s">
        <v>6</v>
      </c>
      <c r="F721" s="170">
        <v>1.036341025286721E-2</v>
      </c>
      <c r="G721" s="170">
        <v>6.9089401685781399E-3</v>
      </c>
      <c r="H721" s="170">
        <v>3.7999170927179769E-2</v>
      </c>
      <c r="I721" s="248">
        <v>3.4544700842890699E-3</v>
      </c>
      <c r="J721" s="170">
        <v>4.8362581180046979E-2</v>
      </c>
      <c r="K721" s="170">
        <v>0.23490396573165681</v>
      </c>
      <c r="L721" s="170">
        <v>4.4908111095757909E-2</v>
      </c>
      <c r="M721" s="170">
        <v>9.6725162360093972E-2</v>
      </c>
      <c r="N721" s="170">
        <v>1.754870802818848</v>
      </c>
      <c r="O721" s="170">
        <v>0.245267375984524</v>
      </c>
      <c r="P721" s="170">
        <v>0.65980378609921242</v>
      </c>
      <c r="Q721" s="170">
        <v>8.5187232278568477</v>
      </c>
      <c r="R721" s="170">
        <v>0.79798258947077516</v>
      </c>
      <c r="S721" s="170">
        <v>1.3403343927041589</v>
      </c>
      <c r="T721" s="212">
        <v>56.228409561973201</v>
      </c>
      <c r="U721" s="170">
        <v>0.32472018792317259</v>
      </c>
      <c r="V721" s="170">
        <v>8.5843581594583362</v>
      </c>
      <c r="W721" s="170">
        <v>16.139284233798541</v>
      </c>
      <c r="X721" s="170">
        <v>1.081249136382479</v>
      </c>
      <c r="Y721" s="171">
        <v>3.841370733729446</v>
      </c>
      <c r="Z721" s="232"/>
    </row>
    <row r="722" spans="2:26" ht="12" customHeight="1" x14ac:dyDescent="0.35">
      <c r="B722" s="186"/>
      <c r="C722" s="210"/>
      <c r="D722" s="211">
        <v>857</v>
      </c>
      <c r="E722" s="382" t="s">
        <v>18</v>
      </c>
      <c r="F722" s="172">
        <v>0.1166861143523921</v>
      </c>
      <c r="G722" s="172">
        <v>0</v>
      </c>
      <c r="H722" s="172">
        <v>0.1166861143523921</v>
      </c>
      <c r="I722" s="172">
        <v>0.1166861143523921</v>
      </c>
      <c r="J722" s="172">
        <v>0</v>
      </c>
      <c r="K722" s="172">
        <v>0</v>
      </c>
      <c r="L722" s="172">
        <v>0.1166861143523921</v>
      </c>
      <c r="M722" s="172">
        <v>0</v>
      </c>
      <c r="N722" s="172">
        <v>0.23337222870478411</v>
      </c>
      <c r="O722" s="172">
        <v>0</v>
      </c>
      <c r="P722" s="172">
        <v>0.3500583430571762</v>
      </c>
      <c r="Q722" s="172">
        <v>2.1003500583430568</v>
      </c>
      <c r="R722" s="172">
        <v>1.7502917152858808</v>
      </c>
      <c r="S722" s="172">
        <v>3.38389731621937</v>
      </c>
      <c r="T722" s="172">
        <v>11.551925320886811</v>
      </c>
      <c r="U722" s="212">
        <v>49.008168028004675</v>
      </c>
      <c r="V722" s="172">
        <v>7.7012835472578756</v>
      </c>
      <c r="W722" s="172">
        <v>20.42007001166861</v>
      </c>
      <c r="X722" s="172">
        <v>0.1166861143523921</v>
      </c>
      <c r="Y722" s="173">
        <v>2.9171528588098008</v>
      </c>
      <c r="Z722" s="232"/>
    </row>
    <row r="723" spans="2:26" ht="12" customHeight="1" x14ac:dyDescent="0.35">
      <c r="B723" s="186"/>
      <c r="C723" s="217"/>
      <c r="D723" s="218">
        <v>24249</v>
      </c>
      <c r="E723" s="383" t="s">
        <v>21</v>
      </c>
      <c r="F723" s="177">
        <v>0</v>
      </c>
      <c r="G723" s="177">
        <v>0</v>
      </c>
      <c r="H723" s="177">
        <v>0</v>
      </c>
      <c r="I723" s="177">
        <v>0</v>
      </c>
      <c r="J723" s="177">
        <v>0</v>
      </c>
      <c r="K723" s="177">
        <v>1.237164419151305E-2</v>
      </c>
      <c r="L723" s="177">
        <v>0</v>
      </c>
      <c r="M723" s="177">
        <v>0</v>
      </c>
      <c r="N723" s="177">
        <v>0.14021196750381462</v>
      </c>
      <c r="O723" s="177">
        <v>8.2477627943420336E-3</v>
      </c>
      <c r="P723" s="177">
        <v>2.886716978019712E-2</v>
      </c>
      <c r="Q723" s="177">
        <v>1.62068538908821</v>
      </c>
      <c r="R723" s="177">
        <v>1.6495525588684071E-2</v>
      </c>
      <c r="S723" s="177">
        <v>3.2991051177368141E-2</v>
      </c>
      <c r="T723" s="177">
        <v>5.2909398325704142</v>
      </c>
      <c r="U723" s="177">
        <v>5.7734339560394254E-2</v>
      </c>
      <c r="V723" s="219">
        <v>52.521753474370072</v>
      </c>
      <c r="W723" s="177">
        <v>37.832487937646903</v>
      </c>
      <c r="X723" s="177">
        <v>0.70518371891624398</v>
      </c>
      <c r="Y723" s="178">
        <v>1.7320301868118271</v>
      </c>
      <c r="Z723" s="232"/>
    </row>
    <row r="724" spans="2:26" ht="12" customHeight="1" x14ac:dyDescent="0.35">
      <c r="B724" s="186"/>
      <c r="C724" s="243"/>
      <c r="D724" s="243"/>
      <c r="E724" s="262"/>
      <c r="F724" s="243"/>
      <c r="G724" s="243"/>
      <c r="H724" s="243"/>
      <c r="I724" s="243"/>
      <c r="J724" s="243"/>
      <c r="K724" s="243"/>
      <c r="L724" s="243"/>
      <c r="M724" s="276"/>
      <c r="N724" s="243"/>
      <c r="O724" s="243"/>
      <c r="P724" s="249"/>
      <c r="Q724" s="249"/>
      <c r="R724" s="249"/>
      <c r="S724" s="249"/>
      <c r="T724" s="249"/>
      <c r="U724" s="249"/>
      <c r="V724" s="249"/>
      <c r="W724" s="249"/>
      <c r="X724" s="249"/>
      <c r="Y724" s="249"/>
      <c r="Z724" s="119"/>
    </row>
    <row r="725" spans="2:26" ht="12" customHeight="1" x14ac:dyDescent="0.35">
      <c r="B725" s="186"/>
      <c r="C725" s="243"/>
      <c r="D725" s="243"/>
      <c r="E725" s="262"/>
      <c r="F725" s="243"/>
      <c r="G725" s="243"/>
      <c r="H725" s="243"/>
      <c r="I725" s="243"/>
      <c r="J725" s="243"/>
      <c r="K725" s="243"/>
      <c r="L725" s="243"/>
      <c r="M725" s="276"/>
      <c r="N725" s="243"/>
      <c r="O725" s="243"/>
      <c r="P725" s="249"/>
      <c r="Q725" s="249"/>
      <c r="R725" s="249"/>
      <c r="S725" s="249"/>
      <c r="T725" s="249"/>
      <c r="U725" s="249"/>
      <c r="V725" s="249"/>
      <c r="W725" s="249"/>
      <c r="X725" s="249"/>
      <c r="Y725" s="249"/>
      <c r="Z725" s="119"/>
    </row>
    <row r="726" spans="2:26" ht="16.5" customHeight="1" x14ac:dyDescent="0.35">
      <c r="B726" s="186"/>
      <c r="C726" s="256" t="s">
        <v>258</v>
      </c>
      <c r="D726" s="256"/>
      <c r="E726" s="262"/>
      <c r="F726" s="243"/>
      <c r="G726" s="243"/>
      <c r="H726" s="243"/>
      <c r="I726" s="243"/>
      <c r="J726" s="243"/>
      <c r="K726" s="243"/>
      <c r="L726" s="243"/>
      <c r="M726" s="276"/>
      <c r="N726" s="243"/>
      <c r="O726" s="243"/>
      <c r="P726" s="249"/>
      <c r="Q726" s="249"/>
      <c r="R726" s="249"/>
      <c r="S726" s="249"/>
      <c r="T726" s="249"/>
      <c r="U726" s="249"/>
      <c r="V726" s="249"/>
      <c r="W726" s="249"/>
      <c r="X726" s="249"/>
      <c r="Y726" s="249"/>
      <c r="Z726" s="119"/>
    </row>
    <row r="727" spans="2:26" ht="21" customHeight="1" x14ac:dyDescent="0.35">
      <c r="B727" s="186"/>
      <c r="C727" s="205"/>
      <c r="D727" s="206" t="s">
        <v>88</v>
      </c>
      <c r="E727" s="165" t="s">
        <v>19</v>
      </c>
      <c r="F727" s="166" t="s">
        <v>3</v>
      </c>
      <c r="G727" s="166" t="s">
        <v>9</v>
      </c>
      <c r="H727" s="166" t="s">
        <v>2</v>
      </c>
      <c r="I727" s="166" t="s">
        <v>10</v>
      </c>
      <c r="J727" s="166" t="s">
        <v>11</v>
      </c>
      <c r="K727" s="166" t="s">
        <v>1</v>
      </c>
      <c r="L727" s="166" t="s">
        <v>12</v>
      </c>
      <c r="M727" s="166" t="s">
        <v>13</v>
      </c>
      <c r="N727" s="166" t="s">
        <v>4</v>
      </c>
      <c r="O727" s="166" t="s">
        <v>14</v>
      </c>
      <c r="P727" s="166" t="s">
        <v>15</v>
      </c>
      <c r="Q727" s="166" t="s">
        <v>5</v>
      </c>
      <c r="R727" s="166" t="s">
        <v>16</v>
      </c>
      <c r="S727" s="166" t="s">
        <v>17</v>
      </c>
      <c r="T727" s="166" t="s">
        <v>6</v>
      </c>
      <c r="U727" s="166" t="s">
        <v>18</v>
      </c>
      <c r="V727" s="166" t="s">
        <v>21</v>
      </c>
      <c r="W727" s="166" t="s">
        <v>35</v>
      </c>
      <c r="X727" s="166" t="s">
        <v>34</v>
      </c>
      <c r="Y727" s="167" t="s">
        <v>33</v>
      </c>
      <c r="Z727" s="119"/>
    </row>
    <row r="728" spans="2:26" ht="12" customHeight="1" x14ac:dyDescent="0.35">
      <c r="B728" s="186"/>
      <c r="C728" s="210"/>
      <c r="D728" s="211">
        <v>5364</v>
      </c>
      <c r="E728" s="382" t="s">
        <v>3</v>
      </c>
      <c r="F728" s="212">
        <v>92.281879194630861</v>
      </c>
      <c r="G728" s="170">
        <v>1.733780760626398</v>
      </c>
      <c r="H728" s="170">
        <v>0</v>
      </c>
      <c r="I728" s="170">
        <v>0</v>
      </c>
      <c r="J728" s="170">
        <v>0</v>
      </c>
      <c r="K728" s="170">
        <v>0.11185682326621919</v>
      </c>
      <c r="L728" s="170">
        <v>0</v>
      </c>
      <c r="M728" s="170">
        <v>0</v>
      </c>
      <c r="N728" s="170">
        <v>1.8642803877703212E-2</v>
      </c>
      <c r="O728" s="170">
        <v>0</v>
      </c>
      <c r="P728" s="170">
        <v>0</v>
      </c>
      <c r="Q728" s="170">
        <v>0</v>
      </c>
      <c r="R728" s="170">
        <v>0</v>
      </c>
      <c r="S728" s="170">
        <v>0</v>
      </c>
      <c r="T728" s="170">
        <v>0</v>
      </c>
      <c r="U728" s="170">
        <v>0</v>
      </c>
      <c r="V728" s="170">
        <v>0</v>
      </c>
      <c r="W728" s="170">
        <v>0</v>
      </c>
      <c r="X728" s="170">
        <v>0.14914243102162561</v>
      </c>
      <c r="Y728" s="171">
        <v>5.7046979865771812</v>
      </c>
      <c r="Z728" s="232"/>
    </row>
    <row r="729" spans="2:26" ht="12" customHeight="1" x14ac:dyDescent="0.35">
      <c r="B729" s="186"/>
      <c r="C729" s="210"/>
      <c r="D729" s="211">
        <v>327</v>
      </c>
      <c r="E729" s="382" t="s">
        <v>9</v>
      </c>
      <c r="F729" s="172">
        <v>11.62079510703364</v>
      </c>
      <c r="G729" s="212">
        <v>83.792048929663608</v>
      </c>
      <c r="H729" s="172">
        <v>0</v>
      </c>
      <c r="I729" s="172">
        <v>0</v>
      </c>
      <c r="J729" s="172">
        <v>0</v>
      </c>
      <c r="K729" s="172">
        <v>0</v>
      </c>
      <c r="L729" s="172">
        <v>0</v>
      </c>
      <c r="M729" s="172">
        <v>0</v>
      </c>
      <c r="N729" s="172">
        <v>0</v>
      </c>
      <c r="O729" s="172">
        <v>0</v>
      </c>
      <c r="P729" s="172">
        <v>0</v>
      </c>
      <c r="Q729" s="172">
        <v>0</v>
      </c>
      <c r="R729" s="172">
        <v>0</v>
      </c>
      <c r="S729" s="172">
        <v>0</v>
      </c>
      <c r="T729" s="172">
        <v>0</v>
      </c>
      <c r="U729" s="172">
        <v>0</v>
      </c>
      <c r="V729" s="172">
        <v>0</v>
      </c>
      <c r="W729" s="172">
        <v>0.3058103975535168</v>
      </c>
      <c r="X729" s="172">
        <v>0</v>
      </c>
      <c r="Y729" s="173">
        <v>4.281345565749235</v>
      </c>
      <c r="Z729" s="232"/>
    </row>
    <row r="730" spans="2:26" ht="12" customHeight="1" x14ac:dyDescent="0.35">
      <c r="B730" s="186"/>
      <c r="C730" s="210"/>
      <c r="D730" s="211">
        <v>693</v>
      </c>
      <c r="E730" s="382" t="s">
        <v>2</v>
      </c>
      <c r="F730" s="170">
        <v>39.105339105339098</v>
      </c>
      <c r="G730" s="170">
        <v>4.1847041847041844</v>
      </c>
      <c r="H730" s="212">
        <v>46.897546897546896</v>
      </c>
      <c r="I730" s="170">
        <v>0</v>
      </c>
      <c r="J730" s="170">
        <v>0</v>
      </c>
      <c r="K730" s="170">
        <v>2.4531024531024528</v>
      </c>
      <c r="L730" s="170">
        <v>0</v>
      </c>
      <c r="M730" s="170">
        <v>0</v>
      </c>
      <c r="N730" s="170">
        <v>0.14430014430014429</v>
      </c>
      <c r="O730" s="170">
        <v>0</v>
      </c>
      <c r="P730" s="170">
        <v>0</v>
      </c>
      <c r="Q730" s="170">
        <v>0</v>
      </c>
      <c r="R730" s="170">
        <v>0</v>
      </c>
      <c r="S730" s="170">
        <v>0</v>
      </c>
      <c r="T730" s="170">
        <v>0</v>
      </c>
      <c r="U730" s="170">
        <v>0</v>
      </c>
      <c r="V730" s="170">
        <v>0</v>
      </c>
      <c r="W730" s="170">
        <v>0</v>
      </c>
      <c r="X730" s="170">
        <v>3.0303030303030298</v>
      </c>
      <c r="Y730" s="171">
        <v>4.1847041847041844</v>
      </c>
      <c r="Z730" s="232"/>
    </row>
    <row r="731" spans="2:26" ht="12" customHeight="1" x14ac:dyDescent="0.35">
      <c r="B731" s="186"/>
      <c r="C731" s="210"/>
      <c r="D731" s="211">
        <v>215</v>
      </c>
      <c r="E731" s="382" t="s">
        <v>10</v>
      </c>
      <c r="F731" s="172">
        <v>0.46511627906976744</v>
      </c>
      <c r="G731" s="172">
        <v>46.97674418604651</v>
      </c>
      <c r="H731" s="172">
        <v>28.372093023255811</v>
      </c>
      <c r="I731" s="212">
        <v>16.279069767441857</v>
      </c>
      <c r="J731" s="172">
        <v>0</v>
      </c>
      <c r="K731" s="172">
        <v>0.93023255813953487</v>
      </c>
      <c r="L731" s="172">
        <v>0</v>
      </c>
      <c r="M731" s="172">
        <v>0</v>
      </c>
      <c r="N731" s="172">
        <v>0</v>
      </c>
      <c r="O731" s="172">
        <v>0</v>
      </c>
      <c r="P731" s="172">
        <v>0</v>
      </c>
      <c r="Q731" s="172">
        <v>0</v>
      </c>
      <c r="R731" s="172">
        <v>0</v>
      </c>
      <c r="S731" s="172">
        <v>0</v>
      </c>
      <c r="T731" s="172">
        <v>0</v>
      </c>
      <c r="U731" s="172">
        <v>0</v>
      </c>
      <c r="V731" s="172">
        <v>0</v>
      </c>
      <c r="W731" s="172">
        <v>0</v>
      </c>
      <c r="X731" s="172">
        <v>0</v>
      </c>
      <c r="Y731" s="173">
        <v>6.9767441860465116</v>
      </c>
      <c r="Z731" s="232"/>
    </row>
    <row r="732" spans="2:26" ht="12" customHeight="1" x14ac:dyDescent="0.35">
      <c r="B732" s="186"/>
      <c r="C732" s="210"/>
      <c r="D732" s="211">
        <v>373</v>
      </c>
      <c r="E732" s="382" t="s">
        <v>11</v>
      </c>
      <c r="F732" s="170">
        <v>3.7533512064343162</v>
      </c>
      <c r="G732" s="170">
        <v>29.490616621983911</v>
      </c>
      <c r="H732" s="170">
        <v>6.4343163538873993</v>
      </c>
      <c r="I732" s="170">
        <v>1.8766756032171581</v>
      </c>
      <c r="J732" s="212">
        <v>48.525469168900798</v>
      </c>
      <c r="K732" s="170">
        <v>0.53619302949061665</v>
      </c>
      <c r="L732" s="170">
        <v>0</v>
      </c>
      <c r="M732" s="170">
        <v>0</v>
      </c>
      <c r="N732" s="170">
        <v>0</v>
      </c>
      <c r="O732" s="170">
        <v>0</v>
      </c>
      <c r="P732" s="170">
        <v>0</v>
      </c>
      <c r="Q732" s="170">
        <v>0</v>
      </c>
      <c r="R732" s="170">
        <v>0</v>
      </c>
      <c r="S732" s="170">
        <v>0</v>
      </c>
      <c r="T732" s="170">
        <v>0</v>
      </c>
      <c r="U732" s="170">
        <v>0</v>
      </c>
      <c r="V732" s="170">
        <v>0</v>
      </c>
      <c r="W732" s="170">
        <v>0</v>
      </c>
      <c r="X732" s="170">
        <v>0</v>
      </c>
      <c r="Y732" s="171">
        <v>9.3833780160857909</v>
      </c>
      <c r="Z732" s="232"/>
    </row>
    <row r="733" spans="2:26" ht="12" customHeight="1" x14ac:dyDescent="0.35">
      <c r="B733" s="186"/>
      <c r="C733" s="210"/>
      <c r="D733" s="211">
        <v>1149</v>
      </c>
      <c r="E733" s="382" t="s">
        <v>1</v>
      </c>
      <c r="F733" s="172">
        <v>7.1366405570060927</v>
      </c>
      <c r="G733" s="172">
        <v>4.5256744995648388</v>
      </c>
      <c r="H733" s="172">
        <v>26.8059181897302</v>
      </c>
      <c r="I733" s="172">
        <v>8.7032201914708437E-2</v>
      </c>
      <c r="J733" s="172">
        <v>2.1758050478677111</v>
      </c>
      <c r="K733" s="212">
        <v>52.393385552654479</v>
      </c>
      <c r="L733" s="172">
        <v>0</v>
      </c>
      <c r="M733" s="172">
        <v>0</v>
      </c>
      <c r="N733" s="172">
        <v>0.4351610095735422</v>
      </c>
      <c r="O733" s="172">
        <v>8.7032201914708437E-2</v>
      </c>
      <c r="P733" s="172">
        <v>0</v>
      </c>
      <c r="Q733" s="172">
        <v>8.7032201914708437E-2</v>
      </c>
      <c r="R733" s="172">
        <v>0</v>
      </c>
      <c r="S733" s="172">
        <v>0</v>
      </c>
      <c r="T733" s="172">
        <v>0</v>
      </c>
      <c r="U733" s="172">
        <v>0</v>
      </c>
      <c r="V733" s="172">
        <v>0</v>
      </c>
      <c r="W733" s="172">
        <v>0</v>
      </c>
      <c r="X733" s="172">
        <v>3.7423846823324629</v>
      </c>
      <c r="Y733" s="173">
        <v>2.5239338555265451</v>
      </c>
      <c r="Z733" s="232"/>
    </row>
    <row r="734" spans="2:26" ht="12" customHeight="1" x14ac:dyDescent="0.35">
      <c r="B734" s="186"/>
      <c r="C734" s="210"/>
      <c r="D734" s="211">
        <v>189</v>
      </c>
      <c r="E734" s="382" t="s">
        <v>12</v>
      </c>
      <c r="F734" s="170">
        <v>0</v>
      </c>
      <c r="G734" s="170">
        <v>10.582010582010581</v>
      </c>
      <c r="H734" s="170">
        <v>8.9947089947089935</v>
      </c>
      <c r="I734" s="170">
        <v>15.87301587301587</v>
      </c>
      <c r="J734" s="170">
        <v>3.1746031746031735</v>
      </c>
      <c r="K734" s="170">
        <v>38.095238095238088</v>
      </c>
      <c r="L734" s="212">
        <v>20.105820105820101</v>
      </c>
      <c r="M734" s="170">
        <v>0</v>
      </c>
      <c r="N734" s="170">
        <v>0</v>
      </c>
      <c r="O734" s="170">
        <v>0</v>
      </c>
      <c r="P734" s="170">
        <v>0</v>
      </c>
      <c r="Q734" s="170">
        <v>0</v>
      </c>
      <c r="R734" s="170">
        <v>0</v>
      </c>
      <c r="S734" s="170">
        <v>0</v>
      </c>
      <c r="T734" s="170">
        <v>0</v>
      </c>
      <c r="U734" s="170">
        <v>0</v>
      </c>
      <c r="V734" s="170">
        <v>0</v>
      </c>
      <c r="W734" s="170">
        <v>0</v>
      </c>
      <c r="X734" s="170">
        <v>0</v>
      </c>
      <c r="Y734" s="171">
        <v>3.1746031746031735</v>
      </c>
      <c r="Z734" s="232"/>
    </row>
    <row r="735" spans="2:26" ht="12" customHeight="1" x14ac:dyDescent="0.35">
      <c r="B735" s="186"/>
      <c r="C735" s="210"/>
      <c r="D735" s="211">
        <v>90</v>
      </c>
      <c r="E735" s="382" t="s">
        <v>13</v>
      </c>
      <c r="F735" s="172">
        <v>0</v>
      </c>
      <c r="G735" s="172">
        <v>0</v>
      </c>
      <c r="H735" s="172">
        <v>0</v>
      </c>
      <c r="I735" s="172">
        <v>0</v>
      </c>
      <c r="J735" s="172">
        <v>38.888888888888893</v>
      </c>
      <c r="K735" s="172">
        <v>13.33333333333333</v>
      </c>
      <c r="L735" s="172">
        <v>7.7777777777777777</v>
      </c>
      <c r="M735" s="212">
        <v>37.777777777777786</v>
      </c>
      <c r="N735" s="172">
        <v>0</v>
      </c>
      <c r="O735" s="172">
        <v>0</v>
      </c>
      <c r="P735" s="172">
        <v>0</v>
      </c>
      <c r="Q735" s="172">
        <v>0</v>
      </c>
      <c r="R735" s="172">
        <v>0</v>
      </c>
      <c r="S735" s="172">
        <v>0</v>
      </c>
      <c r="T735" s="172">
        <v>0</v>
      </c>
      <c r="U735" s="172">
        <v>0</v>
      </c>
      <c r="V735" s="172">
        <v>0</v>
      </c>
      <c r="W735" s="172">
        <v>0</v>
      </c>
      <c r="X735" s="172">
        <v>0</v>
      </c>
      <c r="Y735" s="173">
        <v>2.2222222222222219</v>
      </c>
      <c r="Z735" s="232"/>
    </row>
    <row r="736" spans="2:26" ht="12" customHeight="1" x14ac:dyDescent="0.35">
      <c r="B736" s="186"/>
      <c r="C736" s="210"/>
      <c r="D736" s="211">
        <v>824</v>
      </c>
      <c r="E736" s="382" t="s">
        <v>4</v>
      </c>
      <c r="F736" s="170">
        <v>1.2135922330097091</v>
      </c>
      <c r="G736" s="170">
        <v>0</v>
      </c>
      <c r="H736" s="170">
        <v>4.2475728155339807</v>
      </c>
      <c r="I736" s="170">
        <v>0</v>
      </c>
      <c r="J736" s="170">
        <v>0.2427184466019417</v>
      </c>
      <c r="K736" s="170">
        <v>39.44174757281553</v>
      </c>
      <c r="L736" s="170">
        <v>0.97087378640776689</v>
      </c>
      <c r="M736" s="170">
        <v>0.84951456310679607</v>
      </c>
      <c r="N736" s="212">
        <v>38.956310679611647</v>
      </c>
      <c r="O736" s="170">
        <v>0</v>
      </c>
      <c r="P736" s="170">
        <v>0</v>
      </c>
      <c r="Q736" s="170">
        <v>0.36407766990291257</v>
      </c>
      <c r="R736" s="170">
        <v>0</v>
      </c>
      <c r="S736" s="170">
        <v>0</v>
      </c>
      <c r="T736" s="170">
        <v>0.1213592233009709</v>
      </c>
      <c r="U736" s="170">
        <v>0</v>
      </c>
      <c r="V736" s="170">
        <v>0.2427184466019417</v>
      </c>
      <c r="W736" s="170">
        <v>0</v>
      </c>
      <c r="X736" s="170">
        <v>12.5</v>
      </c>
      <c r="Y736" s="171">
        <v>0.84951456310679607</v>
      </c>
      <c r="Z736" s="232"/>
    </row>
    <row r="737" spans="1:27" ht="12" customHeight="1" x14ac:dyDescent="0.35">
      <c r="B737" s="186"/>
      <c r="C737" s="210"/>
      <c r="D737" s="211">
        <v>111</v>
      </c>
      <c r="E737" s="382" t="s">
        <v>14</v>
      </c>
      <c r="F737" s="172">
        <v>0</v>
      </c>
      <c r="G737" s="172">
        <v>0</v>
      </c>
      <c r="H737" s="172">
        <v>0</v>
      </c>
      <c r="I737" s="172">
        <v>0</v>
      </c>
      <c r="J737" s="172">
        <v>0</v>
      </c>
      <c r="K737" s="172">
        <v>0</v>
      </c>
      <c r="L737" s="172">
        <v>1.801801801801802</v>
      </c>
      <c r="M737" s="172">
        <v>5.4054054054054053</v>
      </c>
      <c r="N737" s="172">
        <v>55.85585585585585</v>
      </c>
      <c r="O737" s="212">
        <v>33.333333333333329</v>
      </c>
      <c r="P737" s="172">
        <v>0</v>
      </c>
      <c r="Q737" s="172">
        <v>0</v>
      </c>
      <c r="R737" s="172">
        <v>0</v>
      </c>
      <c r="S737" s="172">
        <v>0</v>
      </c>
      <c r="T737" s="172">
        <v>0</v>
      </c>
      <c r="U737" s="172">
        <v>0</v>
      </c>
      <c r="V737" s="172">
        <v>0</v>
      </c>
      <c r="W737" s="172">
        <v>0</v>
      </c>
      <c r="X737" s="172">
        <v>0</v>
      </c>
      <c r="Y737" s="173">
        <v>3.6036036036036041</v>
      </c>
      <c r="Z737" s="232"/>
    </row>
    <row r="738" spans="1:27" ht="12" customHeight="1" x14ac:dyDescent="0.35">
      <c r="B738" s="186"/>
      <c r="C738" s="210"/>
      <c r="D738" s="211">
        <v>109</v>
      </c>
      <c r="E738" s="382" t="s">
        <v>15</v>
      </c>
      <c r="F738" s="170">
        <v>0</v>
      </c>
      <c r="G738" s="170">
        <v>0</v>
      </c>
      <c r="H738" s="170">
        <v>0</v>
      </c>
      <c r="I738" s="170">
        <v>0</v>
      </c>
      <c r="J738" s="170">
        <v>0.91743119266055051</v>
      </c>
      <c r="K738" s="170">
        <v>2.7522935779816518</v>
      </c>
      <c r="L738" s="170">
        <v>12.844036697247709</v>
      </c>
      <c r="M738" s="170">
        <v>11.92660550458716</v>
      </c>
      <c r="N738" s="170">
        <v>6.4220183486238538</v>
      </c>
      <c r="O738" s="170">
        <v>10.091743119266059</v>
      </c>
      <c r="P738" s="212">
        <v>47.706422018348633</v>
      </c>
      <c r="Q738" s="170">
        <v>0</v>
      </c>
      <c r="R738" s="170">
        <v>0</v>
      </c>
      <c r="S738" s="170">
        <v>0</v>
      </c>
      <c r="T738" s="170">
        <v>0</v>
      </c>
      <c r="U738" s="170">
        <v>0</v>
      </c>
      <c r="V738" s="170">
        <v>0</v>
      </c>
      <c r="W738" s="170">
        <v>0</v>
      </c>
      <c r="X738" s="170">
        <v>0</v>
      </c>
      <c r="Y738" s="171">
        <v>7.3394495412844041</v>
      </c>
      <c r="Z738" s="232"/>
    </row>
    <row r="739" spans="1:27" ht="12" customHeight="1" x14ac:dyDescent="0.35">
      <c r="B739" s="186"/>
      <c r="C739" s="210"/>
      <c r="D739" s="211">
        <v>597</v>
      </c>
      <c r="E739" s="382" t="s">
        <v>5</v>
      </c>
      <c r="F739" s="172">
        <v>0</v>
      </c>
      <c r="G739" s="172">
        <v>0</v>
      </c>
      <c r="H739" s="172">
        <v>0</v>
      </c>
      <c r="I739" s="172">
        <v>0</v>
      </c>
      <c r="J739" s="172">
        <v>0</v>
      </c>
      <c r="K739" s="172">
        <v>10.55276381909548</v>
      </c>
      <c r="L739" s="172">
        <v>0</v>
      </c>
      <c r="M739" s="172">
        <v>0.3350083752093802</v>
      </c>
      <c r="N739" s="172">
        <v>18.760469011725288</v>
      </c>
      <c r="O739" s="172">
        <v>0.67001675041876052</v>
      </c>
      <c r="P739" s="172">
        <v>4.5226130653266337</v>
      </c>
      <c r="Q739" s="212">
        <v>44.891122278056947</v>
      </c>
      <c r="R739" s="172">
        <v>0</v>
      </c>
      <c r="S739" s="172">
        <v>0</v>
      </c>
      <c r="T739" s="172">
        <v>3.5175879396984917</v>
      </c>
      <c r="U739" s="172">
        <v>0</v>
      </c>
      <c r="V739" s="172">
        <v>0</v>
      </c>
      <c r="W739" s="172">
        <v>0.1675041876046901</v>
      </c>
      <c r="X739" s="172">
        <v>15.745393634840871</v>
      </c>
      <c r="Y739" s="173">
        <v>0.83752093802345051</v>
      </c>
      <c r="Z739" s="232"/>
    </row>
    <row r="740" spans="1:27" ht="12" customHeight="1" x14ac:dyDescent="0.35">
      <c r="B740" s="186"/>
      <c r="C740" s="210"/>
      <c r="D740" s="211">
        <v>58</v>
      </c>
      <c r="E740" s="382" t="s">
        <v>16</v>
      </c>
      <c r="F740" s="170">
        <v>0</v>
      </c>
      <c r="G740" s="170">
        <v>0</v>
      </c>
      <c r="H740" s="170">
        <v>0</v>
      </c>
      <c r="I740" s="170">
        <v>0</v>
      </c>
      <c r="J740" s="170">
        <v>0</v>
      </c>
      <c r="K740" s="170">
        <v>0</v>
      </c>
      <c r="L740" s="170">
        <v>0</v>
      </c>
      <c r="M740" s="170">
        <v>0</v>
      </c>
      <c r="N740" s="170">
        <v>0</v>
      </c>
      <c r="O740" s="170">
        <v>5.1724137931034484</v>
      </c>
      <c r="P740" s="170">
        <v>6.8965517241379306</v>
      </c>
      <c r="Q740" s="170">
        <v>48.275862068965516</v>
      </c>
      <c r="R740" s="212">
        <v>39.655172413793096</v>
      </c>
      <c r="S740" s="170">
        <v>0</v>
      </c>
      <c r="T740" s="170">
        <v>0</v>
      </c>
      <c r="U740" s="170">
        <v>0</v>
      </c>
      <c r="V740" s="170">
        <v>0</v>
      </c>
      <c r="W740" s="170">
        <v>0</v>
      </c>
      <c r="X740" s="170">
        <v>0</v>
      </c>
      <c r="Y740" s="171">
        <v>0</v>
      </c>
      <c r="Z740" s="232"/>
    </row>
    <row r="741" spans="1:27" ht="12" customHeight="1" x14ac:dyDescent="0.35">
      <c r="B741" s="186"/>
      <c r="C741" s="210"/>
      <c r="D741" s="211">
        <v>36</v>
      </c>
      <c r="E741" s="382" t="s">
        <v>17</v>
      </c>
      <c r="F741" s="172">
        <v>0</v>
      </c>
      <c r="G741" s="172">
        <v>0</v>
      </c>
      <c r="H741" s="172">
        <v>0</v>
      </c>
      <c r="I741" s="172">
        <v>0</v>
      </c>
      <c r="J741" s="172">
        <v>0</v>
      </c>
      <c r="K741" s="172">
        <v>0</v>
      </c>
      <c r="L741" s="172">
        <v>0</v>
      </c>
      <c r="M741" s="172">
        <v>5.5555555555555554</v>
      </c>
      <c r="N741" s="172">
        <v>0</v>
      </c>
      <c r="O741" s="172">
        <v>2.7777777777777781</v>
      </c>
      <c r="P741" s="172">
        <v>0</v>
      </c>
      <c r="Q741" s="172">
        <v>2.7777777777777781</v>
      </c>
      <c r="R741" s="172">
        <v>0</v>
      </c>
      <c r="S741" s="212">
        <v>83.333333333333343</v>
      </c>
      <c r="T741" s="172">
        <v>0</v>
      </c>
      <c r="U741" s="172">
        <v>0</v>
      </c>
      <c r="V741" s="172">
        <v>0</v>
      </c>
      <c r="W741" s="172">
        <v>2.7777777777777781</v>
      </c>
      <c r="X741" s="172">
        <v>0</v>
      </c>
      <c r="Y741" s="173">
        <v>2.7777777777777781</v>
      </c>
      <c r="Z741" s="232"/>
    </row>
    <row r="742" spans="1:27" ht="12" customHeight="1" x14ac:dyDescent="0.35">
      <c r="B742" s="186"/>
      <c r="C742" s="210"/>
      <c r="D742" s="211">
        <v>354</v>
      </c>
      <c r="E742" s="382" t="s">
        <v>6</v>
      </c>
      <c r="F742" s="170">
        <v>0</v>
      </c>
      <c r="G742" s="170">
        <v>0</v>
      </c>
      <c r="H742" s="170">
        <v>0</v>
      </c>
      <c r="I742" s="170">
        <v>0</v>
      </c>
      <c r="J742" s="170">
        <v>0</v>
      </c>
      <c r="K742" s="170">
        <v>0</v>
      </c>
      <c r="L742" s="170">
        <v>0</v>
      </c>
      <c r="M742" s="170">
        <v>0</v>
      </c>
      <c r="N742" s="170">
        <v>11.864406779661021</v>
      </c>
      <c r="O742" s="170">
        <v>0</v>
      </c>
      <c r="P742" s="170">
        <v>0</v>
      </c>
      <c r="Q742" s="170">
        <v>16.38418079096045</v>
      </c>
      <c r="R742" s="170">
        <v>0</v>
      </c>
      <c r="S742" s="170">
        <v>0.56497175141242939</v>
      </c>
      <c r="T742" s="212">
        <v>59.604519774011301</v>
      </c>
      <c r="U742" s="170">
        <v>0.2824858757062147</v>
      </c>
      <c r="V742" s="170">
        <v>1.6949152542372881</v>
      </c>
      <c r="W742" s="170">
        <v>0.56497175141242939</v>
      </c>
      <c r="X742" s="170">
        <v>8.1920903954802249</v>
      </c>
      <c r="Y742" s="171">
        <v>0.84745762711864403</v>
      </c>
      <c r="Z742" s="232"/>
    </row>
    <row r="743" spans="1:27" ht="12" customHeight="1" x14ac:dyDescent="0.35">
      <c r="B743" s="186"/>
      <c r="C743" s="210"/>
      <c r="D743" s="211">
        <v>81</v>
      </c>
      <c r="E743" s="382" t="s">
        <v>18</v>
      </c>
      <c r="F743" s="172">
        <v>0</v>
      </c>
      <c r="G743" s="172">
        <v>0</v>
      </c>
      <c r="H743" s="172">
        <v>0</v>
      </c>
      <c r="I743" s="172">
        <v>0</v>
      </c>
      <c r="J743" s="172">
        <v>0</v>
      </c>
      <c r="K743" s="172">
        <v>0</v>
      </c>
      <c r="L743" s="172">
        <v>0</v>
      </c>
      <c r="M743" s="172">
        <v>0</v>
      </c>
      <c r="N743" s="172">
        <v>0</v>
      </c>
      <c r="O743" s="172">
        <v>0</v>
      </c>
      <c r="P743" s="172">
        <v>1.2345679012345681</v>
      </c>
      <c r="Q743" s="172">
        <v>1.2345679012345681</v>
      </c>
      <c r="R743" s="172">
        <v>0</v>
      </c>
      <c r="S743" s="172">
        <v>3.7037037037037028</v>
      </c>
      <c r="T743" s="172">
        <v>37.037037037037031</v>
      </c>
      <c r="U743" s="212">
        <v>51.851851851851848</v>
      </c>
      <c r="V743" s="172">
        <v>4.9382716049382713</v>
      </c>
      <c r="W743" s="172">
        <v>0</v>
      </c>
      <c r="X743" s="172">
        <v>0</v>
      </c>
      <c r="Y743" s="173">
        <v>0</v>
      </c>
      <c r="Z743" s="232"/>
    </row>
    <row r="744" spans="1:27" ht="12" customHeight="1" x14ac:dyDescent="0.35">
      <c r="B744" s="186"/>
      <c r="C744" s="217"/>
      <c r="D744" s="218">
        <v>101</v>
      </c>
      <c r="E744" s="383" t="s">
        <v>21</v>
      </c>
      <c r="F744" s="177">
        <v>0</v>
      </c>
      <c r="G744" s="177">
        <v>0</v>
      </c>
      <c r="H744" s="177">
        <v>0</v>
      </c>
      <c r="I744" s="177">
        <v>0</v>
      </c>
      <c r="J744" s="177">
        <v>0</v>
      </c>
      <c r="K744" s="177">
        <v>0</v>
      </c>
      <c r="L744" s="177">
        <v>0</v>
      </c>
      <c r="M744" s="177">
        <v>0</v>
      </c>
      <c r="N744" s="177">
        <v>0.99009900990099009</v>
      </c>
      <c r="O744" s="177">
        <v>0</v>
      </c>
      <c r="P744" s="177">
        <v>2.9702970297029703</v>
      </c>
      <c r="Q744" s="177">
        <v>2.9702970297029703</v>
      </c>
      <c r="R744" s="177">
        <v>0</v>
      </c>
      <c r="S744" s="177">
        <v>0.99009900990099009</v>
      </c>
      <c r="T744" s="177">
        <v>1.98019801980198</v>
      </c>
      <c r="U744" s="177">
        <v>0.99009900990099009</v>
      </c>
      <c r="V744" s="219">
        <v>66.336633663366342</v>
      </c>
      <c r="W744" s="177">
        <v>7.9207920792079207</v>
      </c>
      <c r="X744" s="177">
        <v>10.89108910891089</v>
      </c>
      <c r="Y744" s="178">
        <v>3.9603960396039599</v>
      </c>
      <c r="Z744" s="232"/>
    </row>
    <row r="745" spans="1:27" ht="12" customHeight="1" x14ac:dyDescent="0.35">
      <c r="B745" s="186"/>
      <c r="C745" s="243"/>
      <c r="D745" s="243"/>
      <c r="E745" s="262"/>
      <c r="F745" s="243"/>
      <c r="G745" s="243"/>
      <c r="H745" s="243"/>
      <c r="I745" s="243"/>
      <c r="J745" s="243"/>
      <c r="K745" s="243"/>
      <c r="L745" s="243"/>
      <c r="M745" s="276"/>
      <c r="N745" s="243"/>
      <c r="O745" s="243"/>
      <c r="P745" s="249"/>
      <c r="Q745" s="249"/>
      <c r="R745" s="249"/>
      <c r="S745" s="249"/>
      <c r="T745" s="249"/>
      <c r="U745" s="249"/>
      <c r="V745" s="249"/>
      <c r="W745" s="249"/>
      <c r="X745" s="249"/>
      <c r="Y745" s="249"/>
      <c r="Z745" s="119"/>
    </row>
    <row r="746" spans="1:27" s="122" customFormat="1" ht="16.5" customHeight="1" x14ac:dyDescent="0.35">
      <c r="A746" s="42"/>
      <c r="B746" s="186"/>
      <c r="C746" s="256" t="s">
        <v>279</v>
      </c>
      <c r="D746" s="256"/>
      <c r="E746" s="262"/>
      <c r="F746" s="243"/>
      <c r="G746" s="243"/>
      <c r="H746" s="243"/>
      <c r="I746" s="243"/>
      <c r="J746" s="243"/>
      <c r="K746" s="243"/>
      <c r="L746" s="243"/>
      <c r="M746" s="276"/>
      <c r="N746" s="243"/>
      <c r="O746" s="243"/>
      <c r="P746" s="249"/>
      <c r="Q746" s="249"/>
      <c r="R746" s="249"/>
      <c r="S746" s="249"/>
      <c r="T746" s="249"/>
      <c r="U746" s="249"/>
      <c r="V746" s="249"/>
      <c r="W746" s="249"/>
      <c r="X746" s="249"/>
      <c r="Y746" s="249"/>
      <c r="Z746" s="119"/>
      <c r="AA746" s="119"/>
    </row>
    <row r="747" spans="1:27" s="122" customFormat="1" ht="21" customHeight="1" x14ac:dyDescent="0.35">
      <c r="A747" s="42"/>
      <c r="B747" s="186"/>
      <c r="C747" s="205"/>
      <c r="D747" s="206" t="s">
        <v>88</v>
      </c>
      <c r="E747" s="165" t="s">
        <v>19</v>
      </c>
      <c r="F747" s="166" t="s">
        <v>3</v>
      </c>
      <c r="G747" s="166" t="s">
        <v>9</v>
      </c>
      <c r="H747" s="166" t="s">
        <v>2</v>
      </c>
      <c r="I747" s="166" t="s">
        <v>10</v>
      </c>
      <c r="J747" s="166" t="s">
        <v>11</v>
      </c>
      <c r="K747" s="166" t="s">
        <v>1</v>
      </c>
      <c r="L747" s="166" t="s">
        <v>12</v>
      </c>
      <c r="M747" s="166" t="s">
        <v>13</v>
      </c>
      <c r="N747" s="166" t="s">
        <v>4</v>
      </c>
      <c r="O747" s="166" t="s">
        <v>14</v>
      </c>
      <c r="P747" s="166" t="s">
        <v>15</v>
      </c>
      <c r="Q747" s="166" t="s">
        <v>5</v>
      </c>
      <c r="R747" s="166" t="s">
        <v>16</v>
      </c>
      <c r="S747" s="166" t="s">
        <v>17</v>
      </c>
      <c r="T747" s="166" t="s">
        <v>6</v>
      </c>
      <c r="U747" s="166" t="s">
        <v>18</v>
      </c>
      <c r="V747" s="166" t="s">
        <v>21</v>
      </c>
      <c r="W747" s="166" t="s">
        <v>35</v>
      </c>
      <c r="X747" s="166" t="s">
        <v>34</v>
      </c>
      <c r="Y747" s="167" t="s">
        <v>33</v>
      </c>
      <c r="Z747" s="119"/>
      <c r="AA747" s="119"/>
    </row>
    <row r="748" spans="1:27" s="122" customFormat="1" ht="12" customHeight="1" x14ac:dyDescent="0.35">
      <c r="A748" s="42"/>
      <c r="B748" s="186"/>
      <c r="C748" s="210"/>
      <c r="D748" s="211">
        <v>3346</v>
      </c>
      <c r="E748" s="382" t="s">
        <v>3</v>
      </c>
      <c r="F748" s="212">
        <v>62.104004781829047</v>
      </c>
      <c r="G748" s="170">
        <v>0.17931858936043038</v>
      </c>
      <c r="H748" s="170">
        <v>0</v>
      </c>
      <c r="I748" s="170">
        <v>0</v>
      </c>
      <c r="J748" s="170">
        <v>0</v>
      </c>
      <c r="K748" s="170">
        <v>2.988643156007172E-2</v>
      </c>
      <c r="L748" s="170">
        <v>0</v>
      </c>
      <c r="M748" s="170">
        <v>0</v>
      </c>
      <c r="N748" s="170">
        <v>0</v>
      </c>
      <c r="O748" s="170">
        <v>0</v>
      </c>
      <c r="P748" s="170">
        <v>0</v>
      </c>
      <c r="Q748" s="170">
        <v>0</v>
      </c>
      <c r="R748" s="170">
        <v>0</v>
      </c>
      <c r="S748" s="170">
        <v>0</v>
      </c>
      <c r="T748" s="170">
        <v>0</v>
      </c>
      <c r="U748" s="170">
        <v>0</v>
      </c>
      <c r="V748" s="170">
        <v>0</v>
      </c>
      <c r="W748" s="170">
        <v>0</v>
      </c>
      <c r="X748" s="170">
        <v>1.1356843992827259</v>
      </c>
      <c r="Y748" s="171">
        <v>36.551105797967722</v>
      </c>
      <c r="Z748" s="232"/>
      <c r="AA748" s="119"/>
    </row>
    <row r="749" spans="1:27" s="122" customFormat="1" ht="12" customHeight="1" x14ac:dyDescent="0.35">
      <c r="A749" s="42"/>
      <c r="B749" s="186"/>
      <c r="C749" s="210"/>
      <c r="D749" s="211">
        <v>135</v>
      </c>
      <c r="E749" s="382" t="s">
        <v>9</v>
      </c>
      <c r="F749" s="172">
        <v>67.407407407407405</v>
      </c>
      <c r="G749" s="212">
        <v>4.4444444444444455</v>
      </c>
      <c r="H749" s="172">
        <v>0</v>
      </c>
      <c r="I749" s="172">
        <v>0</v>
      </c>
      <c r="J749" s="172">
        <v>0</v>
      </c>
      <c r="K749" s="172">
        <v>0</v>
      </c>
      <c r="L749" s="172">
        <v>0</v>
      </c>
      <c r="M749" s="172">
        <v>0</v>
      </c>
      <c r="N749" s="172">
        <v>0</v>
      </c>
      <c r="O749" s="172">
        <v>0</v>
      </c>
      <c r="P749" s="172">
        <v>0</v>
      </c>
      <c r="Q749" s="172">
        <v>0</v>
      </c>
      <c r="R749" s="172">
        <v>0</v>
      </c>
      <c r="S749" s="172">
        <v>0</v>
      </c>
      <c r="T749" s="172">
        <v>0</v>
      </c>
      <c r="U749" s="172">
        <v>0</v>
      </c>
      <c r="V749" s="172">
        <v>0</v>
      </c>
      <c r="W749" s="172">
        <v>0</v>
      </c>
      <c r="X749" s="172">
        <v>0</v>
      </c>
      <c r="Y749" s="173">
        <v>28.148148148148149</v>
      </c>
      <c r="Z749" s="232"/>
      <c r="AA749" s="119"/>
    </row>
    <row r="750" spans="1:27" s="122" customFormat="1" ht="12" customHeight="1" x14ac:dyDescent="0.35">
      <c r="A750" s="42"/>
      <c r="B750" s="186"/>
      <c r="C750" s="210"/>
      <c r="D750" s="211">
        <v>528</v>
      </c>
      <c r="E750" s="382" t="s">
        <v>2</v>
      </c>
      <c r="F750" s="170">
        <v>56.25</v>
      </c>
      <c r="G750" s="170">
        <v>3.2196969696969702</v>
      </c>
      <c r="H750" s="212">
        <v>4.7348484848484844</v>
      </c>
      <c r="I750" s="170">
        <v>0</v>
      </c>
      <c r="J750" s="170">
        <v>0</v>
      </c>
      <c r="K750" s="170">
        <v>1.5151515151515149</v>
      </c>
      <c r="L750" s="170">
        <v>0</v>
      </c>
      <c r="M750" s="170">
        <v>0</v>
      </c>
      <c r="N750" s="170">
        <v>1.136363636363636</v>
      </c>
      <c r="O750" s="170">
        <v>0</v>
      </c>
      <c r="P750" s="170">
        <v>0</v>
      </c>
      <c r="Q750" s="170">
        <v>0</v>
      </c>
      <c r="R750" s="170">
        <v>0</v>
      </c>
      <c r="S750" s="170">
        <v>0</v>
      </c>
      <c r="T750" s="170">
        <v>0</v>
      </c>
      <c r="U750" s="170">
        <v>0</v>
      </c>
      <c r="V750" s="170">
        <v>0</v>
      </c>
      <c r="W750" s="170">
        <v>0</v>
      </c>
      <c r="X750" s="170">
        <v>7.7651515151515156</v>
      </c>
      <c r="Y750" s="171">
        <v>25.378787878787879</v>
      </c>
      <c r="Z750" s="232"/>
      <c r="AA750" s="119"/>
    </row>
    <row r="751" spans="1:27" s="122" customFormat="1" ht="12" customHeight="1" x14ac:dyDescent="0.35">
      <c r="A751" s="42"/>
      <c r="B751" s="186"/>
      <c r="C751" s="210"/>
      <c r="D751" s="211">
        <v>114</v>
      </c>
      <c r="E751" s="382" t="s">
        <v>10</v>
      </c>
      <c r="F751" s="172">
        <v>24.561403508771932</v>
      </c>
      <c r="G751" s="172">
        <v>5.2631578947368416</v>
      </c>
      <c r="H751" s="172">
        <v>4.3859649122807021</v>
      </c>
      <c r="I751" s="212">
        <v>6.140350877192982</v>
      </c>
      <c r="J751" s="172">
        <v>1.754385964912281</v>
      </c>
      <c r="K751" s="172">
        <v>0</v>
      </c>
      <c r="L751" s="172">
        <v>0</v>
      </c>
      <c r="M751" s="172">
        <v>0</v>
      </c>
      <c r="N751" s="172">
        <v>0</v>
      </c>
      <c r="O751" s="172">
        <v>0</v>
      </c>
      <c r="P751" s="172">
        <v>0</v>
      </c>
      <c r="Q751" s="172">
        <v>0</v>
      </c>
      <c r="R751" s="172">
        <v>0</v>
      </c>
      <c r="S751" s="172">
        <v>0</v>
      </c>
      <c r="T751" s="172">
        <v>0</v>
      </c>
      <c r="U751" s="172">
        <v>0</v>
      </c>
      <c r="V751" s="172">
        <v>0</v>
      </c>
      <c r="W751" s="172">
        <v>0</v>
      </c>
      <c r="X751" s="172">
        <v>3.5087719298245612</v>
      </c>
      <c r="Y751" s="173">
        <v>54.385964912280706</v>
      </c>
      <c r="Z751" s="232"/>
      <c r="AA751" s="119"/>
    </row>
    <row r="752" spans="1:27" s="122" customFormat="1" ht="12" customHeight="1" x14ac:dyDescent="0.35">
      <c r="A752" s="42"/>
      <c r="B752" s="186"/>
      <c r="C752" s="210"/>
      <c r="D752" s="211">
        <v>246</v>
      </c>
      <c r="E752" s="382" t="s">
        <v>11</v>
      </c>
      <c r="F752" s="170">
        <v>16.260162601626018</v>
      </c>
      <c r="G752" s="170">
        <v>6.9105691056910574</v>
      </c>
      <c r="H752" s="170">
        <v>7.3170731707317067</v>
      </c>
      <c r="I752" s="170">
        <v>0.81300813008130091</v>
      </c>
      <c r="J752" s="212">
        <v>33.739837398373979</v>
      </c>
      <c r="K752" s="170">
        <v>0.81300813008130091</v>
      </c>
      <c r="L752" s="170">
        <v>0</v>
      </c>
      <c r="M752" s="170">
        <v>0</v>
      </c>
      <c r="N752" s="170">
        <v>0</v>
      </c>
      <c r="O752" s="170">
        <v>0</v>
      </c>
      <c r="P752" s="170">
        <v>0</v>
      </c>
      <c r="Q752" s="170">
        <v>0</v>
      </c>
      <c r="R752" s="170">
        <v>0</v>
      </c>
      <c r="S752" s="170">
        <v>0</v>
      </c>
      <c r="T752" s="170">
        <v>0</v>
      </c>
      <c r="U752" s="170">
        <v>0</v>
      </c>
      <c r="V752" s="170">
        <v>0</v>
      </c>
      <c r="W752" s="170">
        <v>0</v>
      </c>
      <c r="X752" s="170">
        <v>0</v>
      </c>
      <c r="Y752" s="171">
        <v>34.146341463414643</v>
      </c>
      <c r="Z752" s="232"/>
      <c r="AA752" s="119"/>
    </row>
    <row r="753" spans="1:27" s="122" customFormat="1" ht="12" customHeight="1" x14ac:dyDescent="0.35">
      <c r="A753" s="42"/>
      <c r="B753" s="186"/>
      <c r="C753" s="210"/>
      <c r="D753" s="211">
        <v>1089</v>
      </c>
      <c r="E753" s="382" t="s">
        <v>1</v>
      </c>
      <c r="F753" s="172">
        <v>25.068870523415981</v>
      </c>
      <c r="G753" s="172">
        <v>2.3875114784205689</v>
      </c>
      <c r="H753" s="172">
        <v>12.3048668503214</v>
      </c>
      <c r="I753" s="172">
        <v>0.18365472910927461</v>
      </c>
      <c r="J753" s="172">
        <v>2.2038567493112948</v>
      </c>
      <c r="K753" s="212">
        <v>11.84573002754821</v>
      </c>
      <c r="L753" s="172">
        <v>0</v>
      </c>
      <c r="M753" s="172">
        <v>0</v>
      </c>
      <c r="N753" s="172">
        <v>0.82644628099173556</v>
      </c>
      <c r="O753" s="172">
        <v>9.1827364554637275E-2</v>
      </c>
      <c r="P753" s="172">
        <v>0</v>
      </c>
      <c r="Q753" s="172">
        <v>0.3673094582185491</v>
      </c>
      <c r="R753" s="172">
        <v>0</v>
      </c>
      <c r="S753" s="172">
        <v>0</v>
      </c>
      <c r="T753" s="172">
        <v>9.1827364554637275E-2</v>
      </c>
      <c r="U753" s="172">
        <v>0</v>
      </c>
      <c r="V753" s="172">
        <v>0</v>
      </c>
      <c r="W753" s="172">
        <v>0</v>
      </c>
      <c r="X753" s="172">
        <v>14.784205693296601</v>
      </c>
      <c r="Y753" s="173">
        <v>29.843893480257123</v>
      </c>
      <c r="Z753" s="232"/>
      <c r="AA753" s="119"/>
    </row>
    <row r="754" spans="1:27" s="122" customFormat="1" ht="12" customHeight="1" x14ac:dyDescent="0.35">
      <c r="A754" s="42"/>
      <c r="B754" s="186"/>
      <c r="C754" s="210"/>
      <c r="D754" s="211">
        <v>124</v>
      </c>
      <c r="E754" s="382" t="s">
        <v>12</v>
      </c>
      <c r="F754" s="170">
        <v>9.67741935483871</v>
      </c>
      <c r="G754" s="170">
        <v>16.12903225806452</v>
      </c>
      <c r="H754" s="170">
        <v>8.064516129032258</v>
      </c>
      <c r="I754" s="170">
        <v>3.225806451612903</v>
      </c>
      <c r="J754" s="170">
        <v>12.09677419354839</v>
      </c>
      <c r="K754" s="170">
        <v>5.6451612903225801</v>
      </c>
      <c r="L754" s="212">
        <v>4.838709677419355</v>
      </c>
      <c r="M754" s="170">
        <v>0</v>
      </c>
      <c r="N754" s="170">
        <v>0</v>
      </c>
      <c r="O754" s="170">
        <v>0</v>
      </c>
      <c r="P754" s="170">
        <v>0</v>
      </c>
      <c r="Q754" s="170">
        <v>0</v>
      </c>
      <c r="R754" s="170">
        <v>0</v>
      </c>
      <c r="S754" s="170">
        <v>0</v>
      </c>
      <c r="T754" s="170">
        <v>0</v>
      </c>
      <c r="U754" s="170">
        <v>0</v>
      </c>
      <c r="V754" s="170">
        <v>0</v>
      </c>
      <c r="W754" s="170">
        <v>0</v>
      </c>
      <c r="X754" s="170">
        <v>0</v>
      </c>
      <c r="Y754" s="171">
        <v>40.322580645161288</v>
      </c>
      <c r="Z754" s="232"/>
      <c r="AA754" s="119"/>
    </row>
    <row r="755" spans="1:27" s="122" customFormat="1" ht="12" customHeight="1" x14ac:dyDescent="0.35">
      <c r="A755" s="42"/>
      <c r="B755" s="186"/>
      <c r="C755" s="210"/>
      <c r="D755" s="211">
        <v>110</v>
      </c>
      <c r="E755" s="382" t="s">
        <v>13</v>
      </c>
      <c r="F755" s="172">
        <v>3.6363636363636362</v>
      </c>
      <c r="G755" s="172">
        <v>12.727272727272728</v>
      </c>
      <c r="H755" s="172">
        <v>7.2727272727272725</v>
      </c>
      <c r="I755" s="172">
        <v>0.90909090909090906</v>
      </c>
      <c r="J755" s="172">
        <v>17.27272727272727</v>
      </c>
      <c r="K755" s="172">
        <v>15.454545454545451</v>
      </c>
      <c r="L755" s="172">
        <v>4.5454545454545459</v>
      </c>
      <c r="M755" s="212">
        <v>10</v>
      </c>
      <c r="N755" s="172">
        <v>0</v>
      </c>
      <c r="O755" s="172">
        <v>0</v>
      </c>
      <c r="P755" s="172">
        <v>0</v>
      </c>
      <c r="Q755" s="172">
        <v>0</v>
      </c>
      <c r="R755" s="172">
        <v>0</v>
      </c>
      <c r="S755" s="172">
        <v>0</v>
      </c>
      <c r="T755" s="172">
        <v>0</v>
      </c>
      <c r="U755" s="172">
        <v>0</v>
      </c>
      <c r="V755" s="172">
        <v>0</v>
      </c>
      <c r="W755" s="172">
        <v>0</v>
      </c>
      <c r="X755" s="172">
        <v>0.90909090909090906</v>
      </c>
      <c r="Y755" s="173">
        <v>27.27272727272727</v>
      </c>
      <c r="Z755" s="232"/>
      <c r="AA755" s="119"/>
    </row>
    <row r="756" spans="1:27" s="122" customFormat="1" ht="12" customHeight="1" x14ac:dyDescent="0.35">
      <c r="A756" s="42"/>
      <c r="B756" s="186"/>
      <c r="C756" s="210"/>
      <c r="D756" s="211">
        <v>1153</v>
      </c>
      <c r="E756" s="382" t="s">
        <v>4</v>
      </c>
      <c r="F756" s="170">
        <v>10.58109280138768</v>
      </c>
      <c r="G756" s="170">
        <v>8.1526452732003474</v>
      </c>
      <c r="H756" s="170">
        <v>10.40763226366002</v>
      </c>
      <c r="I756" s="170">
        <v>0.1734605377276669</v>
      </c>
      <c r="J756" s="170">
        <v>1.474414570685169</v>
      </c>
      <c r="K756" s="170">
        <v>20.641803989592368</v>
      </c>
      <c r="L756" s="170">
        <v>8.6730268863833476E-2</v>
      </c>
      <c r="M756" s="170">
        <v>0.3469210754553339</v>
      </c>
      <c r="N756" s="212">
        <v>4.8568950563746753</v>
      </c>
      <c r="O756" s="170">
        <v>0.1734605377276669</v>
      </c>
      <c r="P756" s="170">
        <v>0</v>
      </c>
      <c r="Q756" s="170">
        <v>0.1734605377276669</v>
      </c>
      <c r="R756" s="170">
        <v>0</v>
      </c>
      <c r="S756" s="170">
        <v>0</v>
      </c>
      <c r="T756" s="170">
        <v>0.60711188204683442</v>
      </c>
      <c r="U756" s="170">
        <v>0</v>
      </c>
      <c r="V756" s="170">
        <v>0.1734605377276669</v>
      </c>
      <c r="W756" s="170">
        <v>8.6730268863833476E-2</v>
      </c>
      <c r="X756" s="170">
        <v>29.141370338248052</v>
      </c>
      <c r="Y756" s="171">
        <v>12.922810060711191</v>
      </c>
      <c r="Z756" s="232"/>
      <c r="AA756" s="119"/>
    </row>
    <row r="757" spans="1:27" s="122" customFormat="1" ht="12" customHeight="1" x14ac:dyDescent="0.35">
      <c r="A757" s="42"/>
      <c r="B757" s="186"/>
      <c r="C757" s="210"/>
      <c r="D757" s="211">
        <v>136</v>
      </c>
      <c r="E757" s="382" t="s">
        <v>14</v>
      </c>
      <c r="F757" s="172">
        <v>5.882352941176471</v>
      </c>
      <c r="G757" s="172">
        <v>47.794117647058833</v>
      </c>
      <c r="H757" s="172">
        <v>6.6176470588235299</v>
      </c>
      <c r="I757" s="172">
        <v>0</v>
      </c>
      <c r="J757" s="172">
        <v>5.882352941176471</v>
      </c>
      <c r="K757" s="172">
        <v>7.3529411764705888</v>
      </c>
      <c r="L757" s="172">
        <v>1.470588235294118</v>
      </c>
      <c r="M757" s="172">
        <v>2.2058823529411771</v>
      </c>
      <c r="N757" s="172">
        <v>1.470588235294118</v>
      </c>
      <c r="O757" s="212">
        <v>2.2058823529411771</v>
      </c>
      <c r="P757" s="172">
        <v>0</v>
      </c>
      <c r="Q757" s="172">
        <v>0.73529411764705876</v>
      </c>
      <c r="R757" s="172">
        <v>0</v>
      </c>
      <c r="S757" s="172">
        <v>0</v>
      </c>
      <c r="T757" s="172">
        <v>0</v>
      </c>
      <c r="U757" s="172">
        <v>0</v>
      </c>
      <c r="V757" s="172">
        <v>0</v>
      </c>
      <c r="W757" s="172">
        <v>0</v>
      </c>
      <c r="X757" s="172">
        <v>0.73529411764705876</v>
      </c>
      <c r="Y757" s="173">
        <v>17.647058823529409</v>
      </c>
      <c r="Z757" s="232"/>
      <c r="AA757" s="119"/>
    </row>
    <row r="758" spans="1:27" s="122" customFormat="1" ht="12" customHeight="1" x14ac:dyDescent="0.35">
      <c r="A758" s="42"/>
      <c r="B758" s="186"/>
      <c r="C758" s="210"/>
      <c r="D758" s="211">
        <v>154</v>
      </c>
      <c r="E758" s="382" t="s">
        <v>15</v>
      </c>
      <c r="F758" s="170">
        <v>0</v>
      </c>
      <c r="G758" s="170">
        <v>40.909090909090914</v>
      </c>
      <c r="H758" s="170">
        <v>0</v>
      </c>
      <c r="I758" s="170">
        <v>0.64935064935064934</v>
      </c>
      <c r="J758" s="170">
        <v>1.948051948051948</v>
      </c>
      <c r="K758" s="170">
        <v>3.2467532467532458</v>
      </c>
      <c r="L758" s="170">
        <v>1.948051948051948</v>
      </c>
      <c r="M758" s="170">
        <v>2.5974025974025978</v>
      </c>
      <c r="N758" s="170">
        <v>4.5454545454545459</v>
      </c>
      <c r="O758" s="170">
        <v>0</v>
      </c>
      <c r="P758" s="212">
        <v>7.1428571428571423</v>
      </c>
      <c r="Q758" s="170">
        <v>0</v>
      </c>
      <c r="R758" s="170">
        <v>0</v>
      </c>
      <c r="S758" s="170">
        <v>0</v>
      </c>
      <c r="T758" s="170">
        <v>0</v>
      </c>
      <c r="U758" s="170">
        <v>0</v>
      </c>
      <c r="V758" s="170">
        <v>0</v>
      </c>
      <c r="W758" s="170">
        <v>0</v>
      </c>
      <c r="X758" s="170">
        <v>0</v>
      </c>
      <c r="Y758" s="171">
        <v>37.012987012987011</v>
      </c>
      <c r="Z758" s="232"/>
      <c r="AA758" s="119"/>
    </row>
    <row r="759" spans="1:27" s="122" customFormat="1" ht="12" customHeight="1" x14ac:dyDescent="0.35">
      <c r="A759" s="42"/>
      <c r="B759" s="186"/>
      <c r="C759" s="210"/>
      <c r="D759" s="211">
        <v>1470</v>
      </c>
      <c r="E759" s="382" t="s">
        <v>5</v>
      </c>
      <c r="F759" s="172">
        <v>1.156462585034014</v>
      </c>
      <c r="G759" s="172">
        <v>4.9659863945578229</v>
      </c>
      <c r="H759" s="172">
        <v>8.0272108843537424</v>
      </c>
      <c r="I759" s="172">
        <v>6.8027210884353734E-2</v>
      </c>
      <c r="J759" s="172">
        <v>0.1360544217687075</v>
      </c>
      <c r="K759" s="172">
        <v>17.89115646258503</v>
      </c>
      <c r="L759" s="172">
        <v>0.1360544217687075</v>
      </c>
      <c r="M759" s="172">
        <v>0.27210884353741488</v>
      </c>
      <c r="N759" s="172">
        <v>7.4829931972789119</v>
      </c>
      <c r="O759" s="172">
        <v>0</v>
      </c>
      <c r="P759" s="172">
        <v>0.3401360544217687</v>
      </c>
      <c r="Q759" s="212">
        <v>5.1020408163265305</v>
      </c>
      <c r="R759" s="172">
        <v>0</v>
      </c>
      <c r="S759" s="172">
        <v>0</v>
      </c>
      <c r="T759" s="172">
        <v>1.8367346938775508</v>
      </c>
      <c r="U759" s="172">
        <v>0</v>
      </c>
      <c r="V759" s="172">
        <v>0.95238095238095244</v>
      </c>
      <c r="W759" s="172">
        <v>1.292517006802721</v>
      </c>
      <c r="X759" s="172">
        <v>40.34013605442177</v>
      </c>
      <c r="Y759" s="173">
        <v>10</v>
      </c>
      <c r="Z759" s="232"/>
      <c r="AA759" s="119"/>
    </row>
    <row r="760" spans="1:27" s="122" customFormat="1" ht="12" customHeight="1" x14ac:dyDescent="0.35">
      <c r="A760" s="42"/>
      <c r="B760" s="186"/>
      <c r="C760" s="210"/>
      <c r="D760" s="211">
        <v>162</v>
      </c>
      <c r="E760" s="382" t="s">
        <v>16</v>
      </c>
      <c r="F760" s="170">
        <v>0</v>
      </c>
      <c r="G760" s="170">
        <v>43.209876543209866</v>
      </c>
      <c r="H760" s="170">
        <v>7.4074074074074066</v>
      </c>
      <c r="I760" s="170">
        <v>6.1728395061728394</v>
      </c>
      <c r="J760" s="170">
        <v>1.2345679012345681</v>
      </c>
      <c r="K760" s="170">
        <v>8.0246913580246915</v>
      </c>
      <c r="L760" s="170">
        <v>0.61728395061728392</v>
      </c>
      <c r="M760" s="170">
        <v>1.2345679012345681</v>
      </c>
      <c r="N760" s="170">
        <v>0.61728395061728392</v>
      </c>
      <c r="O760" s="170">
        <v>0</v>
      </c>
      <c r="P760" s="170">
        <v>1.2345679012345681</v>
      </c>
      <c r="Q760" s="170">
        <v>1.2345679012345681</v>
      </c>
      <c r="R760" s="212">
        <v>0</v>
      </c>
      <c r="S760" s="170">
        <v>0</v>
      </c>
      <c r="T760" s="170">
        <v>1.2345679012345681</v>
      </c>
      <c r="U760" s="170">
        <v>0</v>
      </c>
      <c r="V760" s="170">
        <v>0</v>
      </c>
      <c r="W760" s="170">
        <v>0</v>
      </c>
      <c r="X760" s="170">
        <v>0</v>
      </c>
      <c r="Y760" s="171">
        <v>27.777777777777779</v>
      </c>
      <c r="Z760" s="232"/>
      <c r="AA760" s="119"/>
    </row>
    <row r="761" spans="1:27" s="122" customFormat="1" ht="12" customHeight="1" x14ac:dyDescent="0.35">
      <c r="A761" s="42"/>
      <c r="B761" s="186"/>
      <c r="C761" s="210"/>
      <c r="D761" s="211">
        <v>111</v>
      </c>
      <c r="E761" s="382" t="s">
        <v>17</v>
      </c>
      <c r="F761" s="172">
        <v>0.90090090090090091</v>
      </c>
      <c r="G761" s="172">
        <v>36.03603603603603</v>
      </c>
      <c r="H761" s="172">
        <v>13.513513513513509</v>
      </c>
      <c r="I761" s="172">
        <v>17.117117117117118</v>
      </c>
      <c r="J761" s="172">
        <v>9.9099099099099099</v>
      </c>
      <c r="K761" s="172">
        <v>0</v>
      </c>
      <c r="L761" s="172">
        <v>0.90090090090090091</v>
      </c>
      <c r="M761" s="172">
        <v>3.6036036036036041</v>
      </c>
      <c r="N761" s="172">
        <v>0.90090090090090091</v>
      </c>
      <c r="O761" s="172">
        <v>0</v>
      </c>
      <c r="P761" s="172">
        <v>2.7027027027027026</v>
      </c>
      <c r="Q761" s="172">
        <v>6.3063063063063058</v>
      </c>
      <c r="R761" s="172">
        <v>0.90090090090090091</v>
      </c>
      <c r="S761" s="212">
        <v>4.5045045045045047</v>
      </c>
      <c r="T761" s="172">
        <v>0</v>
      </c>
      <c r="U761" s="172">
        <v>0</v>
      </c>
      <c r="V761" s="172">
        <v>0</v>
      </c>
      <c r="W761" s="172">
        <v>0</v>
      </c>
      <c r="X761" s="172">
        <v>0</v>
      </c>
      <c r="Y761" s="173">
        <v>2.7027027027027026</v>
      </c>
      <c r="Z761" s="232"/>
      <c r="AA761" s="119"/>
    </row>
    <row r="762" spans="1:27" s="122" customFormat="1" ht="12" customHeight="1" x14ac:dyDescent="0.35">
      <c r="A762" s="42"/>
      <c r="B762" s="186"/>
      <c r="C762" s="210"/>
      <c r="D762" s="211">
        <v>607</v>
      </c>
      <c r="E762" s="382" t="s">
        <v>6</v>
      </c>
      <c r="F762" s="170">
        <v>0</v>
      </c>
      <c r="G762" s="170">
        <v>6.5897858319604614</v>
      </c>
      <c r="H762" s="170">
        <v>0.82372322899505768</v>
      </c>
      <c r="I762" s="170">
        <v>0</v>
      </c>
      <c r="J762" s="170">
        <v>3.4596375617792421</v>
      </c>
      <c r="K762" s="170">
        <v>11.69686985172982</v>
      </c>
      <c r="L762" s="170">
        <v>2.8006589785831961</v>
      </c>
      <c r="M762" s="170">
        <v>1.3179571663920919</v>
      </c>
      <c r="N762" s="170">
        <v>11.03789126853377</v>
      </c>
      <c r="O762" s="170">
        <v>0.65897858319604619</v>
      </c>
      <c r="P762" s="170">
        <v>0.49423393739703458</v>
      </c>
      <c r="Q762" s="170">
        <v>6.7545304777594728</v>
      </c>
      <c r="R762" s="170">
        <v>0.16474464579901149</v>
      </c>
      <c r="S762" s="170">
        <v>0.16474464579901149</v>
      </c>
      <c r="T762" s="212">
        <v>10.87314662273476</v>
      </c>
      <c r="U762" s="170">
        <v>3.1301482701812189</v>
      </c>
      <c r="V762" s="170">
        <v>1.6474464579901149</v>
      </c>
      <c r="W762" s="170">
        <v>4.2833607907743003</v>
      </c>
      <c r="X762" s="170">
        <v>21.087314662273478</v>
      </c>
      <c r="Y762" s="171">
        <v>13.01482701812191</v>
      </c>
      <c r="Z762" s="232"/>
      <c r="AA762" s="119"/>
    </row>
    <row r="763" spans="1:27" s="122" customFormat="1" ht="12" customHeight="1" x14ac:dyDescent="0.35">
      <c r="A763" s="42"/>
      <c r="B763" s="186"/>
      <c r="C763" s="210"/>
      <c r="D763" s="211">
        <v>26</v>
      </c>
      <c r="E763" s="382" t="s">
        <v>18</v>
      </c>
      <c r="F763" s="172">
        <v>0</v>
      </c>
      <c r="G763" s="172">
        <v>0</v>
      </c>
      <c r="H763" s="172">
        <v>0</v>
      </c>
      <c r="I763" s="172">
        <v>0</v>
      </c>
      <c r="J763" s="172">
        <v>0</v>
      </c>
      <c r="K763" s="172">
        <v>23.07692307692308</v>
      </c>
      <c r="L763" s="172">
        <v>0</v>
      </c>
      <c r="M763" s="172">
        <v>0</v>
      </c>
      <c r="N763" s="172">
        <v>19.23076923076923</v>
      </c>
      <c r="O763" s="172">
        <v>0</v>
      </c>
      <c r="P763" s="172">
        <v>11.53846153846154</v>
      </c>
      <c r="Q763" s="172">
        <v>11.53846153846154</v>
      </c>
      <c r="R763" s="172">
        <v>0</v>
      </c>
      <c r="S763" s="172">
        <v>7.6923076923076925</v>
      </c>
      <c r="T763" s="172">
        <v>3.8461538461538458</v>
      </c>
      <c r="U763" s="212">
        <v>15.38461538461539</v>
      </c>
      <c r="V763" s="172">
        <v>3.8461538461538458</v>
      </c>
      <c r="W763" s="172">
        <v>0</v>
      </c>
      <c r="X763" s="172">
        <v>0</v>
      </c>
      <c r="Y763" s="173">
        <v>3.8461538461538458</v>
      </c>
      <c r="Z763" s="232"/>
      <c r="AA763" s="119"/>
    </row>
    <row r="764" spans="1:27" s="122" customFormat="1" ht="12" customHeight="1" x14ac:dyDescent="0.35">
      <c r="A764" s="42"/>
      <c r="B764" s="186"/>
      <c r="C764" s="217"/>
      <c r="D764" s="218">
        <v>238</v>
      </c>
      <c r="E764" s="383" t="s">
        <v>21</v>
      </c>
      <c r="F764" s="177">
        <v>0</v>
      </c>
      <c r="G764" s="177">
        <v>0</v>
      </c>
      <c r="H764" s="177">
        <v>0</v>
      </c>
      <c r="I764" s="177">
        <v>0</v>
      </c>
      <c r="J764" s="177">
        <v>0.42016806722689076</v>
      </c>
      <c r="K764" s="177">
        <v>3.7815126050420171</v>
      </c>
      <c r="L764" s="177">
        <v>0</v>
      </c>
      <c r="M764" s="177">
        <v>0</v>
      </c>
      <c r="N764" s="177">
        <v>4.6218487394957997</v>
      </c>
      <c r="O764" s="177">
        <v>0.42016806722689076</v>
      </c>
      <c r="P764" s="177">
        <v>1.680672268907563</v>
      </c>
      <c r="Q764" s="177">
        <v>3.3613445378151261</v>
      </c>
      <c r="R764" s="177">
        <v>0.42016806722689076</v>
      </c>
      <c r="S764" s="177">
        <v>0.42016806722689076</v>
      </c>
      <c r="T764" s="177">
        <v>2.5210084033613449</v>
      </c>
      <c r="U764" s="177">
        <v>0.84033613445378152</v>
      </c>
      <c r="V764" s="219">
        <v>18.067226890756299</v>
      </c>
      <c r="W764" s="177">
        <v>22.268907563025209</v>
      </c>
      <c r="X764" s="177">
        <v>26.47058823529412</v>
      </c>
      <c r="Y764" s="178">
        <v>14.705882352941179</v>
      </c>
      <c r="Z764" s="232"/>
      <c r="AA764" s="119"/>
    </row>
    <row r="765" spans="1:27" s="122" customFormat="1" ht="12" customHeight="1" x14ac:dyDescent="0.35">
      <c r="A765" s="42"/>
      <c r="B765" s="186"/>
      <c r="C765" s="266"/>
      <c r="D765" s="266"/>
      <c r="E765" s="262"/>
      <c r="F765" s="243"/>
      <c r="G765" s="243"/>
      <c r="H765" s="243"/>
      <c r="I765" s="243"/>
      <c r="J765" s="243"/>
      <c r="K765" s="243"/>
      <c r="L765" s="243"/>
      <c r="M765" s="276"/>
      <c r="N765" s="243"/>
      <c r="O765" s="243"/>
      <c r="P765" s="249"/>
      <c r="Q765" s="249"/>
      <c r="R765" s="249"/>
      <c r="S765" s="249"/>
      <c r="T765" s="249"/>
      <c r="U765" s="249"/>
      <c r="V765" s="249"/>
      <c r="W765" s="249"/>
      <c r="X765" s="249"/>
      <c r="Y765" s="249"/>
      <c r="Z765" s="119"/>
      <c r="AA765" s="119"/>
    </row>
    <row r="766" spans="1:27" s="122" customFormat="1" ht="16.5" customHeight="1" x14ac:dyDescent="0.35">
      <c r="A766" s="42"/>
      <c r="B766" s="186"/>
      <c r="C766" s="256" t="s">
        <v>283</v>
      </c>
      <c r="D766" s="256"/>
      <c r="E766" s="262"/>
      <c r="F766" s="243"/>
      <c r="G766" s="243"/>
      <c r="H766" s="243"/>
      <c r="I766" s="243"/>
      <c r="J766" s="243"/>
      <c r="K766" s="243"/>
      <c r="L766" s="243"/>
      <c r="M766" s="276"/>
      <c r="N766" s="243"/>
      <c r="O766" s="243"/>
      <c r="P766" s="249"/>
      <c r="Q766" s="249"/>
      <c r="R766" s="249"/>
      <c r="S766" s="249"/>
      <c r="T766" s="249"/>
      <c r="U766" s="249"/>
      <c r="V766" s="249"/>
      <c r="W766" s="249"/>
      <c r="X766" s="249"/>
      <c r="Y766" s="249"/>
      <c r="Z766" s="119"/>
      <c r="AA766" s="119"/>
    </row>
    <row r="767" spans="1:27" s="122" customFormat="1" ht="21" customHeight="1" x14ac:dyDescent="0.35">
      <c r="A767" s="42"/>
      <c r="B767" s="186"/>
      <c r="C767" s="205"/>
      <c r="D767" s="206" t="s">
        <v>88</v>
      </c>
      <c r="E767" s="165" t="s">
        <v>19</v>
      </c>
      <c r="F767" s="166" t="s">
        <v>3</v>
      </c>
      <c r="G767" s="166" t="s">
        <v>9</v>
      </c>
      <c r="H767" s="166" t="s">
        <v>2</v>
      </c>
      <c r="I767" s="166" t="s">
        <v>10</v>
      </c>
      <c r="J767" s="166" t="s">
        <v>11</v>
      </c>
      <c r="K767" s="166" t="s">
        <v>1</v>
      </c>
      <c r="L767" s="166" t="s">
        <v>12</v>
      </c>
      <c r="M767" s="166" t="s">
        <v>13</v>
      </c>
      <c r="N767" s="166" t="s">
        <v>4</v>
      </c>
      <c r="O767" s="166" t="s">
        <v>14</v>
      </c>
      <c r="P767" s="166" t="s">
        <v>15</v>
      </c>
      <c r="Q767" s="166" t="s">
        <v>5</v>
      </c>
      <c r="R767" s="166" t="s">
        <v>16</v>
      </c>
      <c r="S767" s="166" t="s">
        <v>17</v>
      </c>
      <c r="T767" s="166" t="s">
        <v>6</v>
      </c>
      <c r="U767" s="166" t="s">
        <v>18</v>
      </c>
      <c r="V767" s="166" t="s">
        <v>21</v>
      </c>
      <c r="W767" s="166" t="s">
        <v>35</v>
      </c>
      <c r="X767" s="166" t="s">
        <v>34</v>
      </c>
      <c r="Y767" s="167" t="s">
        <v>33</v>
      </c>
      <c r="Z767" s="119"/>
      <c r="AA767" s="119"/>
    </row>
    <row r="768" spans="1:27" s="122" customFormat="1" ht="12" customHeight="1" x14ac:dyDescent="0.35">
      <c r="A768" s="42"/>
      <c r="B768" s="186"/>
      <c r="C768" s="210"/>
      <c r="D768" s="211">
        <v>2387</v>
      </c>
      <c r="E768" s="382" t="s">
        <v>3</v>
      </c>
      <c r="F768" s="212">
        <v>39.798910766652703</v>
      </c>
      <c r="G768" s="170">
        <v>4.1893590280687051E-2</v>
      </c>
      <c r="H768" s="170">
        <v>0</v>
      </c>
      <c r="I768" s="170">
        <v>0</v>
      </c>
      <c r="J768" s="170">
        <v>4.1893590280687051E-2</v>
      </c>
      <c r="K768" s="170">
        <v>4.1893590280687051E-2</v>
      </c>
      <c r="L768" s="170">
        <v>0</v>
      </c>
      <c r="M768" s="170">
        <v>0</v>
      </c>
      <c r="N768" s="170">
        <v>0</v>
      </c>
      <c r="O768" s="170">
        <v>0</v>
      </c>
      <c r="P768" s="170">
        <v>0</v>
      </c>
      <c r="Q768" s="170">
        <v>0</v>
      </c>
      <c r="R768" s="170">
        <v>0</v>
      </c>
      <c r="S768" s="170">
        <v>0</v>
      </c>
      <c r="T768" s="170">
        <v>0</v>
      </c>
      <c r="U768" s="170">
        <v>0</v>
      </c>
      <c r="V768" s="170">
        <v>4.1893590280687051E-2</v>
      </c>
      <c r="W768" s="170">
        <v>0</v>
      </c>
      <c r="X768" s="170">
        <v>2.6811897779639717</v>
      </c>
      <c r="Y768" s="171">
        <v>57.352325094260578</v>
      </c>
      <c r="Z768" s="232"/>
      <c r="AA768" s="119"/>
    </row>
    <row r="769" spans="1:27" s="122" customFormat="1" ht="12" customHeight="1" x14ac:dyDescent="0.35">
      <c r="A769" s="42"/>
      <c r="B769" s="186"/>
      <c r="C769" s="210"/>
      <c r="D769" s="211">
        <v>119</v>
      </c>
      <c r="E769" s="382" t="s">
        <v>9</v>
      </c>
      <c r="F769" s="172">
        <v>57.142857142857139</v>
      </c>
      <c r="G769" s="212">
        <v>4.2016806722689077</v>
      </c>
      <c r="H769" s="172">
        <v>0</v>
      </c>
      <c r="I769" s="172">
        <v>0</v>
      </c>
      <c r="J769" s="172">
        <v>0.84033613445378152</v>
      </c>
      <c r="K769" s="172">
        <v>0</v>
      </c>
      <c r="L769" s="172">
        <v>0</v>
      </c>
      <c r="M769" s="172">
        <v>0</v>
      </c>
      <c r="N769" s="172">
        <v>0</v>
      </c>
      <c r="O769" s="172">
        <v>0</v>
      </c>
      <c r="P769" s="172">
        <v>0</v>
      </c>
      <c r="Q769" s="172">
        <v>0</v>
      </c>
      <c r="R769" s="172">
        <v>0</v>
      </c>
      <c r="S769" s="172">
        <v>0</v>
      </c>
      <c r="T769" s="172">
        <v>0</v>
      </c>
      <c r="U769" s="172">
        <v>0</v>
      </c>
      <c r="V769" s="172">
        <v>0</v>
      </c>
      <c r="W769" s="172">
        <v>0</v>
      </c>
      <c r="X769" s="172">
        <v>0</v>
      </c>
      <c r="Y769" s="173">
        <v>37.815126050420176</v>
      </c>
      <c r="Z769" s="232"/>
      <c r="AA769" s="119"/>
    </row>
    <row r="770" spans="1:27" s="122" customFormat="1" ht="12" customHeight="1" x14ac:dyDescent="0.35">
      <c r="A770" s="42"/>
      <c r="B770" s="186"/>
      <c r="C770" s="210"/>
      <c r="D770" s="211">
        <v>652</v>
      </c>
      <c r="E770" s="382" t="s">
        <v>2</v>
      </c>
      <c r="F770" s="170">
        <v>29.141104294478531</v>
      </c>
      <c r="G770" s="170">
        <v>0.61349693251533743</v>
      </c>
      <c r="H770" s="212">
        <v>2.147239263803681</v>
      </c>
      <c r="I770" s="170">
        <v>0.30674846625766872</v>
      </c>
      <c r="J770" s="170">
        <v>0.15337423312883441</v>
      </c>
      <c r="K770" s="170">
        <v>1.2269938650306751</v>
      </c>
      <c r="L770" s="170">
        <v>0</v>
      </c>
      <c r="M770" s="170">
        <v>0</v>
      </c>
      <c r="N770" s="170">
        <v>0.76687116564417179</v>
      </c>
      <c r="O770" s="170">
        <v>0</v>
      </c>
      <c r="P770" s="170">
        <v>0</v>
      </c>
      <c r="Q770" s="170">
        <v>0</v>
      </c>
      <c r="R770" s="170">
        <v>0</v>
      </c>
      <c r="S770" s="170">
        <v>0</v>
      </c>
      <c r="T770" s="170">
        <v>0.15337423312883441</v>
      </c>
      <c r="U770" s="170">
        <v>0</v>
      </c>
      <c r="V770" s="170">
        <v>0.15337423312883441</v>
      </c>
      <c r="W770" s="170">
        <v>0</v>
      </c>
      <c r="X770" s="170">
        <v>9.6625766871165641</v>
      </c>
      <c r="Y770" s="171">
        <v>55.674846625766875</v>
      </c>
      <c r="Z770" s="232"/>
      <c r="AA770" s="119"/>
    </row>
    <row r="771" spans="1:27" s="122" customFormat="1" ht="12" customHeight="1" x14ac:dyDescent="0.35">
      <c r="A771" s="42"/>
      <c r="B771" s="186"/>
      <c r="C771" s="210"/>
      <c r="D771" s="211">
        <v>43</v>
      </c>
      <c r="E771" s="382" t="s">
        <v>10</v>
      </c>
      <c r="F771" s="172">
        <v>41.860465116279073</v>
      </c>
      <c r="G771" s="172">
        <v>6.9767441860465116</v>
      </c>
      <c r="H771" s="172">
        <v>0</v>
      </c>
      <c r="I771" s="212">
        <v>4.6511627906976738</v>
      </c>
      <c r="J771" s="172">
        <v>0</v>
      </c>
      <c r="K771" s="172">
        <v>0</v>
      </c>
      <c r="L771" s="172">
        <v>0</v>
      </c>
      <c r="M771" s="172">
        <v>0</v>
      </c>
      <c r="N771" s="172">
        <v>0</v>
      </c>
      <c r="O771" s="172">
        <v>0</v>
      </c>
      <c r="P771" s="172">
        <v>0</v>
      </c>
      <c r="Q771" s="172">
        <v>0</v>
      </c>
      <c r="R771" s="172">
        <v>0</v>
      </c>
      <c r="S771" s="172">
        <v>0</v>
      </c>
      <c r="T771" s="172">
        <v>0</v>
      </c>
      <c r="U771" s="172">
        <v>0</v>
      </c>
      <c r="V771" s="172">
        <v>0</v>
      </c>
      <c r="W771" s="172">
        <v>0</v>
      </c>
      <c r="X771" s="172">
        <v>0</v>
      </c>
      <c r="Y771" s="173">
        <v>46.511627906976742</v>
      </c>
      <c r="Z771" s="232"/>
      <c r="AA771" s="119"/>
    </row>
    <row r="772" spans="1:27" s="122" customFormat="1" ht="12" customHeight="1" x14ac:dyDescent="0.35">
      <c r="A772" s="42"/>
      <c r="B772" s="186"/>
      <c r="C772" s="210"/>
      <c r="D772" s="211">
        <v>218</v>
      </c>
      <c r="E772" s="382" t="s">
        <v>11</v>
      </c>
      <c r="F772" s="170">
        <v>13.30275229357798</v>
      </c>
      <c r="G772" s="170">
        <v>4.5871559633027532</v>
      </c>
      <c r="H772" s="170">
        <v>2.2935779816513757</v>
      </c>
      <c r="I772" s="170">
        <v>0.91743119266055051</v>
      </c>
      <c r="J772" s="212">
        <v>23.394495412844041</v>
      </c>
      <c r="K772" s="170">
        <v>5.0458715596330279</v>
      </c>
      <c r="L772" s="170">
        <v>0.45871559633027537</v>
      </c>
      <c r="M772" s="170">
        <v>0</v>
      </c>
      <c r="N772" s="170">
        <v>0</v>
      </c>
      <c r="O772" s="170">
        <v>0</v>
      </c>
      <c r="P772" s="170">
        <v>0</v>
      </c>
      <c r="Q772" s="170">
        <v>0</v>
      </c>
      <c r="R772" s="170">
        <v>0</v>
      </c>
      <c r="S772" s="170">
        <v>0.45871559633027537</v>
      </c>
      <c r="T772" s="170">
        <v>0</v>
      </c>
      <c r="U772" s="170">
        <v>0.45871559633027537</v>
      </c>
      <c r="V772" s="170">
        <v>0</v>
      </c>
      <c r="W772" s="170">
        <v>0</v>
      </c>
      <c r="X772" s="170">
        <v>0</v>
      </c>
      <c r="Y772" s="171">
        <v>49.082568807339449</v>
      </c>
      <c r="Z772" s="232"/>
      <c r="AA772" s="119"/>
    </row>
    <row r="773" spans="1:27" s="122" customFormat="1" ht="12" customHeight="1" x14ac:dyDescent="0.35">
      <c r="A773" s="42"/>
      <c r="B773" s="186"/>
      <c r="C773" s="210"/>
      <c r="D773" s="211">
        <v>1255</v>
      </c>
      <c r="E773" s="382" t="s">
        <v>1</v>
      </c>
      <c r="F773" s="172">
        <v>14.422310756972109</v>
      </c>
      <c r="G773" s="172">
        <v>7.9681274900398405E-2</v>
      </c>
      <c r="H773" s="172">
        <v>4.143426294820717</v>
      </c>
      <c r="I773" s="172">
        <v>0.39840637450199201</v>
      </c>
      <c r="J773" s="172">
        <v>1.1952191235059761</v>
      </c>
      <c r="K773" s="212">
        <v>6.5338645418326697</v>
      </c>
      <c r="L773" s="172">
        <v>0</v>
      </c>
      <c r="M773" s="172">
        <v>0</v>
      </c>
      <c r="N773" s="172">
        <v>0.71713147410358569</v>
      </c>
      <c r="O773" s="172">
        <v>7.9681274900398405E-2</v>
      </c>
      <c r="P773" s="172">
        <v>0</v>
      </c>
      <c r="Q773" s="172">
        <v>0.2390438247011952</v>
      </c>
      <c r="R773" s="172">
        <v>0</v>
      </c>
      <c r="S773" s="172">
        <v>0</v>
      </c>
      <c r="T773" s="172">
        <v>7.9681274900398405E-2</v>
      </c>
      <c r="U773" s="172">
        <v>0</v>
      </c>
      <c r="V773" s="172">
        <v>0</v>
      </c>
      <c r="W773" s="172">
        <v>0.2390438247011952</v>
      </c>
      <c r="X773" s="172">
        <v>19.36254980079681</v>
      </c>
      <c r="Y773" s="173">
        <v>52.509960159362542</v>
      </c>
      <c r="Z773" s="232"/>
      <c r="AA773" s="119"/>
    </row>
    <row r="774" spans="1:27" s="122" customFormat="1" ht="12" customHeight="1" x14ac:dyDescent="0.35">
      <c r="A774" s="42"/>
      <c r="B774" s="186"/>
      <c r="C774" s="210"/>
      <c r="D774" s="211">
        <v>81</v>
      </c>
      <c r="E774" s="382" t="s">
        <v>12</v>
      </c>
      <c r="F774" s="170">
        <v>20.987654320987652</v>
      </c>
      <c r="G774" s="170">
        <v>3.7037037037037028</v>
      </c>
      <c r="H774" s="170">
        <v>1.2345679012345681</v>
      </c>
      <c r="I774" s="170">
        <v>1.2345679012345681</v>
      </c>
      <c r="J774" s="170">
        <v>12.345679012345681</v>
      </c>
      <c r="K774" s="170">
        <v>8.6419753086419746</v>
      </c>
      <c r="L774" s="212">
        <v>3.7037037037037028</v>
      </c>
      <c r="M774" s="170">
        <v>0</v>
      </c>
      <c r="N774" s="170">
        <v>0</v>
      </c>
      <c r="O774" s="170">
        <v>0</v>
      </c>
      <c r="P774" s="170">
        <v>0</v>
      </c>
      <c r="Q774" s="170">
        <v>0</v>
      </c>
      <c r="R774" s="170">
        <v>0</v>
      </c>
      <c r="S774" s="170">
        <v>0</v>
      </c>
      <c r="T774" s="170">
        <v>0</v>
      </c>
      <c r="U774" s="170">
        <v>0</v>
      </c>
      <c r="V774" s="170">
        <v>0</v>
      </c>
      <c r="W774" s="170">
        <v>0</v>
      </c>
      <c r="X774" s="170">
        <v>0</v>
      </c>
      <c r="Y774" s="171">
        <v>48.148148148148152</v>
      </c>
      <c r="Z774" s="232"/>
      <c r="AA774" s="119"/>
    </row>
    <row r="775" spans="1:27" s="122" customFormat="1" ht="12" customHeight="1" x14ac:dyDescent="0.35">
      <c r="A775" s="42"/>
      <c r="B775" s="186"/>
      <c r="C775" s="210"/>
      <c r="D775" s="211">
        <v>85</v>
      </c>
      <c r="E775" s="382" t="s">
        <v>13</v>
      </c>
      <c r="F775" s="172">
        <v>10.58823529411765</v>
      </c>
      <c r="G775" s="172">
        <v>11.76470588235294</v>
      </c>
      <c r="H775" s="172">
        <v>0</v>
      </c>
      <c r="I775" s="172">
        <v>2.3529411764705879</v>
      </c>
      <c r="J775" s="172">
        <v>18.82352941176471</v>
      </c>
      <c r="K775" s="172">
        <v>7.0588235294117645</v>
      </c>
      <c r="L775" s="172">
        <v>1.1764705882352939</v>
      </c>
      <c r="M775" s="212">
        <v>1.1764705882352939</v>
      </c>
      <c r="N775" s="172">
        <v>1.1764705882352939</v>
      </c>
      <c r="O775" s="172">
        <v>0</v>
      </c>
      <c r="P775" s="172">
        <v>0</v>
      </c>
      <c r="Q775" s="172">
        <v>0</v>
      </c>
      <c r="R775" s="172">
        <v>0</v>
      </c>
      <c r="S775" s="172">
        <v>0</v>
      </c>
      <c r="T775" s="172">
        <v>0</v>
      </c>
      <c r="U775" s="172">
        <v>0</v>
      </c>
      <c r="V775" s="172">
        <v>0</v>
      </c>
      <c r="W775" s="172">
        <v>0</v>
      </c>
      <c r="X775" s="172">
        <v>1.1764705882352939</v>
      </c>
      <c r="Y775" s="173">
        <v>44.705882352941181</v>
      </c>
      <c r="Z775" s="232"/>
      <c r="AA775" s="119"/>
    </row>
    <row r="776" spans="1:27" s="122" customFormat="1" ht="12" customHeight="1" x14ac:dyDescent="0.35">
      <c r="A776" s="42"/>
      <c r="B776" s="186"/>
      <c r="C776" s="210"/>
      <c r="D776" s="211">
        <v>1089</v>
      </c>
      <c r="E776" s="382" t="s">
        <v>4</v>
      </c>
      <c r="F776" s="170">
        <v>10.19283746556474</v>
      </c>
      <c r="G776" s="170">
        <v>0.7346189164370982</v>
      </c>
      <c r="H776" s="170">
        <v>5.4178145087235992</v>
      </c>
      <c r="I776" s="170">
        <v>0</v>
      </c>
      <c r="J776" s="170">
        <v>1.101928374655647</v>
      </c>
      <c r="K776" s="170">
        <v>7.0707070707070701</v>
      </c>
      <c r="L776" s="170">
        <v>0.3673094582185491</v>
      </c>
      <c r="M776" s="170">
        <v>9.1827364554637275E-2</v>
      </c>
      <c r="N776" s="212">
        <v>2.5711662075298443</v>
      </c>
      <c r="O776" s="170">
        <v>9.1827364554637275E-2</v>
      </c>
      <c r="P776" s="170">
        <v>0</v>
      </c>
      <c r="Q776" s="170">
        <v>0.3673094582185491</v>
      </c>
      <c r="R776" s="170">
        <v>0</v>
      </c>
      <c r="S776" s="170">
        <v>0</v>
      </c>
      <c r="T776" s="170">
        <v>0.55096418732782371</v>
      </c>
      <c r="U776" s="170">
        <v>0</v>
      </c>
      <c r="V776" s="170">
        <v>0.18365472910927461</v>
      </c>
      <c r="W776" s="170">
        <v>0.4591368227731864</v>
      </c>
      <c r="X776" s="170">
        <v>42.699724517906326</v>
      </c>
      <c r="Y776" s="171">
        <v>28.099173553719009</v>
      </c>
      <c r="Z776" s="232"/>
      <c r="AA776" s="119"/>
    </row>
    <row r="777" spans="1:27" s="122" customFormat="1" ht="12" customHeight="1" x14ac:dyDescent="0.35">
      <c r="A777" s="42"/>
      <c r="B777" s="186"/>
      <c r="C777" s="210"/>
      <c r="D777" s="211">
        <v>72</v>
      </c>
      <c r="E777" s="382" t="s">
        <v>14</v>
      </c>
      <c r="F777" s="172">
        <v>4.1666666666666661</v>
      </c>
      <c r="G777" s="172">
        <v>11.111111111111111</v>
      </c>
      <c r="H777" s="172">
        <v>1.3888888888888891</v>
      </c>
      <c r="I777" s="172">
        <v>1.3888888888888891</v>
      </c>
      <c r="J777" s="172">
        <v>6.9444444444444446</v>
      </c>
      <c r="K777" s="172">
        <v>5.5555555555555554</v>
      </c>
      <c r="L777" s="172">
        <v>0</v>
      </c>
      <c r="M777" s="172">
        <v>2.7777777777777781</v>
      </c>
      <c r="N777" s="172">
        <v>0</v>
      </c>
      <c r="O777" s="212">
        <v>0</v>
      </c>
      <c r="P777" s="172">
        <v>0</v>
      </c>
      <c r="Q777" s="172">
        <v>0</v>
      </c>
      <c r="R777" s="172">
        <v>0</v>
      </c>
      <c r="S777" s="172">
        <v>0</v>
      </c>
      <c r="T777" s="172">
        <v>0</v>
      </c>
      <c r="U777" s="172">
        <v>0</v>
      </c>
      <c r="V777" s="172">
        <v>0</v>
      </c>
      <c r="W777" s="172">
        <v>0</v>
      </c>
      <c r="X777" s="172">
        <v>0</v>
      </c>
      <c r="Y777" s="173">
        <v>66.666666666666657</v>
      </c>
      <c r="Z777" s="232"/>
      <c r="AA777" s="119"/>
    </row>
    <row r="778" spans="1:27" s="122" customFormat="1" ht="12" customHeight="1" x14ac:dyDescent="0.35">
      <c r="A778" s="42"/>
      <c r="B778" s="186"/>
      <c r="C778" s="210"/>
      <c r="D778" s="211">
        <v>117</v>
      </c>
      <c r="E778" s="382" t="s">
        <v>15</v>
      </c>
      <c r="F778" s="170">
        <v>0.85470085470085477</v>
      </c>
      <c r="G778" s="170">
        <v>27.350427350427349</v>
      </c>
      <c r="H778" s="170">
        <v>0</v>
      </c>
      <c r="I778" s="170">
        <v>0</v>
      </c>
      <c r="J778" s="170">
        <v>9.4017094017094021</v>
      </c>
      <c r="K778" s="170">
        <v>4.2735042735042743</v>
      </c>
      <c r="L778" s="170">
        <v>1.70940170940171</v>
      </c>
      <c r="M778" s="170">
        <v>5.982905982905983</v>
      </c>
      <c r="N778" s="170">
        <v>0.85470085470085477</v>
      </c>
      <c r="O778" s="170">
        <v>0</v>
      </c>
      <c r="P778" s="212">
        <v>1.70940170940171</v>
      </c>
      <c r="Q778" s="170">
        <v>0</v>
      </c>
      <c r="R778" s="170">
        <v>0</v>
      </c>
      <c r="S778" s="170">
        <v>0</v>
      </c>
      <c r="T778" s="170">
        <v>0</v>
      </c>
      <c r="U778" s="170">
        <v>0</v>
      </c>
      <c r="V778" s="170">
        <v>0</v>
      </c>
      <c r="W778" s="170">
        <v>0</v>
      </c>
      <c r="X778" s="170">
        <v>0.85470085470085477</v>
      </c>
      <c r="Y778" s="171">
        <v>47.008547008547005</v>
      </c>
      <c r="Z778" s="232"/>
      <c r="AA778" s="119"/>
    </row>
    <row r="779" spans="1:27" s="122" customFormat="1" ht="12" customHeight="1" x14ac:dyDescent="0.35">
      <c r="A779" s="42"/>
      <c r="B779" s="186"/>
      <c r="C779" s="210"/>
      <c r="D779" s="211">
        <v>1745</v>
      </c>
      <c r="E779" s="382" t="s">
        <v>5</v>
      </c>
      <c r="F779" s="172">
        <v>3.9541547277936964</v>
      </c>
      <c r="G779" s="172">
        <v>2.0630372492836679</v>
      </c>
      <c r="H779" s="172">
        <v>6.7621776504298001</v>
      </c>
      <c r="I779" s="172">
        <v>0.22922636103151861</v>
      </c>
      <c r="J779" s="172">
        <v>0.34383954154727792</v>
      </c>
      <c r="K779" s="172">
        <v>15.128939828080229</v>
      </c>
      <c r="L779" s="172">
        <v>0.28653295128939832</v>
      </c>
      <c r="M779" s="172">
        <v>0.45845272206303722</v>
      </c>
      <c r="N779" s="172">
        <v>4.9856733524355299</v>
      </c>
      <c r="O779" s="172">
        <v>5.7306590257879653E-2</v>
      </c>
      <c r="P779" s="172">
        <v>0.28653295128939832</v>
      </c>
      <c r="Q779" s="212">
        <v>1.71919770773639</v>
      </c>
      <c r="R779" s="172">
        <v>0</v>
      </c>
      <c r="S779" s="172">
        <v>0</v>
      </c>
      <c r="T779" s="172">
        <v>1.088825214899714</v>
      </c>
      <c r="U779" s="172">
        <v>0.17191977077363899</v>
      </c>
      <c r="V779" s="172">
        <v>0.74498567335243548</v>
      </c>
      <c r="W779" s="172">
        <v>1.66189111747851</v>
      </c>
      <c r="X779" s="172">
        <v>33.123209169054441</v>
      </c>
      <c r="Y779" s="173">
        <v>26.93409742120344</v>
      </c>
      <c r="Z779" s="232"/>
      <c r="AA779" s="119"/>
    </row>
    <row r="780" spans="1:27" s="122" customFormat="1" ht="12" customHeight="1" x14ac:dyDescent="0.35">
      <c r="A780" s="42"/>
      <c r="B780" s="186"/>
      <c r="C780" s="210"/>
      <c r="D780" s="211">
        <v>209</v>
      </c>
      <c r="E780" s="382" t="s">
        <v>16</v>
      </c>
      <c r="F780" s="170">
        <v>0</v>
      </c>
      <c r="G780" s="170">
        <v>77.033492822966508</v>
      </c>
      <c r="H780" s="170">
        <v>0</v>
      </c>
      <c r="I780" s="170">
        <v>0</v>
      </c>
      <c r="J780" s="170">
        <v>1.435406698564593</v>
      </c>
      <c r="K780" s="170">
        <v>0.9569377990430622</v>
      </c>
      <c r="L780" s="170">
        <v>0.4784688995215311</v>
      </c>
      <c r="M780" s="170">
        <v>0.4784688995215311</v>
      </c>
      <c r="N780" s="170">
        <v>0</v>
      </c>
      <c r="O780" s="170">
        <v>0</v>
      </c>
      <c r="P780" s="170">
        <v>0</v>
      </c>
      <c r="Q780" s="170">
        <v>0</v>
      </c>
      <c r="R780" s="212">
        <v>0</v>
      </c>
      <c r="S780" s="170">
        <v>0</v>
      </c>
      <c r="T780" s="170">
        <v>0</v>
      </c>
      <c r="U780" s="170">
        <v>0.9569377990430622</v>
      </c>
      <c r="V780" s="170">
        <v>0</v>
      </c>
      <c r="W780" s="170">
        <v>0</v>
      </c>
      <c r="X780" s="170">
        <v>0</v>
      </c>
      <c r="Y780" s="171">
        <v>18.66028708133971</v>
      </c>
      <c r="Z780" s="232"/>
      <c r="AA780" s="119"/>
    </row>
    <row r="781" spans="1:27" s="122" customFormat="1" ht="12" customHeight="1" x14ac:dyDescent="0.35">
      <c r="A781" s="42"/>
      <c r="B781" s="186"/>
      <c r="C781" s="210"/>
      <c r="D781" s="211">
        <v>50</v>
      </c>
      <c r="E781" s="382" t="s">
        <v>17</v>
      </c>
      <c r="F781" s="172">
        <v>0</v>
      </c>
      <c r="G781" s="172">
        <v>57.999999999999993</v>
      </c>
      <c r="H781" s="172">
        <v>0</v>
      </c>
      <c r="I781" s="172">
        <v>0</v>
      </c>
      <c r="J781" s="172">
        <v>2</v>
      </c>
      <c r="K781" s="172">
        <v>0</v>
      </c>
      <c r="L781" s="172">
        <v>4</v>
      </c>
      <c r="M781" s="172">
        <v>2</v>
      </c>
      <c r="N781" s="172">
        <v>0</v>
      </c>
      <c r="O781" s="172">
        <v>0</v>
      </c>
      <c r="P781" s="172">
        <v>2</v>
      </c>
      <c r="Q781" s="172">
        <v>2</v>
      </c>
      <c r="R781" s="172">
        <v>2</v>
      </c>
      <c r="S781" s="212">
        <v>4</v>
      </c>
      <c r="T781" s="172">
        <v>0</v>
      </c>
      <c r="U781" s="172">
        <v>4</v>
      </c>
      <c r="V781" s="172">
        <v>0</v>
      </c>
      <c r="W781" s="172">
        <v>0</v>
      </c>
      <c r="X781" s="172">
        <v>0</v>
      </c>
      <c r="Y781" s="173">
        <v>20</v>
      </c>
      <c r="Z781" s="232"/>
      <c r="AA781" s="119"/>
    </row>
    <row r="782" spans="1:27" s="122" customFormat="1" ht="12" customHeight="1" x14ac:dyDescent="0.35">
      <c r="A782" s="42"/>
      <c r="B782" s="186"/>
      <c r="C782" s="210"/>
      <c r="D782" s="211">
        <v>945</v>
      </c>
      <c r="E782" s="382" t="s">
        <v>6</v>
      </c>
      <c r="F782" s="170">
        <v>0.95238095238095244</v>
      </c>
      <c r="G782" s="170">
        <v>16.719576719576722</v>
      </c>
      <c r="H782" s="170">
        <v>4.2328042328042335</v>
      </c>
      <c r="I782" s="170">
        <v>3.0687830687830693</v>
      </c>
      <c r="J782" s="170">
        <v>1.375661375661376</v>
      </c>
      <c r="K782" s="170">
        <v>9.2063492063492074</v>
      </c>
      <c r="L782" s="170">
        <v>0.1058201058201058</v>
      </c>
      <c r="M782" s="170">
        <v>0.1058201058201058</v>
      </c>
      <c r="N782" s="170">
        <v>4.1269841269841265</v>
      </c>
      <c r="O782" s="170">
        <v>0.1058201058201058</v>
      </c>
      <c r="P782" s="170">
        <v>0.42328042328042331</v>
      </c>
      <c r="Q782" s="170">
        <v>4.3386243386243386</v>
      </c>
      <c r="R782" s="170">
        <v>0</v>
      </c>
      <c r="S782" s="170">
        <v>0.21164021164021168</v>
      </c>
      <c r="T782" s="212">
        <v>3.8095238095238098</v>
      </c>
      <c r="U782" s="170">
        <v>1.26984126984127</v>
      </c>
      <c r="V782" s="170">
        <v>1.375661375661376</v>
      </c>
      <c r="W782" s="170">
        <v>7.3015873015873023</v>
      </c>
      <c r="X782" s="170">
        <v>22.962962962962958</v>
      </c>
      <c r="Y782" s="171">
        <v>18.306878306878311</v>
      </c>
      <c r="Z782" s="232"/>
      <c r="AA782" s="119"/>
    </row>
    <row r="783" spans="1:27" s="122" customFormat="1" ht="12" customHeight="1" x14ac:dyDescent="0.35">
      <c r="A783" s="42"/>
      <c r="B783" s="186"/>
      <c r="C783" s="210"/>
      <c r="D783" s="211">
        <v>16</v>
      </c>
      <c r="E783" s="382" t="s">
        <v>18</v>
      </c>
      <c r="F783" s="172">
        <v>0</v>
      </c>
      <c r="G783" s="172">
        <v>0</v>
      </c>
      <c r="H783" s="172">
        <v>0</v>
      </c>
      <c r="I783" s="172">
        <v>0</v>
      </c>
      <c r="J783" s="172">
        <v>0</v>
      </c>
      <c r="K783" s="172">
        <v>25</v>
      </c>
      <c r="L783" s="172">
        <v>0</v>
      </c>
      <c r="M783" s="172">
        <v>0</v>
      </c>
      <c r="N783" s="172">
        <v>18.75</v>
      </c>
      <c r="O783" s="172">
        <v>0</v>
      </c>
      <c r="P783" s="172">
        <v>18.75</v>
      </c>
      <c r="Q783" s="172">
        <v>18.75</v>
      </c>
      <c r="R783" s="172">
        <v>0</v>
      </c>
      <c r="S783" s="172">
        <v>0</v>
      </c>
      <c r="T783" s="172">
        <v>0</v>
      </c>
      <c r="U783" s="212">
        <v>0</v>
      </c>
      <c r="V783" s="172">
        <v>0</v>
      </c>
      <c r="W783" s="172">
        <v>0</v>
      </c>
      <c r="X783" s="172">
        <v>0</v>
      </c>
      <c r="Y783" s="173">
        <v>18.75</v>
      </c>
      <c r="Z783" s="232"/>
      <c r="AA783" s="119"/>
    </row>
    <row r="784" spans="1:27" s="122" customFormat="1" ht="12" customHeight="1" x14ac:dyDescent="0.35">
      <c r="A784" s="42"/>
      <c r="B784" s="186"/>
      <c r="C784" s="217"/>
      <c r="D784" s="218">
        <v>546</v>
      </c>
      <c r="E784" s="383" t="s">
        <v>21</v>
      </c>
      <c r="F784" s="177">
        <v>0.18315018315018319</v>
      </c>
      <c r="G784" s="177">
        <v>0</v>
      </c>
      <c r="H784" s="177">
        <v>0.73260073260073255</v>
      </c>
      <c r="I784" s="177">
        <v>0.18315018315018319</v>
      </c>
      <c r="J784" s="177">
        <v>0.73260073260073255</v>
      </c>
      <c r="K784" s="177">
        <v>5.4945054945054936</v>
      </c>
      <c r="L784" s="177">
        <v>0.5494505494505495</v>
      </c>
      <c r="M784" s="177">
        <v>0.5494505494505495</v>
      </c>
      <c r="N784" s="177">
        <v>4.0293040293040301</v>
      </c>
      <c r="O784" s="177">
        <v>0.18315018315018319</v>
      </c>
      <c r="P784" s="177">
        <v>1.2820512820512819</v>
      </c>
      <c r="Q784" s="177">
        <v>3.6630036630036633</v>
      </c>
      <c r="R784" s="177">
        <v>0.18315018315018319</v>
      </c>
      <c r="S784" s="177">
        <v>0.36630036630036628</v>
      </c>
      <c r="T784" s="177">
        <v>2.7472527472527468</v>
      </c>
      <c r="U784" s="177">
        <v>0.36630036630036628</v>
      </c>
      <c r="V784" s="219">
        <v>7.1428571428571423</v>
      </c>
      <c r="W784" s="177">
        <v>32.417582417582416</v>
      </c>
      <c r="X784" s="177">
        <v>22.527472527472529</v>
      </c>
      <c r="Y784" s="178">
        <v>16.666666666666671</v>
      </c>
      <c r="Z784" s="232"/>
      <c r="AA784" s="119"/>
    </row>
    <row r="785" spans="1:27" s="122" customFormat="1" ht="12" customHeight="1" x14ac:dyDescent="0.35">
      <c r="A785" s="42"/>
      <c r="B785" s="186"/>
      <c r="C785" s="266"/>
      <c r="D785" s="266"/>
      <c r="E785" s="262"/>
      <c r="F785" s="243"/>
      <c r="G785" s="243"/>
      <c r="H785" s="243"/>
      <c r="I785" s="243"/>
      <c r="J785" s="243"/>
      <c r="K785" s="243"/>
      <c r="L785" s="243"/>
      <c r="M785" s="276"/>
      <c r="N785" s="243"/>
      <c r="O785" s="243"/>
      <c r="P785" s="249"/>
      <c r="Q785" s="249"/>
      <c r="R785" s="249"/>
      <c r="S785" s="249"/>
      <c r="T785" s="249"/>
      <c r="U785" s="249"/>
      <c r="V785" s="249"/>
      <c r="W785" s="249"/>
      <c r="X785" s="249"/>
      <c r="Y785" s="249"/>
      <c r="Z785" s="119"/>
      <c r="AA785" s="119"/>
    </row>
    <row r="786" spans="1:27" s="122" customFormat="1" ht="16.5" customHeight="1" x14ac:dyDescent="0.35">
      <c r="A786" s="42"/>
      <c r="B786" s="186"/>
      <c r="C786" s="256" t="s">
        <v>287</v>
      </c>
      <c r="D786" s="256"/>
      <c r="E786" s="262"/>
      <c r="F786" s="243"/>
      <c r="G786" s="243"/>
      <c r="H786" s="243"/>
      <c r="I786" s="243"/>
      <c r="J786" s="243"/>
      <c r="K786" s="243"/>
      <c r="L786" s="243"/>
      <c r="M786" s="276"/>
      <c r="N786" s="243"/>
      <c r="O786" s="243"/>
      <c r="P786" s="249"/>
      <c r="Q786" s="249"/>
      <c r="R786" s="249"/>
      <c r="S786" s="249"/>
      <c r="T786" s="249"/>
      <c r="U786" s="249"/>
      <c r="V786" s="249"/>
      <c r="W786" s="249"/>
      <c r="X786" s="249"/>
      <c r="Y786" s="249"/>
      <c r="Z786" s="119"/>
      <c r="AA786" s="119"/>
    </row>
    <row r="787" spans="1:27" s="122" customFormat="1" ht="21" customHeight="1" x14ac:dyDescent="0.35">
      <c r="A787" s="42"/>
      <c r="B787" s="186"/>
      <c r="C787" s="205"/>
      <c r="D787" s="206" t="s">
        <v>88</v>
      </c>
      <c r="E787" s="165" t="s">
        <v>19</v>
      </c>
      <c r="F787" s="166" t="s">
        <v>3</v>
      </c>
      <c r="G787" s="166" t="s">
        <v>9</v>
      </c>
      <c r="H787" s="166" t="s">
        <v>2</v>
      </c>
      <c r="I787" s="166" t="s">
        <v>10</v>
      </c>
      <c r="J787" s="166" t="s">
        <v>11</v>
      </c>
      <c r="K787" s="166" t="s">
        <v>1</v>
      </c>
      <c r="L787" s="166" t="s">
        <v>12</v>
      </c>
      <c r="M787" s="166" t="s">
        <v>13</v>
      </c>
      <c r="N787" s="166" t="s">
        <v>4</v>
      </c>
      <c r="O787" s="166" t="s">
        <v>14</v>
      </c>
      <c r="P787" s="166" t="s">
        <v>15</v>
      </c>
      <c r="Q787" s="166" t="s">
        <v>5</v>
      </c>
      <c r="R787" s="166" t="s">
        <v>16</v>
      </c>
      <c r="S787" s="166" t="s">
        <v>17</v>
      </c>
      <c r="T787" s="166" t="s">
        <v>6</v>
      </c>
      <c r="U787" s="166" t="s">
        <v>18</v>
      </c>
      <c r="V787" s="166" t="s">
        <v>21</v>
      </c>
      <c r="W787" s="166" t="s">
        <v>35</v>
      </c>
      <c r="X787" s="166" t="s">
        <v>34</v>
      </c>
      <c r="Y787" s="167" t="s">
        <v>33</v>
      </c>
      <c r="Z787" s="119"/>
      <c r="AA787" s="119"/>
    </row>
    <row r="788" spans="1:27" s="122" customFormat="1" ht="12" customHeight="1" x14ac:dyDescent="0.35">
      <c r="A788" s="42"/>
      <c r="B788" s="186"/>
      <c r="C788" s="210"/>
      <c r="D788" s="211">
        <v>2388</v>
      </c>
      <c r="E788" s="382" t="s">
        <v>3</v>
      </c>
      <c r="F788" s="212">
        <v>5.025125628140704</v>
      </c>
      <c r="G788" s="170">
        <v>0</v>
      </c>
      <c r="H788" s="170">
        <v>4.1876046901172533E-2</v>
      </c>
      <c r="I788" s="170">
        <v>0</v>
      </c>
      <c r="J788" s="170">
        <v>0.29313232830820768</v>
      </c>
      <c r="K788" s="170">
        <v>0.12562814070351758</v>
      </c>
      <c r="L788" s="170">
        <v>4.1876046901172533E-2</v>
      </c>
      <c r="M788" s="170">
        <v>0</v>
      </c>
      <c r="N788" s="170">
        <v>0</v>
      </c>
      <c r="O788" s="170">
        <v>0</v>
      </c>
      <c r="P788" s="170">
        <v>0</v>
      </c>
      <c r="Q788" s="170">
        <v>0</v>
      </c>
      <c r="R788" s="170">
        <v>0</v>
      </c>
      <c r="S788" s="170">
        <v>0</v>
      </c>
      <c r="T788" s="170">
        <v>0</v>
      </c>
      <c r="U788" s="170">
        <v>0.1675041876046901</v>
      </c>
      <c r="V788" s="170">
        <v>0</v>
      </c>
      <c r="W788" s="170">
        <v>4.1876046901172533E-2</v>
      </c>
      <c r="X788" s="170">
        <v>3.8944723618090449</v>
      </c>
      <c r="Y788" s="171">
        <v>90.368509212730316</v>
      </c>
      <c r="Z788" s="232"/>
      <c r="AA788" s="119"/>
    </row>
    <row r="789" spans="1:27" s="122" customFormat="1" ht="12" customHeight="1" x14ac:dyDescent="0.35">
      <c r="A789" s="42"/>
      <c r="B789" s="186"/>
      <c r="C789" s="210"/>
      <c r="D789" s="211">
        <v>168</v>
      </c>
      <c r="E789" s="382" t="s">
        <v>9</v>
      </c>
      <c r="F789" s="172">
        <v>4.7619047619047628</v>
      </c>
      <c r="G789" s="212">
        <v>0</v>
      </c>
      <c r="H789" s="172">
        <v>0</v>
      </c>
      <c r="I789" s="172">
        <v>0.59523809523809523</v>
      </c>
      <c r="J789" s="172">
        <v>1.19047619047619</v>
      </c>
      <c r="K789" s="172">
        <v>0</v>
      </c>
      <c r="L789" s="172">
        <v>0</v>
      </c>
      <c r="M789" s="172">
        <v>0</v>
      </c>
      <c r="N789" s="172">
        <v>0</v>
      </c>
      <c r="O789" s="172">
        <v>0</v>
      </c>
      <c r="P789" s="172">
        <v>0</v>
      </c>
      <c r="Q789" s="172">
        <v>0</v>
      </c>
      <c r="R789" s="172">
        <v>0</v>
      </c>
      <c r="S789" s="172">
        <v>0</v>
      </c>
      <c r="T789" s="172">
        <v>0</v>
      </c>
      <c r="U789" s="172">
        <v>0.59523809523809523</v>
      </c>
      <c r="V789" s="172">
        <v>0</v>
      </c>
      <c r="W789" s="172">
        <v>0</v>
      </c>
      <c r="X789" s="172">
        <v>2.3809523809523814</v>
      </c>
      <c r="Y789" s="173">
        <v>90.476190476190482</v>
      </c>
      <c r="Z789" s="232"/>
      <c r="AA789" s="119"/>
    </row>
    <row r="790" spans="1:27" s="122" customFormat="1" ht="12" customHeight="1" x14ac:dyDescent="0.35">
      <c r="A790" s="42"/>
      <c r="B790" s="186"/>
      <c r="C790" s="210"/>
      <c r="D790" s="211">
        <v>1282</v>
      </c>
      <c r="E790" s="382" t="s">
        <v>2</v>
      </c>
      <c r="F790" s="170">
        <v>4.6021840873634936</v>
      </c>
      <c r="G790" s="170">
        <v>0.54602184087363492</v>
      </c>
      <c r="H790" s="212">
        <v>0.31201248049921998</v>
      </c>
      <c r="I790" s="170">
        <v>7.8003120124804995E-2</v>
      </c>
      <c r="J790" s="170">
        <v>0.234009360374415</v>
      </c>
      <c r="K790" s="170">
        <v>0.702028081123245</v>
      </c>
      <c r="L790" s="170">
        <v>7.8003120124804995E-2</v>
      </c>
      <c r="M790" s="170">
        <v>7.8003120124804995E-2</v>
      </c>
      <c r="N790" s="170">
        <v>0.85803432137285496</v>
      </c>
      <c r="O790" s="170">
        <v>0</v>
      </c>
      <c r="P790" s="170">
        <v>0</v>
      </c>
      <c r="Q790" s="170">
        <v>0</v>
      </c>
      <c r="R790" s="170">
        <v>0</v>
      </c>
      <c r="S790" s="170">
        <v>0</v>
      </c>
      <c r="T790" s="170">
        <v>7.8003120124804995E-2</v>
      </c>
      <c r="U790" s="170">
        <v>0</v>
      </c>
      <c r="V790" s="170">
        <v>0</v>
      </c>
      <c r="W790" s="170">
        <v>1.014040561622465</v>
      </c>
      <c r="X790" s="170">
        <v>21.138845553822151</v>
      </c>
      <c r="Y790" s="171">
        <v>70.28081123244931</v>
      </c>
      <c r="Z790" s="232"/>
      <c r="AA790" s="119"/>
    </row>
    <row r="791" spans="1:27" s="122" customFormat="1" ht="12" customHeight="1" x14ac:dyDescent="0.35">
      <c r="A791" s="42"/>
      <c r="B791" s="186"/>
      <c r="C791" s="210"/>
      <c r="D791" s="211">
        <v>138</v>
      </c>
      <c r="E791" s="382" t="s">
        <v>10</v>
      </c>
      <c r="F791" s="172">
        <v>18.115942028985511</v>
      </c>
      <c r="G791" s="172">
        <v>2.8985507246376807</v>
      </c>
      <c r="H791" s="172">
        <v>0.72463768115942029</v>
      </c>
      <c r="I791" s="212">
        <v>1.449275362318841</v>
      </c>
      <c r="J791" s="172">
        <v>5.7971014492753614</v>
      </c>
      <c r="K791" s="172">
        <v>0.72463768115942029</v>
      </c>
      <c r="L791" s="172">
        <v>0</v>
      </c>
      <c r="M791" s="172">
        <v>0.72463768115942029</v>
      </c>
      <c r="N791" s="172">
        <v>0</v>
      </c>
      <c r="O791" s="172">
        <v>0</v>
      </c>
      <c r="P791" s="172">
        <v>0</v>
      </c>
      <c r="Q791" s="172">
        <v>0</v>
      </c>
      <c r="R791" s="172">
        <v>0</v>
      </c>
      <c r="S791" s="172">
        <v>0</v>
      </c>
      <c r="T791" s="172">
        <v>0</v>
      </c>
      <c r="U791" s="172">
        <v>2.1739130434782612</v>
      </c>
      <c r="V791" s="172">
        <v>0</v>
      </c>
      <c r="W791" s="172">
        <v>0</v>
      </c>
      <c r="X791" s="172">
        <v>0</v>
      </c>
      <c r="Y791" s="173">
        <v>67.391304347826093</v>
      </c>
      <c r="Z791" s="232"/>
      <c r="AA791" s="119"/>
    </row>
    <row r="792" spans="1:27" s="122" customFormat="1" ht="12" customHeight="1" x14ac:dyDescent="0.35">
      <c r="A792" s="42"/>
      <c r="B792" s="186"/>
      <c r="C792" s="210"/>
      <c r="D792" s="211">
        <v>69</v>
      </c>
      <c r="E792" s="382" t="s">
        <v>11</v>
      </c>
      <c r="F792" s="170">
        <v>15.94202898550725</v>
      </c>
      <c r="G792" s="170">
        <v>1.449275362318841</v>
      </c>
      <c r="H792" s="170">
        <v>1.449275362318841</v>
      </c>
      <c r="I792" s="170">
        <v>0</v>
      </c>
      <c r="J792" s="212">
        <v>7.2463768115942031</v>
      </c>
      <c r="K792" s="170">
        <v>2.8985507246376807</v>
      </c>
      <c r="L792" s="170">
        <v>1.449275362318841</v>
      </c>
      <c r="M792" s="170">
        <v>0</v>
      </c>
      <c r="N792" s="170">
        <v>0</v>
      </c>
      <c r="O792" s="170">
        <v>0</v>
      </c>
      <c r="P792" s="170">
        <v>0</v>
      </c>
      <c r="Q792" s="170">
        <v>0</v>
      </c>
      <c r="R792" s="170">
        <v>0</v>
      </c>
      <c r="S792" s="170">
        <v>0</v>
      </c>
      <c r="T792" s="170">
        <v>0</v>
      </c>
      <c r="U792" s="170">
        <v>0</v>
      </c>
      <c r="V792" s="170">
        <v>0</v>
      </c>
      <c r="W792" s="170">
        <v>0</v>
      </c>
      <c r="X792" s="170">
        <v>4.3478260869565224</v>
      </c>
      <c r="Y792" s="171">
        <v>65.217391304347828</v>
      </c>
      <c r="Z792" s="232"/>
      <c r="AA792" s="119"/>
    </row>
    <row r="793" spans="1:27" s="122" customFormat="1" ht="12" customHeight="1" x14ac:dyDescent="0.35">
      <c r="A793" s="42"/>
      <c r="B793" s="186"/>
      <c r="C793" s="210"/>
      <c r="D793" s="211">
        <v>1783</v>
      </c>
      <c r="E793" s="382" t="s">
        <v>1</v>
      </c>
      <c r="F793" s="172">
        <v>4.4868199663488495</v>
      </c>
      <c r="G793" s="172">
        <v>0.11217049915872131</v>
      </c>
      <c r="H793" s="172">
        <v>2.1873247335950641</v>
      </c>
      <c r="I793" s="172">
        <v>0.2804262478968032</v>
      </c>
      <c r="J793" s="172">
        <v>1.2338754907459342</v>
      </c>
      <c r="K793" s="212">
        <v>3.7577117218171621</v>
      </c>
      <c r="L793" s="172">
        <v>5.6085249579360626E-2</v>
      </c>
      <c r="M793" s="172">
        <v>0</v>
      </c>
      <c r="N793" s="172">
        <v>0.16825574873808188</v>
      </c>
      <c r="O793" s="172">
        <v>0</v>
      </c>
      <c r="P793" s="172">
        <v>0</v>
      </c>
      <c r="Q793" s="172">
        <v>0.11217049915872131</v>
      </c>
      <c r="R793" s="172">
        <v>0</v>
      </c>
      <c r="S793" s="172">
        <v>0</v>
      </c>
      <c r="T793" s="172">
        <v>0.11217049915872131</v>
      </c>
      <c r="U793" s="172">
        <v>0</v>
      </c>
      <c r="V793" s="172">
        <v>5.6085249579360626E-2</v>
      </c>
      <c r="W793" s="172">
        <v>1.3460459899046551</v>
      </c>
      <c r="X793" s="172">
        <v>14.526079641054402</v>
      </c>
      <c r="Y793" s="173">
        <v>71.564778463264162</v>
      </c>
      <c r="Z793" s="232"/>
      <c r="AA793" s="119"/>
    </row>
    <row r="794" spans="1:27" s="122" customFormat="1" ht="12" customHeight="1" x14ac:dyDescent="0.35">
      <c r="A794" s="42"/>
      <c r="B794" s="186"/>
      <c r="C794" s="210"/>
      <c r="D794" s="211">
        <v>53</v>
      </c>
      <c r="E794" s="382" t="s">
        <v>12</v>
      </c>
      <c r="F794" s="170">
        <v>22.641509433962259</v>
      </c>
      <c r="G794" s="170">
        <v>3.7735849056603774</v>
      </c>
      <c r="H794" s="170">
        <v>1.8867924528301889</v>
      </c>
      <c r="I794" s="170">
        <v>1.8867924528301889</v>
      </c>
      <c r="J794" s="170">
        <v>5.6603773584905666</v>
      </c>
      <c r="K794" s="170">
        <v>1.8867924528301889</v>
      </c>
      <c r="L794" s="212">
        <v>0</v>
      </c>
      <c r="M794" s="170">
        <v>0</v>
      </c>
      <c r="N794" s="170">
        <v>0</v>
      </c>
      <c r="O794" s="170">
        <v>0</v>
      </c>
      <c r="P794" s="170">
        <v>0</v>
      </c>
      <c r="Q794" s="170">
        <v>0</v>
      </c>
      <c r="R794" s="170">
        <v>0</v>
      </c>
      <c r="S794" s="170">
        <v>0</v>
      </c>
      <c r="T794" s="170">
        <v>0</v>
      </c>
      <c r="U794" s="170">
        <v>5.6603773584905666</v>
      </c>
      <c r="V794" s="170">
        <v>0</v>
      </c>
      <c r="W794" s="170">
        <v>0</v>
      </c>
      <c r="X794" s="170">
        <v>3.7735849056603774</v>
      </c>
      <c r="Y794" s="171">
        <v>52.830188679245282</v>
      </c>
      <c r="Z794" s="232"/>
      <c r="AA794" s="119"/>
    </row>
    <row r="795" spans="1:27" s="122" customFormat="1" ht="12" customHeight="1" x14ac:dyDescent="0.35">
      <c r="A795" s="42"/>
      <c r="B795" s="186"/>
      <c r="C795" s="210"/>
      <c r="D795" s="211">
        <v>86</v>
      </c>
      <c r="E795" s="382" t="s">
        <v>13</v>
      </c>
      <c r="F795" s="172">
        <v>1.1627906976744189</v>
      </c>
      <c r="G795" s="172">
        <v>3.4883720930232558</v>
      </c>
      <c r="H795" s="172">
        <v>0</v>
      </c>
      <c r="I795" s="172">
        <v>1.1627906976744189</v>
      </c>
      <c r="J795" s="172">
        <v>8.1395348837209305</v>
      </c>
      <c r="K795" s="172">
        <v>3.4883720930232558</v>
      </c>
      <c r="L795" s="172">
        <v>2.3255813953488369</v>
      </c>
      <c r="M795" s="212">
        <v>0</v>
      </c>
      <c r="N795" s="172">
        <v>0</v>
      </c>
      <c r="O795" s="172">
        <v>0</v>
      </c>
      <c r="P795" s="172">
        <v>0</v>
      </c>
      <c r="Q795" s="172">
        <v>0</v>
      </c>
      <c r="R795" s="172">
        <v>0</v>
      </c>
      <c r="S795" s="172">
        <v>0</v>
      </c>
      <c r="T795" s="172">
        <v>0</v>
      </c>
      <c r="U795" s="172">
        <v>0</v>
      </c>
      <c r="V795" s="172">
        <v>0</v>
      </c>
      <c r="W795" s="172">
        <v>0</v>
      </c>
      <c r="X795" s="172">
        <v>3.4883720930232558</v>
      </c>
      <c r="Y795" s="173">
        <v>76.744186046511629</v>
      </c>
      <c r="Z795" s="232"/>
      <c r="AA795" s="119"/>
    </row>
    <row r="796" spans="1:27" s="122" customFormat="1" ht="12" customHeight="1" x14ac:dyDescent="0.35">
      <c r="A796" s="42"/>
      <c r="B796" s="186"/>
      <c r="C796" s="210"/>
      <c r="D796" s="211">
        <v>1597</v>
      </c>
      <c r="E796" s="382" t="s">
        <v>4</v>
      </c>
      <c r="F796" s="170">
        <v>2.8177833437695683</v>
      </c>
      <c r="G796" s="170">
        <v>0.25046963055729493</v>
      </c>
      <c r="H796" s="170">
        <v>1.8159048215403879</v>
      </c>
      <c r="I796" s="170">
        <v>6.2617407639323733E-2</v>
      </c>
      <c r="J796" s="170">
        <v>1.1271133375078271</v>
      </c>
      <c r="K796" s="170">
        <v>2.6925485284909212</v>
      </c>
      <c r="L796" s="170">
        <v>0</v>
      </c>
      <c r="M796" s="170">
        <v>0.12523481527864749</v>
      </c>
      <c r="N796" s="212">
        <v>1.9411396368190361</v>
      </c>
      <c r="O796" s="170">
        <v>0</v>
      </c>
      <c r="P796" s="170">
        <v>0.12523481527864749</v>
      </c>
      <c r="Q796" s="170">
        <v>0.8140262993112084</v>
      </c>
      <c r="R796" s="170">
        <v>0</v>
      </c>
      <c r="S796" s="170">
        <v>0</v>
      </c>
      <c r="T796" s="170">
        <v>0.31308703819661871</v>
      </c>
      <c r="U796" s="170">
        <v>0.12523481527864749</v>
      </c>
      <c r="V796" s="170">
        <v>0.12523481527864749</v>
      </c>
      <c r="W796" s="170">
        <v>3.1308703819661874</v>
      </c>
      <c r="X796" s="170">
        <v>26.424546023794619</v>
      </c>
      <c r="Y796" s="171">
        <v>58.108954289292427</v>
      </c>
      <c r="Z796" s="232"/>
      <c r="AA796" s="119"/>
    </row>
    <row r="797" spans="1:27" s="122" customFormat="1" ht="12" customHeight="1" x14ac:dyDescent="0.35">
      <c r="A797" s="42"/>
      <c r="B797" s="186"/>
      <c r="C797" s="210"/>
      <c r="D797" s="211">
        <v>70</v>
      </c>
      <c r="E797" s="382" t="s">
        <v>14</v>
      </c>
      <c r="F797" s="172">
        <v>17.142857142857139</v>
      </c>
      <c r="G797" s="172">
        <v>0</v>
      </c>
      <c r="H797" s="172">
        <v>0</v>
      </c>
      <c r="I797" s="172">
        <v>1.428571428571429</v>
      </c>
      <c r="J797" s="172">
        <v>12.857142857142859</v>
      </c>
      <c r="K797" s="172">
        <v>5.7142857142857144</v>
      </c>
      <c r="L797" s="172">
        <v>4.2857142857142856</v>
      </c>
      <c r="M797" s="172">
        <v>0</v>
      </c>
      <c r="N797" s="172">
        <v>0</v>
      </c>
      <c r="O797" s="212">
        <v>1.428571428571429</v>
      </c>
      <c r="P797" s="172">
        <v>0</v>
      </c>
      <c r="Q797" s="172">
        <v>0</v>
      </c>
      <c r="R797" s="172">
        <v>0</v>
      </c>
      <c r="S797" s="172">
        <v>0</v>
      </c>
      <c r="T797" s="172">
        <v>0</v>
      </c>
      <c r="U797" s="172">
        <v>1.428571428571429</v>
      </c>
      <c r="V797" s="172">
        <v>2.8571428571428572</v>
      </c>
      <c r="W797" s="172">
        <v>0</v>
      </c>
      <c r="X797" s="172">
        <v>4.2857142857142856</v>
      </c>
      <c r="Y797" s="173">
        <v>48.571428571428569</v>
      </c>
      <c r="Z797" s="232"/>
      <c r="AA797" s="119"/>
    </row>
    <row r="798" spans="1:27" s="122" customFormat="1" ht="12" customHeight="1" x14ac:dyDescent="0.35">
      <c r="A798" s="42"/>
      <c r="B798" s="186"/>
      <c r="C798" s="210"/>
      <c r="D798" s="211">
        <v>32</v>
      </c>
      <c r="E798" s="382" t="s">
        <v>15</v>
      </c>
      <c r="F798" s="170">
        <v>9.375</v>
      </c>
      <c r="G798" s="170">
        <v>0</v>
      </c>
      <c r="H798" s="170">
        <v>3.125</v>
      </c>
      <c r="I798" s="170">
        <v>0</v>
      </c>
      <c r="J798" s="170">
        <v>9.375</v>
      </c>
      <c r="K798" s="170">
        <v>9.375</v>
      </c>
      <c r="L798" s="170">
        <v>0</v>
      </c>
      <c r="M798" s="170">
        <v>0</v>
      </c>
      <c r="N798" s="170">
        <v>0</v>
      </c>
      <c r="O798" s="170">
        <v>3.125</v>
      </c>
      <c r="P798" s="212">
        <v>0</v>
      </c>
      <c r="Q798" s="170">
        <v>0</v>
      </c>
      <c r="R798" s="170">
        <v>0</v>
      </c>
      <c r="S798" s="170">
        <v>0</v>
      </c>
      <c r="T798" s="170">
        <v>3.125</v>
      </c>
      <c r="U798" s="170">
        <v>0</v>
      </c>
      <c r="V798" s="170">
        <v>3.125</v>
      </c>
      <c r="W798" s="170">
        <v>0</v>
      </c>
      <c r="X798" s="170">
        <v>0</v>
      </c>
      <c r="Y798" s="171">
        <v>59.375</v>
      </c>
      <c r="Z798" s="232"/>
      <c r="AA798" s="119"/>
    </row>
    <row r="799" spans="1:27" s="122" customFormat="1" ht="12" customHeight="1" x14ac:dyDescent="0.35">
      <c r="A799" s="42"/>
      <c r="B799" s="186"/>
      <c r="C799" s="210"/>
      <c r="D799" s="211">
        <v>1360</v>
      </c>
      <c r="E799" s="382" t="s">
        <v>5</v>
      </c>
      <c r="F799" s="172">
        <v>2.0588235294117649</v>
      </c>
      <c r="G799" s="172">
        <v>0.58823529411764719</v>
      </c>
      <c r="H799" s="172">
        <v>3.3088235294117649</v>
      </c>
      <c r="I799" s="172">
        <v>0.29411764705882348</v>
      </c>
      <c r="J799" s="172">
        <v>1.6911764705882348</v>
      </c>
      <c r="K799" s="172">
        <v>5.1470588235294121</v>
      </c>
      <c r="L799" s="172">
        <v>0.22058823529411761</v>
      </c>
      <c r="M799" s="172">
        <v>0.29411764705882348</v>
      </c>
      <c r="N799" s="172">
        <v>2.2058823529411771</v>
      </c>
      <c r="O799" s="172">
        <v>0</v>
      </c>
      <c r="P799" s="172">
        <v>0.1470588235294118</v>
      </c>
      <c r="Q799" s="212">
        <v>1.3970588235294119</v>
      </c>
      <c r="R799" s="172">
        <v>0</v>
      </c>
      <c r="S799" s="172">
        <v>0.1470588235294118</v>
      </c>
      <c r="T799" s="172">
        <v>0.95588235294117652</v>
      </c>
      <c r="U799" s="172">
        <v>0</v>
      </c>
      <c r="V799" s="172">
        <v>0.88235294117647056</v>
      </c>
      <c r="W799" s="172">
        <v>5.367647058823529</v>
      </c>
      <c r="X799" s="172">
        <v>23.014705882352938</v>
      </c>
      <c r="Y799" s="173">
        <v>52.279411764705884</v>
      </c>
      <c r="Z799" s="232"/>
      <c r="AA799" s="119"/>
    </row>
    <row r="800" spans="1:27" s="122" customFormat="1" ht="12" customHeight="1" x14ac:dyDescent="0.35">
      <c r="A800" s="42"/>
      <c r="B800" s="186"/>
      <c r="C800" s="210"/>
      <c r="D800" s="211">
        <v>20</v>
      </c>
      <c r="E800" s="382" t="s">
        <v>16</v>
      </c>
      <c r="F800" s="170">
        <v>0</v>
      </c>
      <c r="G800" s="170">
        <v>0</v>
      </c>
      <c r="H800" s="170">
        <v>0</v>
      </c>
      <c r="I800" s="170">
        <v>0</v>
      </c>
      <c r="J800" s="170">
        <v>10</v>
      </c>
      <c r="K800" s="170">
        <v>5</v>
      </c>
      <c r="L800" s="170">
        <v>0</v>
      </c>
      <c r="M800" s="170">
        <v>15</v>
      </c>
      <c r="N800" s="170">
        <v>0</v>
      </c>
      <c r="O800" s="170">
        <v>0</v>
      </c>
      <c r="P800" s="170">
        <v>5</v>
      </c>
      <c r="Q800" s="170">
        <v>0</v>
      </c>
      <c r="R800" s="212">
        <v>0</v>
      </c>
      <c r="S800" s="170">
        <v>0</v>
      </c>
      <c r="T800" s="170">
        <v>0</v>
      </c>
      <c r="U800" s="170">
        <v>0</v>
      </c>
      <c r="V800" s="170">
        <v>0</v>
      </c>
      <c r="W800" s="170">
        <v>0</v>
      </c>
      <c r="X800" s="170">
        <v>5</v>
      </c>
      <c r="Y800" s="171">
        <v>60</v>
      </c>
      <c r="Z800" s="232"/>
      <c r="AA800" s="119"/>
    </row>
    <row r="801" spans="1:27" s="122" customFormat="1" ht="12" customHeight="1" x14ac:dyDescent="0.35">
      <c r="A801" s="42"/>
      <c r="B801" s="186"/>
      <c r="C801" s="210"/>
      <c r="D801" s="211">
        <v>28</v>
      </c>
      <c r="E801" s="382" t="s">
        <v>17</v>
      </c>
      <c r="F801" s="172">
        <v>0</v>
      </c>
      <c r="G801" s="172">
        <v>0</v>
      </c>
      <c r="H801" s="172">
        <v>0</v>
      </c>
      <c r="I801" s="172">
        <v>0</v>
      </c>
      <c r="J801" s="172">
        <v>0</v>
      </c>
      <c r="K801" s="172">
        <v>3.5714285714285712</v>
      </c>
      <c r="L801" s="172">
        <v>3.5714285714285712</v>
      </c>
      <c r="M801" s="172">
        <v>0</v>
      </c>
      <c r="N801" s="172">
        <v>0</v>
      </c>
      <c r="O801" s="172">
        <v>3.5714285714285712</v>
      </c>
      <c r="P801" s="172">
        <v>0</v>
      </c>
      <c r="Q801" s="172">
        <v>0</v>
      </c>
      <c r="R801" s="172">
        <v>0</v>
      </c>
      <c r="S801" s="212">
        <v>0</v>
      </c>
      <c r="T801" s="172">
        <v>0</v>
      </c>
      <c r="U801" s="172">
        <v>0</v>
      </c>
      <c r="V801" s="172">
        <v>3.5714285714285712</v>
      </c>
      <c r="W801" s="172">
        <v>0</v>
      </c>
      <c r="X801" s="172">
        <v>0</v>
      </c>
      <c r="Y801" s="173">
        <v>85.714285714285708</v>
      </c>
      <c r="Z801" s="232"/>
      <c r="AA801" s="119"/>
    </row>
    <row r="802" spans="1:27" s="122" customFormat="1" ht="12" customHeight="1" x14ac:dyDescent="0.35">
      <c r="A802" s="42"/>
      <c r="B802" s="186"/>
      <c r="C802" s="210"/>
      <c r="D802" s="211">
        <v>1855</v>
      </c>
      <c r="E802" s="382" t="s">
        <v>6</v>
      </c>
      <c r="F802" s="170">
        <v>1.83288409703504</v>
      </c>
      <c r="G802" s="170">
        <v>0.1617250673854447</v>
      </c>
      <c r="H802" s="170">
        <v>1.725067385444744</v>
      </c>
      <c r="I802" s="170">
        <v>0.1078167115902965</v>
      </c>
      <c r="J802" s="170">
        <v>0.70080862533692723</v>
      </c>
      <c r="K802" s="170">
        <v>5.55256064690027</v>
      </c>
      <c r="L802" s="170">
        <v>0.37735849056603771</v>
      </c>
      <c r="M802" s="170">
        <v>0.37735849056603771</v>
      </c>
      <c r="N802" s="170">
        <v>1.8867924528301889</v>
      </c>
      <c r="O802" s="170">
        <v>5.3908355795148251E-2</v>
      </c>
      <c r="P802" s="170">
        <v>0.43126684636118601</v>
      </c>
      <c r="Q802" s="170">
        <v>1.185983827493261</v>
      </c>
      <c r="R802" s="170">
        <v>5.3908355795148251E-2</v>
      </c>
      <c r="S802" s="170">
        <v>0.1617250673854447</v>
      </c>
      <c r="T802" s="212">
        <v>1.2938005390835581</v>
      </c>
      <c r="U802" s="170">
        <v>0.26954177897574128</v>
      </c>
      <c r="V802" s="170">
        <v>0.70080862533692723</v>
      </c>
      <c r="W802" s="170">
        <v>15.849056603773581</v>
      </c>
      <c r="X802" s="170">
        <v>22.21024258760108</v>
      </c>
      <c r="Y802" s="171">
        <v>45.067385444743927</v>
      </c>
      <c r="Z802" s="232"/>
      <c r="AA802" s="119"/>
    </row>
    <row r="803" spans="1:27" s="122" customFormat="1" ht="12" customHeight="1" x14ac:dyDescent="0.35">
      <c r="A803" s="42"/>
      <c r="B803" s="186"/>
      <c r="C803" s="210"/>
      <c r="D803" s="211">
        <v>11</v>
      </c>
      <c r="E803" s="382" t="s">
        <v>18</v>
      </c>
      <c r="F803" s="172">
        <v>0</v>
      </c>
      <c r="G803" s="172">
        <v>0</v>
      </c>
      <c r="H803" s="172">
        <v>0</v>
      </c>
      <c r="I803" s="172">
        <v>0</v>
      </c>
      <c r="J803" s="172">
        <v>0</v>
      </c>
      <c r="K803" s="172">
        <v>0</v>
      </c>
      <c r="L803" s="172">
        <v>9.0909090909090917</v>
      </c>
      <c r="M803" s="172">
        <v>0</v>
      </c>
      <c r="N803" s="172">
        <v>0</v>
      </c>
      <c r="O803" s="172">
        <v>0</v>
      </c>
      <c r="P803" s="172">
        <v>0</v>
      </c>
      <c r="Q803" s="172">
        <v>0</v>
      </c>
      <c r="R803" s="172">
        <v>0</v>
      </c>
      <c r="S803" s="172">
        <v>0</v>
      </c>
      <c r="T803" s="172">
        <v>0</v>
      </c>
      <c r="U803" s="212">
        <v>0</v>
      </c>
      <c r="V803" s="172">
        <v>0</v>
      </c>
      <c r="W803" s="172">
        <v>18.18181818181818</v>
      </c>
      <c r="X803" s="172">
        <v>0</v>
      </c>
      <c r="Y803" s="173">
        <v>72.727272727272734</v>
      </c>
      <c r="Z803" s="232"/>
      <c r="AA803" s="119"/>
    </row>
    <row r="804" spans="1:27" s="122" customFormat="1" ht="12" customHeight="1" x14ac:dyDescent="0.35">
      <c r="A804" s="42"/>
      <c r="B804" s="186"/>
      <c r="C804" s="217"/>
      <c r="D804" s="218">
        <v>2443</v>
      </c>
      <c r="E804" s="383" t="s">
        <v>21</v>
      </c>
      <c r="F804" s="177">
        <v>3.8477282030290634</v>
      </c>
      <c r="G804" s="177">
        <v>8.1866557511256655E-2</v>
      </c>
      <c r="H804" s="177">
        <v>2.0875972165370449</v>
      </c>
      <c r="I804" s="177">
        <v>0</v>
      </c>
      <c r="J804" s="177">
        <v>0.16373311502251331</v>
      </c>
      <c r="K804" s="177">
        <v>8.3503888661481778</v>
      </c>
      <c r="L804" s="177">
        <v>4.0933278755628327E-2</v>
      </c>
      <c r="M804" s="177">
        <v>0.24559967253376991</v>
      </c>
      <c r="N804" s="177">
        <v>2.2513303315595579</v>
      </c>
      <c r="O804" s="177">
        <v>0</v>
      </c>
      <c r="P804" s="177">
        <v>0.32746623004502662</v>
      </c>
      <c r="Q804" s="177">
        <v>1.309864920180106</v>
      </c>
      <c r="R804" s="177">
        <v>0</v>
      </c>
      <c r="S804" s="177">
        <v>4.0933278755628327E-2</v>
      </c>
      <c r="T804" s="177">
        <v>1.0233319688907081</v>
      </c>
      <c r="U804" s="177">
        <v>8.1866557511256655E-2</v>
      </c>
      <c r="V804" s="219">
        <v>1.391731477691363</v>
      </c>
      <c r="W804" s="177">
        <v>33.401555464592711</v>
      </c>
      <c r="X804" s="177">
        <v>11.256651657797789</v>
      </c>
      <c r="Y804" s="178">
        <v>34.097421203438387</v>
      </c>
      <c r="Z804" s="232"/>
      <c r="AA804" s="119"/>
    </row>
    <row r="805" spans="1:27" s="122" customFormat="1" ht="12" customHeight="1" x14ac:dyDescent="0.35">
      <c r="A805" s="42"/>
      <c r="B805" s="186"/>
      <c r="C805" s="229"/>
      <c r="D805" s="229"/>
      <c r="E805" s="262"/>
      <c r="F805" s="243"/>
      <c r="G805" s="243"/>
      <c r="H805" s="243"/>
      <c r="I805" s="243"/>
      <c r="J805" s="243"/>
      <c r="K805" s="243"/>
      <c r="L805" s="243"/>
      <c r="M805" s="276"/>
      <c r="N805" s="243"/>
      <c r="O805" s="243"/>
      <c r="P805" s="249"/>
      <c r="Q805" s="249"/>
      <c r="R805" s="249"/>
      <c r="S805" s="249"/>
      <c r="T805" s="249"/>
      <c r="U805" s="249"/>
      <c r="V805" s="249"/>
      <c r="W805" s="249"/>
      <c r="X805" s="249"/>
      <c r="Y805" s="249"/>
      <c r="Z805" s="119"/>
      <c r="AA805" s="119"/>
    </row>
    <row r="806" spans="1:27" ht="12" customHeight="1" x14ac:dyDescent="0.35">
      <c r="B806" s="186"/>
      <c r="C806" s="243"/>
      <c r="D806" s="243"/>
      <c r="E806" s="262"/>
      <c r="F806" s="243"/>
      <c r="G806" s="243"/>
      <c r="H806" s="243"/>
      <c r="I806" s="243"/>
      <c r="J806" s="243"/>
      <c r="K806" s="243"/>
      <c r="L806" s="243"/>
      <c r="M806" s="276"/>
      <c r="N806" s="243"/>
      <c r="O806" s="243"/>
      <c r="P806" s="249"/>
      <c r="Q806" s="249"/>
      <c r="R806" s="249"/>
      <c r="S806" s="249"/>
      <c r="T806" s="249"/>
      <c r="U806" s="249"/>
      <c r="V806" s="249"/>
      <c r="W806" s="249"/>
      <c r="X806" s="277"/>
      <c r="Y806" s="249"/>
      <c r="Z806" s="119"/>
    </row>
    <row r="807" spans="1:27" ht="16.5" customHeight="1" x14ac:dyDescent="0.35">
      <c r="B807" s="186"/>
      <c r="C807" s="256" t="s">
        <v>265</v>
      </c>
      <c r="D807" s="512"/>
      <c r="E807" s="262"/>
      <c r="F807" s="243"/>
      <c r="G807" s="243"/>
      <c r="H807" s="243"/>
      <c r="I807" s="243"/>
      <c r="J807" s="243"/>
      <c r="K807" s="243"/>
      <c r="L807" s="243"/>
      <c r="M807" s="276"/>
      <c r="N807" s="243"/>
      <c r="O807" s="243"/>
      <c r="P807" s="249"/>
      <c r="Q807" s="249"/>
      <c r="R807" s="249"/>
      <c r="S807" s="249"/>
      <c r="T807" s="249"/>
      <c r="U807" s="249"/>
      <c r="V807" s="249"/>
      <c r="W807" s="249"/>
      <c r="X807" s="249"/>
      <c r="Y807" s="249"/>
      <c r="Z807" s="119"/>
    </row>
    <row r="808" spans="1:27" ht="21" customHeight="1" x14ac:dyDescent="0.35">
      <c r="B808" s="186"/>
      <c r="C808" s="205"/>
      <c r="D808" s="206" t="s">
        <v>88</v>
      </c>
      <c r="E808" s="165" t="s">
        <v>19</v>
      </c>
      <c r="F808" s="166" t="s">
        <v>3</v>
      </c>
      <c r="G808" s="166" t="s">
        <v>9</v>
      </c>
      <c r="H808" s="166" t="s">
        <v>2</v>
      </c>
      <c r="I808" s="166" t="s">
        <v>10</v>
      </c>
      <c r="J808" s="166" t="s">
        <v>11</v>
      </c>
      <c r="K808" s="166" t="s">
        <v>1</v>
      </c>
      <c r="L808" s="166" t="s">
        <v>12</v>
      </c>
      <c r="M808" s="166" t="s">
        <v>13</v>
      </c>
      <c r="N808" s="166" t="s">
        <v>4</v>
      </c>
      <c r="O808" s="166" t="s">
        <v>14</v>
      </c>
      <c r="P808" s="166" t="s">
        <v>15</v>
      </c>
      <c r="Q808" s="166" t="s">
        <v>5</v>
      </c>
      <c r="R808" s="166" t="s">
        <v>16</v>
      </c>
      <c r="S808" s="166" t="s">
        <v>17</v>
      </c>
      <c r="T808" s="166" t="s">
        <v>6</v>
      </c>
      <c r="U808" s="166" t="s">
        <v>18</v>
      </c>
      <c r="V808" s="166" t="s">
        <v>21</v>
      </c>
      <c r="W808" s="166" t="s">
        <v>35</v>
      </c>
      <c r="X808" s="166" t="s">
        <v>34</v>
      </c>
      <c r="Y808" s="167" t="s">
        <v>33</v>
      </c>
      <c r="Z808" s="119"/>
    </row>
    <row r="809" spans="1:27" ht="12" customHeight="1" x14ac:dyDescent="0.35">
      <c r="B809" s="186"/>
      <c r="C809" s="210"/>
      <c r="D809" s="211">
        <v>20590</v>
      </c>
      <c r="E809" s="382" t="s">
        <v>3</v>
      </c>
      <c r="F809" s="212">
        <v>76.318601262748913</v>
      </c>
      <c r="G809" s="170">
        <v>0.46138902379796021</v>
      </c>
      <c r="H809" s="170">
        <v>1.151044196211753</v>
      </c>
      <c r="I809" s="170">
        <v>0.37882467217095672</v>
      </c>
      <c r="J809" s="170">
        <v>0.33025740650801361</v>
      </c>
      <c r="K809" s="170">
        <v>1.0879067508499269</v>
      </c>
      <c r="L809" s="170">
        <v>0.1796988829528898</v>
      </c>
      <c r="M809" s="170">
        <v>0.2039825157843613</v>
      </c>
      <c r="N809" s="170">
        <v>0.99562894609033481</v>
      </c>
      <c r="O809" s="170">
        <v>0.27683341427877611</v>
      </c>
      <c r="P809" s="170">
        <v>9.2277804759592019E-2</v>
      </c>
      <c r="Q809" s="170">
        <v>0.59737736765420102</v>
      </c>
      <c r="R809" s="170">
        <v>8.7421078193297724E-2</v>
      </c>
      <c r="S809" s="170">
        <v>3.8853812530354526E-2</v>
      </c>
      <c r="T809" s="170">
        <v>0.47110247693054874</v>
      </c>
      <c r="U809" s="170">
        <v>2.4283632831471589E-2</v>
      </c>
      <c r="V809" s="170">
        <v>0.40796503156872271</v>
      </c>
      <c r="W809" s="170">
        <v>0.36911121903836808</v>
      </c>
      <c r="X809" s="170">
        <v>0.62651772705196707</v>
      </c>
      <c r="Y809" s="171">
        <v>15.90092277804759</v>
      </c>
      <c r="Z809" s="232"/>
      <c r="AA809" s="49"/>
    </row>
    <row r="810" spans="1:27" ht="12" customHeight="1" x14ac:dyDescent="0.35">
      <c r="B810" s="186"/>
      <c r="C810" s="210"/>
      <c r="D810" s="211">
        <v>1579</v>
      </c>
      <c r="E810" s="382" t="s">
        <v>9</v>
      </c>
      <c r="F810" s="172">
        <v>7.7897403419885993</v>
      </c>
      <c r="G810" s="212">
        <v>61.241291956934774</v>
      </c>
      <c r="H810" s="172">
        <v>2.9765674477517421</v>
      </c>
      <c r="I810" s="172">
        <v>1.2032932235592149</v>
      </c>
      <c r="J810" s="172">
        <v>0.31665611146295131</v>
      </c>
      <c r="K810" s="172">
        <v>1.3932868904369848</v>
      </c>
      <c r="L810" s="172">
        <v>0.37998733375554139</v>
      </c>
      <c r="M810" s="172">
        <v>0.253324889170361</v>
      </c>
      <c r="N810" s="172">
        <v>1.9632678910702979</v>
      </c>
      <c r="O810" s="172">
        <v>0.63331222292590239</v>
      </c>
      <c r="P810" s="172">
        <v>6.333122229259025E-2</v>
      </c>
      <c r="Q810" s="172">
        <v>1.4566181127295761</v>
      </c>
      <c r="R810" s="172">
        <v>0.3799873337555415</v>
      </c>
      <c r="S810" s="172">
        <v>6.333122229259025E-2</v>
      </c>
      <c r="T810" s="172">
        <v>0.31665611146295131</v>
      </c>
      <c r="U810" s="172">
        <v>0</v>
      </c>
      <c r="V810" s="172">
        <v>1.1399620012666241</v>
      </c>
      <c r="W810" s="172">
        <v>1.1399620012666241</v>
      </c>
      <c r="X810" s="172">
        <v>1.0766307789740339</v>
      </c>
      <c r="Y810" s="173">
        <v>16.2127929069031</v>
      </c>
      <c r="Z810" s="232"/>
    </row>
    <row r="811" spans="1:27" ht="12" customHeight="1" x14ac:dyDescent="0.35">
      <c r="B811" s="186"/>
      <c r="C811" s="210"/>
      <c r="D811" s="211">
        <v>6533</v>
      </c>
      <c r="E811" s="382" t="s">
        <v>2</v>
      </c>
      <c r="F811" s="170">
        <v>3.842032756773305</v>
      </c>
      <c r="G811" s="170">
        <v>5.7094749732129193</v>
      </c>
      <c r="H811" s="212">
        <v>66.90647482014387</v>
      </c>
      <c r="I811" s="170">
        <v>0.85718659115260987</v>
      </c>
      <c r="J811" s="170">
        <v>0.42859329557630488</v>
      </c>
      <c r="K811" s="170">
        <v>1.484769631103628</v>
      </c>
      <c r="L811" s="170">
        <v>0.26021735802847079</v>
      </c>
      <c r="M811" s="170">
        <v>0.2449104546150313</v>
      </c>
      <c r="N811" s="170">
        <v>1.5306903413439459</v>
      </c>
      <c r="O811" s="170">
        <v>0.4132863921628655</v>
      </c>
      <c r="P811" s="170">
        <v>0.50512781264350204</v>
      </c>
      <c r="Q811" s="170">
        <v>1.1939384662482779</v>
      </c>
      <c r="R811" s="170">
        <v>0.10714832389407619</v>
      </c>
      <c r="S811" s="170">
        <v>0.18368284096127349</v>
      </c>
      <c r="T811" s="170">
        <v>1.056176335527323</v>
      </c>
      <c r="U811" s="170">
        <v>0.1530690341343946</v>
      </c>
      <c r="V811" s="170">
        <v>0.97964181846012555</v>
      </c>
      <c r="W811" s="170">
        <v>1.224552273075157</v>
      </c>
      <c r="X811" s="170">
        <v>1.3470075003826731</v>
      </c>
      <c r="Y811" s="171">
        <v>11.57201898056023</v>
      </c>
      <c r="Z811" s="232"/>
    </row>
    <row r="812" spans="1:27" ht="12" customHeight="1" x14ac:dyDescent="0.35">
      <c r="B812" s="186"/>
      <c r="C812" s="210"/>
      <c r="D812" s="211">
        <v>875</v>
      </c>
      <c r="E812" s="382" t="s">
        <v>10</v>
      </c>
      <c r="F812" s="172">
        <v>1.485714285714286</v>
      </c>
      <c r="G812" s="172">
        <v>4.1142857142857139</v>
      </c>
      <c r="H812" s="172">
        <v>3.3142857142857141</v>
      </c>
      <c r="I812" s="212">
        <v>54.285714285714285</v>
      </c>
      <c r="J812" s="172">
        <v>1.828571428571429</v>
      </c>
      <c r="K812" s="172">
        <v>3.2</v>
      </c>
      <c r="L812" s="172">
        <v>1.3714285714285721</v>
      </c>
      <c r="M812" s="172">
        <v>0.80000000000000016</v>
      </c>
      <c r="N812" s="172">
        <v>2.5142857142857151</v>
      </c>
      <c r="O812" s="172">
        <v>1.485714285714286</v>
      </c>
      <c r="P812" s="172">
        <v>0.5714285714285714</v>
      </c>
      <c r="Q812" s="172">
        <v>1.3714285714285721</v>
      </c>
      <c r="R812" s="172">
        <v>0.22857142857142851</v>
      </c>
      <c r="S812" s="172">
        <v>0</v>
      </c>
      <c r="T812" s="172">
        <v>2.285714285714286</v>
      </c>
      <c r="U812" s="172">
        <v>0.45714285714285707</v>
      </c>
      <c r="V812" s="172">
        <v>1.9428571428571431</v>
      </c>
      <c r="W812" s="172">
        <v>2.7428571428571429</v>
      </c>
      <c r="X812" s="172">
        <v>2.285714285714286</v>
      </c>
      <c r="Y812" s="173">
        <v>13.71428571428571</v>
      </c>
      <c r="Z812" s="232"/>
    </row>
    <row r="813" spans="1:27" ht="12" customHeight="1" x14ac:dyDescent="0.35">
      <c r="B813" s="186"/>
      <c r="C813" s="210"/>
      <c r="D813" s="211">
        <v>1457</v>
      </c>
      <c r="E813" s="382" t="s">
        <v>11</v>
      </c>
      <c r="F813" s="170">
        <v>0.89224433768016453</v>
      </c>
      <c r="G813" s="170">
        <v>1.9217570350034321</v>
      </c>
      <c r="H813" s="170">
        <v>3.7748798901853147</v>
      </c>
      <c r="I813" s="170">
        <v>2.8140013726835962</v>
      </c>
      <c r="J813" s="212">
        <v>58.682223747426207</v>
      </c>
      <c r="K813" s="170">
        <v>1.9217570350034321</v>
      </c>
      <c r="L813" s="170">
        <v>1.2354152367879199</v>
      </c>
      <c r="M813" s="170">
        <v>0.48043925875085791</v>
      </c>
      <c r="N813" s="170">
        <v>1.509951956074125</v>
      </c>
      <c r="O813" s="170">
        <v>0.54907343857240909</v>
      </c>
      <c r="P813" s="170">
        <v>0.27453671928620454</v>
      </c>
      <c r="Q813" s="170">
        <v>2.1962937542896364</v>
      </c>
      <c r="R813" s="170">
        <v>0.41180507892930684</v>
      </c>
      <c r="S813" s="170">
        <v>0.1372683596431023</v>
      </c>
      <c r="T813" s="170">
        <v>1.0295126973232669</v>
      </c>
      <c r="U813" s="170">
        <v>0.34317089910775572</v>
      </c>
      <c r="V813" s="170">
        <v>1.166781056966369</v>
      </c>
      <c r="W813" s="170">
        <v>2.9512697323266992</v>
      </c>
      <c r="X813" s="170">
        <v>0.75497597803706251</v>
      </c>
      <c r="Y813" s="171">
        <v>16.95264241592313</v>
      </c>
      <c r="Z813" s="232"/>
    </row>
    <row r="814" spans="1:27" ht="12" customHeight="1" x14ac:dyDescent="0.35">
      <c r="B814" s="186"/>
      <c r="C814" s="210"/>
      <c r="D814" s="211">
        <v>6164</v>
      </c>
      <c r="E814" s="382" t="s">
        <v>1</v>
      </c>
      <c r="F814" s="172">
        <v>0.82738481505515893</v>
      </c>
      <c r="G814" s="172">
        <v>0.2757949383517197</v>
      </c>
      <c r="H814" s="172">
        <v>2.709279688513953</v>
      </c>
      <c r="I814" s="172">
        <v>0.5191434133679429</v>
      </c>
      <c r="J814" s="172">
        <v>4.4289422452952643</v>
      </c>
      <c r="K814" s="212">
        <v>66.434133679428953</v>
      </c>
      <c r="L814" s="172">
        <v>0.38935756002595712</v>
      </c>
      <c r="M814" s="172">
        <v>0.40558079169370537</v>
      </c>
      <c r="N814" s="172">
        <v>2.3523685918234909</v>
      </c>
      <c r="O814" s="172">
        <v>0.5191434133679429</v>
      </c>
      <c r="P814" s="172">
        <v>0.35691109669046073</v>
      </c>
      <c r="Q814" s="172">
        <v>2.36859182349124</v>
      </c>
      <c r="R814" s="172">
        <v>0.29201817001946789</v>
      </c>
      <c r="S814" s="172">
        <v>0.227125243348475</v>
      </c>
      <c r="T814" s="172">
        <v>1.103179753406879</v>
      </c>
      <c r="U814" s="172">
        <v>0.19467878001297859</v>
      </c>
      <c r="V814" s="172">
        <v>1.200519143413368</v>
      </c>
      <c r="W814" s="172">
        <v>3.0499675535366642</v>
      </c>
      <c r="X814" s="172">
        <v>1.1356262167423752</v>
      </c>
      <c r="Y814" s="173">
        <v>11.21025308241402</v>
      </c>
      <c r="Z814" s="232"/>
    </row>
    <row r="815" spans="1:27" ht="12" customHeight="1" x14ac:dyDescent="0.35">
      <c r="B815" s="186"/>
      <c r="C815" s="210"/>
      <c r="D815" s="211">
        <v>1838</v>
      </c>
      <c r="E815" s="382" t="s">
        <v>12</v>
      </c>
      <c r="F815" s="170">
        <v>0.59847660500544053</v>
      </c>
      <c r="G815" s="170">
        <v>0.1088139281828074</v>
      </c>
      <c r="H815" s="170">
        <v>0.59847660500544053</v>
      </c>
      <c r="I815" s="170">
        <v>0.65288356909684442</v>
      </c>
      <c r="J815" s="170">
        <v>2.665941240478781</v>
      </c>
      <c r="K815" s="170">
        <v>2.665941240478781</v>
      </c>
      <c r="L815" s="212">
        <v>65.17954298150164</v>
      </c>
      <c r="M815" s="170">
        <v>1.4145810663764959</v>
      </c>
      <c r="N815" s="170">
        <v>2.0674646354733413</v>
      </c>
      <c r="O815" s="170">
        <v>1.2513601741022851</v>
      </c>
      <c r="P815" s="170">
        <v>0.76169749727965175</v>
      </c>
      <c r="Q815" s="170">
        <v>2.9379760609357999</v>
      </c>
      <c r="R815" s="170">
        <v>0.59847660500544086</v>
      </c>
      <c r="S815" s="170">
        <v>0.27203482045701849</v>
      </c>
      <c r="T815" s="170">
        <v>1.958650707290533</v>
      </c>
      <c r="U815" s="170">
        <v>0.81610446137105552</v>
      </c>
      <c r="V815" s="170">
        <v>1.686615886833515</v>
      </c>
      <c r="W815" s="170">
        <v>7.2361262241566919</v>
      </c>
      <c r="X815" s="170">
        <v>0.70729053318824808</v>
      </c>
      <c r="Y815" s="171">
        <v>5.8215451577801964</v>
      </c>
      <c r="Z815" s="232"/>
    </row>
    <row r="816" spans="1:27" ht="12" customHeight="1" x14ac:dyDescent="0.35">
      <c r="B816" s="186"/>
      <c r="C816" s="210"/>
      <c r="D816" s="211">
        <v>1426</v>
      </c>
      <c r="E816" s="382" t="s">
        <v>13</v>
      </c>
      <c r="F816" s="172">
        <v>0.35063113604488083</v>
      </c>
      <c r="G816" s="172">
        <v>0</v>
      </c>
      <c r="H816" s="172">
        <v>0.42075736325385693</v>
      </c>
      <c r="I816" s="172">
        <v>7.0126227208976155E-2</v>
      </c>
      <c r="J816" s="172">
        <v>1.612903225806452</v>
      </c>
      <c r="K816" s="172">
        <v>2.3842917251051889</v>
      </c>
      <c r="L816" s="172">
        <v>2.4544179523141652</v>
      </c>
      <c r="M816" s="212">
        <v>62.48246844319776</v>
      </c>
      <c r="N816" s="172">
        <v>1.9635343618513319</v>
      </c>
      <c r="O816" s="172">
        <v>0.77138849929873765</v>
      </c>
      <c r="P816" s="172">
        <v>0.63113604488078545</v>
      </c>
      <c r="Q816" s="172">
        <v>3.7868162692847118</v>
      </c>
      <c r="R816" s="172">
        <v>0.35063113604488083</v>
      </c>
      <c r="S816" s="172">
        <v>0.56100981767180924</v>
      </c>
      <c r="T816" s="172">
        <v>2.594670406732118</v>
      </c>
      <c r="U816" s="172">
        <v>0.63113604488078545</v>
      </c>
      <c r="V816" s="172">
        <v>2.8050490883590458</v>
      </c>
      <c r="W816" s="172">
        <v>3.9971949509116409</v>
      </c>
      <c r="X816" s="172">
        <v>0.49088359046283309</v>
      </c>
      <c r="Y816" s="173">
        <v>11.64095371669004</v>
      </c>
      <c r="Z816" s="232"/>
    </row>
    <row r="817" spans="2:26" ht="12" customHeight="1" x14ac:dyDescent="0.35">
      <c r="B817" s="186"/>
      <c r="C817" s="210"/>
      <c r="D817" s="211">
        <v>6293</v>
      </c>
      <c r="E817" s="382" t="s">
        <v>4</v>
      </c>
      <c r="F817" s="170">
        <v>0.2383600826314953</v>
      </c>
      <c r="G817" s="170">
        <v>9.5344033052598129E-2</v>
      </c>
      <c r="H817" s="170">
        <v>0.17479739392976321</v>
      </c>
      <c r="I817" s="170">
        <v>0.1112347052280311</v>
      </c>
      <c r="J817" s="170">
        <v>0.41315747656125851</v>
      </c>
      <c r="K817" s="170">
        <v>3.6230732559987286</v>
      </c>
      <c r="L817" s="170">
        <v>0.82631495312251702</v>
      </c>
      <c r="M817" s="170">
        <v>4.1156840934371521</v>
      </c>
      <c r="N817" s="212">
        <v>63.737486095661836</v>
      </c>
      <c r="O817" s="170">
        <v>1.223581757508343</v>
      </c>
      <c r="P817" s="170">
        <v>0.66740823136818694</v>
      </c>
      <c r="Q817" s="170">
        <v>3.019227713332274</v>
      </c>
      <c r="R817" s="170">
        <v>0.49261083743842371</v>
      </c>
      <c r="S817" s="170">
        <v>0.42904814873669161</v>
      </c>
      <c r="T817" s="170">
        <v>2.4312728428412518</v>
      </c>
      <c r="U817" s="170">
        <v>0.65151755919275389</v>
      </c>
      <c r="V817" s="170">
        <v>2.7331956141744791</v>
      </c>
      <c r="W817" s="170">
        <v>4.2587001430160498</v>
      </c>
      <c r="X817" s="170">
        <v>1.7320832671221988</v>
      </c>
      <c r="Y817" s="171">
        <v>9.0259017956459555</v>
      </c>
      <c r="Z817" s="232"/>
    </row>
    <row r="818" spans="2:26" ht="12" customHeight="1" x14ac:dyDescent="0.35">
      <c r="B818" s="186"/>
      <c r="C818" s="210"/>
      <c r="D818" s="211">
        <v>2247</v>
      </c>
      <c r="E818" s="382" t="s">
        <v>14</v>
      </c>
      <c r="F818" s="172">
        <v>0.13351134846461951</v>
      </c>
      <c r="G818" s="172">
        <v>0</v>
      </c>
      <c r="H818" s="172">
        <v>0.31152647975077891</v>
      </c>
      <c r="I818" s="172">
        <v>0</v>
      </c>
      <c r="J818" s="172">
        <v>0.66755674232309747</v>
      </c>
      <c r="K818" s="172">
        <v>0.3115264797507788</v>
      </c>
      <c r="L818" s="172">
        <v>0.22251891410769911</v>
      </c>
      <c r="M818" s="172">
        <v>2.0471740097908318</v>
      </c>
      <c r="N818" s="172">
        <v>5.3849577214063196</v>
      </c>
      <c r="O818" s="212">
        <v>63.150867823765026</v>
      </c>
      <c r="P818" s="172">
        <v>1.157098353360035</v>
      </c>
      <c r="Q818" s="172">
        <v>2.3141967067200708</v>
      </c>
      <c r="R818" s="172">
        <v>0.93457943925233633</v>
      </c>
      <c r="S818" s="172">
        <v>0.71206052514463714</v>
      </c>
      <c r="T818" s="172">
        <v>2.4032042723631508</v>
      </c>
      <c r="U818" s="172">
        <v>1.4686248331108149</v>
      </c>
      <c r="V818" s="172">
        <v>2.9372496662216281</v>
      </c>
      <c r="W818" s="172">
        <v>4.4503782821539826</v>
      </c>
      <c r="X818" s="172">
        <v>0.89007565643079656</v>
      </c>
      <c r="Y818" s="173">
        <v>10.5028927458834</v>
      </c>
      <c r="Z818" s="232"/>
    </row>
    <row r="819" spans="2:26" ht="12" customHeight="1" x14ac:dyDescent="0.35">
      <c r="B819" s="186"/>
      <c r="C819" s="210"/>
      <c r="D819" s="211">
        <v>1049</v>
      </c>
      <c r="E819" s="382" t="s">
        <v>15</v>
      </c>
      <c r="F819" s="170">
        <v>0</v>
      </c>
      <c r="G819" s="170">
        <v>0</v>
      </c>
      <c r="H819" s="170">
        <v>0.2859866539561487</v>
      </c>
      <c r="I819" s="170">
        <v>0</v>
      </c>
      <c r="J819" s="170">
        <v>0.47664442326024786</v>
      </c>
      <c r="K819" s="170">
        <v>0.2859866539561487</v>
      </c>
      <c r="L819" s="170">
        <v>0.2859866539561487</v>
      </c>
      <c r="M819" s="170">
        <v>1.143946615824595</v>
      </c>
      <c r="N819" s="170">
        <v>2.5738798856053391</v>
      </c>
      <c r="O819" s="170">
        <v>3.4318398474737855</v>
      </c>
      <c r="P819" s="212">
        <v>58.817921830314567</v>
      </c>
      <c r="Q819" s="170">
        <v>1.811248808388942</v>
      </c>
      <c r="R819" s="170">
        <v>0.95328884652049573</v>
      </c>
      <c r="S819" s="170">
        <v>0.85795996186844614</v>
      </c>
      <c r="T819" s="170">
        <v>4.0991420400381315</v>
      </c>
      <c r="U819" s="170">
        <v>1.239275500476644</v>
      </c>
      <c r="V819" s="170">
        <v>4.0991420400381315</v>
      </c>
      <c r="W819" s="170">
        <v>9.5328884652049588</v>
      </c>
      <c r="X819" s="170">
        <v>0.5719733079122975</v>
      </c>
      <c r="Y819" s="171">
        <v>9.532888465204957</v>
      </c>
      <c r="Z819" s="232"/>
    </row>
    <row r="820" spans="2:26" ht="12" customHeight="1" x14ac:dyDescent="0.35">
      <c r="B820" s="186"/>
      <c r="C820" s="210"/>
      <c r="D820" s="211">
        <v>3927</v>
      </c>
      <c r="E820" s="382" t="s">
        <v>5</v>
      </c>
      <c r="F820" s="172">
        <v>2.5464731347084293E-2</v>
      </c>
      <c r="G820" s="172">
        <v>0</v>
      </c>
      <c r="H820" s="172">
        <v>0.1273236567354214</v>
      </c>
      <c r="I820" s="172">
        <v>7.6394194041252875E-2</v>
      </c>
      <c r="J820" s="172">
        <v>0.20371785077667429</v>
      </c>
      <c r="K820" s="172">
        <v>0.78940667175961299</v>
      </c>
      <c r="L820" s="172">
        <v>2.5464731347084293E-2</v>
      </c>
      <c r="M820" s="172">
        <v>0.35650623885918004</v>
      </c>
      <c r="N820" s="172">
        <v>3.8961038961038965</v>
      </c>
      <c r="O820" s="172">
        <v>0.63661828367710704</v>
      </c>
      <c r="P820" s="172">
        <v>4.2526101349630769</v>
      </c>
      <c r="Q820" s="212">
        <v>59.332824038706399</v>
      </c>
      <c r="R820" s="172">
        <v>1.6042780748663099</v>
      </c>
      <c r="S820" s="172">
        <v>0.3819709702062643</v>
      </c>
      <c r="T820" s="172">
        <v>5.9078176725235547</v>
      </c>
      <c r="U820" s="172">
        <v>1.1968423733129621</v>
      </c>
      <c r="V820" s="172">
        <v>4.3290043290043299</v>
      </c>
      <c r="W820" s="172">
        <v>6.5699006875477455</v>
      </c>
      <c r="X820" s="172">
        <v>0.78940667175961288</v>
      </c>
      <c r="Y820" s="173">
        <v>9.49834479246244</v>
      </c>
      <c r="Z820" s="232"/>
    </row>
    <row r="821" spans="2:26" ht="12" customHeight="1" x14ac:dyDescent="0.35">
      <c r="B821" s="186"/>
      <c r="C821" s="210"/>
      <c r="D821" s="211">
        <v>1406</v>
      </c>
      <c r="E821" s="382" t="s">
        <v>16</v>
      </c>
      <c r="F821" s="170">
        <v>7.1123755334281641E-2</v>
      </c>
      <c r="G821" s="170">
        <v>0</v>
      </c>
      <c r="H821" s="170">
        <v>0</v>
      </c>
      <c r="I821" s="170">
        <v>0</v>
      </c>
      <c r="J821" s="170">
        <v>7.1123755334281641E-2</v>
      </c>
      <c r="K821" s="170">
        <v>0.14224751066856331</v>
      </c>
      <c r="L821" s="170">
        <v>0</v>
      </c>
      <c r="M821" s="170">
        <v>0.21337126600284489</v>
      </c>
      <c r="N821" s="170">
        <v>0.21337126600284489</v>
      </c>
      <c r="O821" s="170">
        <v>0.35561877667140823</v>
      </c>
      <c r="P821" s="170">
        <v>2.7027027027027022</v>
      </c>
      <c r="Q821" s="170">
        <v>5.6899004267425317</v>
      </c>
      <c r="R821" s="212">
        <v>64.651493598862004</v>
      </c>
      <c r="S821" s="170">
        <v>1.0668563300142251</v>
      </c>
      <c r="T821" s="170">
        <v>2.773826458036984</v>
      </c>
      <c r="U821" s="170">
        <v>1.6358463726884782</v>
      </c>
      <c r="V821" s="170">
        <v>3.6984352773826461</v>
      </c>
      <c r="W821" s="170">
        <v>6.1877667140825032</v>
      </c>
      <c r="X821" s="170">
        <v>0.28449502133712662</v>
      </c>
      <c r="Y821" s="171">
        <v>10.241820768136559</v>
      </c>
      <c r="Z821" s="232"/>
    </row>
    <row r="822" spans="2:26" ht="12" customHeight="1" x14ac:dyDescent="0.35">
      <c r="B822" s="186"/>
      <c r="C822" s="210"/>
      <c r="D822" s="211">
        <v>529</v>
      </c>
      <c r="E822" s="382" t="s">
        <v>17</v>
      </c>
      <c r="F822" s="172">
        <v>0</v>
      </c>
      <c r="G822" s="172">
        <v>0</v>
      </c>
      <c r="H822" s="172">
        <v>0</v>
      </c>
      <c r="I822" s="172">
        <v>0</v>
      </c>
      <c r="J822" s="172">
        <v>0.56710775047258988</v>
      </c>
      <c r="K822" s="172">
        <v>0</v>
      </c>
      <c r="L822" s="172">
        <v>0</v>
      </c>
      <c r="M822" s="172">
        <v>0</v>
      </c>
      <c r="N822" s="172">
        <v>0.56710775047258977</v>
      </c>
      <c r="O822" s="172">
        <v>0.75614366729678639</v>
      </c>
      <c r="P822" s="172">
        <v>0.94517958412098302</v>
      </c>
      <c r="Q822" s="172">
        <v>2.4574669187145561</v>
      </c>
      <c r="R822" s="172">
        <v>2.2684310018903591</v>
      </c>
      <c r="S822" s="212">
        <v>54.631379962192817</v>
      </c>
      <c r="T822" s="172">
        <v>2.2684310018903591</v>
      </c>
      <c r="U822" s="172">
        <v>3.9697542533081291</v>
      </c>
      <c r="V822" s="172">
        <v>4.9149338374291123</v>
      </c>
      <c r="W822" s="172">
        <v>14.17769376181475</v>
      </c>
      <c r="X822" s="172">
        <v>1.13421550094518</v>
      </c>
      <c r="Y822" s="173">
        <v>11.342155009451799</v>
      </c>
      <c r="Z822" s="232"/>
    </row>
    <row r="823" spans="2:26" ht="12" customHeight="1" x14ac:dyDescent="0.35">
      <c r="B823" s="186"/>
      <c r="C823" s="210"/>
      <c r="D823" s="211">
        <v>2412</v>
      </c>
      <c r="E823" s="382" t="s">
        <v>6</v>
      </c>
      <c r="F823" s="170">
        <v>8.2918739635157543E-2</v>
      </c>
      <c r="G823" s="170">
        <v>0</v>
      </c>
      <c r="H823" s="170">
        <v>8.2918739635157543E-2</v>
      </c>
      <c r="I823" s="170">
        <v>0</v>
      </c>
      <c r="J823" s="170">
        <v>0.24875621890547259</v>
      </c>
      <c r="K823" s="170">
        <v>0.41459369817578767</v>
      </c>
      <c r="L823" s="170">
        <v>4.1459369817578771E-2</v>
      </c>
      <c r="M823" s="170">
        <v>4.1459369817578771E-2</v>
      </c>
      <c r="N823" s="170">
        <v>0.99502487562189057</v>
      </c>
      <c r="O823" s="170">
        <v>0</v>
      </c>
      <c r="P823" s="170">
        <v>4.1459369817578771E-2</v>
      </c>
      <c r="Q823" s="170">
        <v>4.8092868988391384</v>
      </c>
      <c r="R823" s="170">
        <v>0.33167495854063012</v>
      </c>
      <c r="S823" s="170">
        <v>2.280265339966832</v>
      </c>
      <c r="T823" s="212">
        <v>51.824212271973465</v>
      </c>
      <c r="U823" s="170">
        <v>2.0729684908789388</v>
      </c>
      <c r="V823" s="170">
        <v>10.489220563847431</v>
      </c>
      <c r="W823" s="170">
        <v>14.67661691542289</v>
      </c>
      <c r="X823" s="170">
        <v>1.3266998341625209</v>
      </c>
      <c r="Y823" s="171">
        <v>10.240464344941961</v>
      </c>
      <c r="Z823" s="232"/>
    </row>
    <row r="824" spans="2:26" ht="12" customHeight="1" x14ac:dyDescent="0.35">
      <c r="B824" s="186"/>
      <c r="C824" s="210"/>
      <c r="D824" s="211">
        <v>1846</v>
      </c>
      <c r="E824" s="382" t="s">
        <v>18</v>
      </c>
      <c r="F824" s="172">
        <v>5.4171180931744306E-2</v>
      </c>
      <c r="G824" s="172">
        <v>0</v>
      </c>
      <c r="H824" s="172">
        <v>0</v>
      </c>
      <c r="I824" s="172">
        <v>0</v>
      </c>
      <c r="J824" s="172">
        <v>0</v>
      </c>
      <c r="K824" s="172">
        <v>0</v>
      </c>
      <c r="L824" s="172">
        <v>0</v>
      </c>
      <c r="M824" s="172">
        <v>0</v>
      </c>
      <c r="N824" s="172">
        <v>5.4171180931744306E-2</v>
      </c>
      <c r="O824" s="172">
        <v>0</v>
      </c>
      <c r="P824" s="172">
        <v>0.27085590465872161</v>
      </c>
      <c r="Q824" s="172">
        <v>0.65005417118093178</v>
      </c>
      <c r="R824" s="172">
        <v>0.32502708559046578</v>
      </c>
      <c r="S824" s="172">
        <v>4.3878656554712903</v>
      </c>
      <c r="T824" s="172">
        <v>3.5752979414951236</v>
      </c>
      <c r="U824" s="212">
        <v>66.576381365113747</v>
      </c>
      <c r="V824" s="172">
        <v>2.9252437703141929</v>
      </c>
      <c r="W824" s="172">
        <v>11.97183098591549</v>
      </c>
      <c r="X824" s="172">
        <v>0.32502708559046589</v>
      </c>
      <c r="Y824" s="173">
        <v>8.8840736728060676</v>
      </c>
      <c r="Z824" s="232"/>
    </row>
    <row r="825" spans="2:26" ht="12" customHeight="1" x14ac:dyDescent="0.35">
      <c r="B825" s="186"/>
      <c r="C825" s="217"/>
      <c r="D825" s="218">
        <v>2220</v>
      </c>
      <c r="E825" s="383" t="s">
        <v>21</v>
      </c>
      <c r="F825" s="177">
        <v>9.0090090090090086E-2</v>
      </c>
      <c r="G825" s="177">
        <v>0</v>
      </c>
      <c r="H825" s="177">
        <v>0</v>
      </c>
      <c r="I825" s="177">
        <v>0</v>
      </c>
      <c r="J825" s="177">
        <v>0</v>
      </c>
      <c r="K825" s="177">
        <v>0</v>
      </c>
      <c r="L825" s="177">
        <v>0</v>
      </c>
      <c r="M825" s="177">
        <v>0</v>
      </c>
      <c r="N825" s="177">
        <v>0.31531531531531531</v>
      </c>
      <c r="O825" s="177">
        <v>0</v>
      </c>
      <c r="P825" s="177">
        <v>9.0090090090090086E-2</v>
      </c>
      <c r="Q825" s="177">
        <v>0.90090090090090091</v>
      </c>
      <c r="R825" s="177">
        <v>0</v>
      </c>
      <c r="S825" s="177">
        <v>0.13513513513513509</v>
      </c>
      <c r="T825" s="177">
        <v>4.3243243243243237</v>
      </c>
      <c r="U825" s="177">
        <v>0.58558558558558549</v>
      </c>
      <c r="V825" s="219">
        <v>44.549549549549553</v>
      </c>
      <c r="W825" s="177">
        <v>41.17117117117116</v>
      </c>
      <c r="X825" s="177">
        <v>0.81081081081081086</v>
      </c>
      <c r="Y825" s="178">
        <v>7.0270270270270263</v>
      </c>
      <c r="Z825" s="232"/>
    </row>
    <row r="826" spans="2:26" ht="12" customHeight="1" x14ac:dyDescent="0.35">
      <c r="B826" s="186"/>
      <c r="C826" s="243"/>
      <c r="D826" s="243"/>
      <c r="E826" s="262"/>
      <c r="F826" s="243"/>
      <c r="G826" s="243"/>
      <c r="H826" s="243"/>
      <c r="I826" s="243"/>
      <c r="J826" s="243"/>
      <c r="K826" s="243"/>
      <c r="L826" s="243"/>
      <c r="M826" s="276"/>
      <c r="N826" s="243"/>
      <c r="O826" s="243"/>
      <c r="P826" s="249"/>
      <c r="Q826" s="279"/>
      <c r="R826" s="249"/>
      <c r="S826" s="249"/>
      <c r="T826" s="249"/>
      <c r="U826" s="249"/>
      <c r="V826" s="249"/>
      <c r="W826" s="249"/>
      <c r="X826" s="277"/>
      <c r="Y826" s="277"/>
      <c r="Z826" s="119"/>
    </row>
    <row r="827" spans="2:26" ht="12" customHeight="1" x14ac:dyDescent="0.35">
      <c r="B827" s="186"/>
      <c r="C827" s="243"/>
      <c r="D827" s="243"/>
      <c r="E827" s="262"/>
      <c r="F827" s="243"/>
      <c r="G827" s="243"/>
      <c r="H827" s="243"/>
      <c r="I827" s="243"/>
      <c r="J827" s="243"/>
      <c r="K827" s="243"/>
      <c r="L827" s="243"/>
      <c r="M827" s="276"/>
      <c r="N827" s="243"/>
      <c r="O827" s="243"/>
      <c r="P827" s="249"/>
      <c r="Q827" s="279"/>
      <c r="R827" s="249"/>
      <c r="S827" s="249"/>
      <c r="T827" s="249"/>
      <c r="U827" s="249"/>
      <c r="V827" s="249"/>
      <c r="W827" s="249"/>
      <c r="X827" s="277"/>
      <c r="Y827" s="277"/>
      <c r="Z827" s="119"/>
    </row>
    <row r="828" spans="2:26" ht="16.5" customHeight="1" x14ac:dyDescent="0.35">
      <c r="B828" s="186"/>
      <c r="C828" s="256" t="s">
        <v>260</v>
      </c>
      <c r="D828" s="256"/>
      <c r="E828" s="256"/>
      <c r="F828" s="256"/>
      <c r="G828" s="243"/>
      <c r="H828" s="243"/>
      <c r="I828" s="243"/>
      <c r="J828" s="243"/>
      <c r="K828" s="243"/>
      <c r="L828" s="243"/>
      <c r="M828" s="276"/>
      <c r="N828" s="243"/>
      <c r="O828" s="243"/>
      <c r="P828" s="249"/>
      <c r="Q828" s="249"/>
      <c r="R828" s="249"/>
      <c r="S828" s="249"/>
      <c r="T828" s="249"/>
      <c r="U828" s="249"/>
      <c r="V828" s="249"/>
      <c r="W828" s="249"/>
      <c r="X828" s="249"/>
      <c r="Y828" s="249"/>
      <c r="Z828" s="119"/>
    </row>
    <row r="829" spans="2:26" ht="21" customHeight="1" x14ac:dyDescent="0.35">
      <c r="B829" s="186"/>
      <c r="C829" s="205"/>
      <c r="D829" s="206" t="s">
        <v>88</v>
      </c>
      <c r="E829" s="165" t="s">
        <v>19</v>
      </c>
      <c r="F829" s="166" t="s">
        <v>3</v>
      </c>
      <c r="G829" s="166" t="s">
        <v>9</v>
      </c>
      <c r="H829" s="166" t="s">
        <v>2</v>
      </c>
      <c r="I829" s="166" t="s">
        <v>10</v>
      </c>
      <c r="J829" s="166" t="s">
        <v>11</v>
      </c>
      <c r="K829" s="166" t="s">
        <v>1</v>
      </c>
      <c r="L829" s="166" t="s">
        <v>12</v>
      </c>
      <c r="M829" s="166" t="s">
        <v>13</v>
      </c>
      <c r="N829" s="166" t="s">
        <v>4</v>
      </c>
      <c r="O829" s="166" t="s">
        <v>14</v>
      </c>
      <c r="P829" s="166" t="s">
        <v>15</v>
      </c>
      <c r="Q829" s="166" t="s">
        <v>5</v>
      </c>
      <c r="R829" s="166" t="s">
        <v>16</v>
      </c>
      <c r="S829" s="166" t="s">
        <v>17</v>
      </c>
      <c r="T829" s="166" t="s">
        <v>6</v>
      </c>
      <c r="U829" s="166" t="s">
        <v>18</v>
      </c>
      <c r="V829" s="166" t="s">
        <v>21</v>
      </c>
      <c r="W829" s="166" t="s">
        <v>35</v>
      </c>
      <c r="X829" s="166" t="s">
        <v>34</v>
      </c>
      <c r="Y829" s="167" t="s">
        <v>33</v>
      </c>
      <c r="Z829" s="119"/>
    </row>
    <row r="830" spans="2:26" ht="12" customHeight="1" x14ac:dyDescent="0.35">
      <c r="B830" s="186"/>
      <c r="C830" s="210"/>
      <c r="D830" s="211">
        <v>1524</v>
      </c>
      <c r="E830" s="382" t="s">
        <v>3</v>
      </c>
      <c r="F830" s="212">
        <v>93.110236220472444</v>
      </c>
      <c r="G830" s="170">
        <v>1.1154855643044619</v>
      </c>
      <c r="H830" s="170">
        <v>0</v>
      </c>
      <c r="I830" s="170">
        <v>0</v>
      </c>
      <c r="J830" s="170">
        <v>0</v>
      </c>
      <c r="K830" s="170">
        <v>0</v>
      </c>
      <c r="L830" s="170">
        <v>0</v>
      </c>
      <c r="M830" s="170">
        <v>0</v>
      </c>
      <c r="N830" s="170">
        <v>0</v>
      </c>
      <c r="O830" s="170">
        <v>0</v>
      </c>
      <c r="P830" s="170">
        <v>0</v>
      </c>
      <c r="Q830" s="170">
        <v>0</v>
      </c>
      <c r="R830" s="170">
        <v>0</v>
      </c>
      <c r="S830" s="170">
        <v>0</v>
      </c>
      <c r="T830" s="170">
        <v>0</v>
      </c>
      <c r="U830" s="170">
        <v>0</v>
      </c>
      <c r="V830" s="170">
        <v>0</v>
      </c>
      <c r="W830" s="170">
        <v>6.5616797900262466E-2</v>
      </c>
      <c r="X830" s="170">
        <v>0</v>
      </c>
      <c r="Y830" s="171">
        <v>5.7086614173228352</v>
      </c>
      <c r="Z830" s="232"/>
    </row>
    <row r="831" spans="2:26" ht="12" customHeight="1" x14ac:dyDescent="0.35">
      <c r="B831" s="186"/>
      <c r="C831" s="210"/>
      <c r="D831" s="211">
        <v>186</v>
      </c>
      <c r="E831" s="382" t="s">
        <v>9</v>
      </c>
      <c r="F831" s="172">
        <v>0.53763440860215062</v>
      </c>
      <c r="G831" s="212">
        <v>93.548387096774192</v>
      </c>
      <c r="H831" s="172">
        <v>0</v>
      </c>
      <c r="I831" s="172">
        <v>0</v>
      </c>
      <c r="J831" s="172">
        <v>0</v>
      </c>
      <c r="K831" s="172">
        <v>0</v>
      </c>
      <c r="L831" s="172">
        <v>0</v>
      </c>
      <c r="M831" s="172">
        <v>0</v>
      </c>
      <c r="N831" s="172">
        <v>0</v>
      </c>
      <c r="O831" s="172">
        <v>0</v>
      </c>
      <c r="P831" s="172">
        <v>0</v>
      </c>
      <c r="Q831" s="172">
        <v>0</v>
      </c>
      <c r="R831" s="172">
        <v>0</v>
      </c>
      <c r="S831" s="172">
        <v>0</v>
      </c>
      <c r="T831" s="172">
        <v>0</v>
      </c>
      <c r="U831" s="172">
        <v>0</v>
      </c>
      <c r="V831" s="172">
        <v>0</v>
      </c>
      <c r="W831" s="172">
        <v>0</v>
      </c>
      <c r="X831" s="172">
        <v>0</v>
      </c>
      <c r="Y831" s="173">
        <v>5.913978494623656</v>
      </c>
      <c r="Z831" s="232"/>
    </row>
    <row r="832" spans="2:26" ht="12" customHeight="1" x14ac:dyDescent="0.35">
      <c r="B832" s="186"/>
      <c r="C832" s="210"/>
      <c r="D832" s="211">
        <v>559</v>
      </c>
      <c r="E832" s="382" t="s">
        <v>2</v>
      </c>
      <c r="F832" s="170">
        <v>0</v>
      </c>
      <c r="G832" s="170">
        <v>12.343470483005369</v>
      </c>
      <c r="H832" s="212">
        <v>81.932021466905198</v>
      </c>
      <c r="I832" s="170">
        <v>0</v>
      </c>
      <c r="J832" s="170">
        <v>0</v>
      </c>
      <c r="K832" s="170">
        <v>0</v>
      </c>
      <c r="L832" s="170">
        <v>0</v>
      </c>
      <c r="M832" s="170">
        <v>0</v>
      </c>
      <c r="N832" s="170">
        <v>0</v>
      </c>
      <c r="O832" s="170">
        <v>0</v>
      </c>
      <c r="P832" s="170">
        <v>0</v>
      </c>
      <c r="Q832" s="170">
        <v>0</v>
      </c>
      <c r="R832" s="170">
        <v>0</v>
      </c>
      <c r="S832" s="170">
        <v>0</v>
      </c>
      <c r="T832" s="170">
        <v>0</v>
      </c>
      <c r="U832" s="170">
        <v>0</v>
      </c>
      <c r="V832" s="170">
        <v>0</v>
      </c>
      <c r="W832" s="170">
        <v>0</v>
      </c>
      <c r="X832" s="170">
        <v>0</v>
      </c>
      <c r="Y832" s="171">
        <v>5.7245080500894447</v>
      </c>
      <c r="Z832" s="232"/>
    </row>
    <row r="833" spans="1:27" ht="12" customHeight="1" x14ac:dyDescent="0.35">
      <c r="B833" s="186"/>
      <c r="C833" s="210"/>
      <c r="D833" s="211">
        <v>18</v>
      </c>
      <c r="E833" s="382" t="s">
        <v>10</v>
      </c>
      <c r="F833" s="172">
        <v>0</v>
      </c>
      <c r="G833" s="172">
        <v>0</v>
      </c>
      <c r="H833" s="172">
        <v>5.5555555555555554</v>
      </c>
      <c r="I833" s="212">
        <v>77.777777777777786</v>
      </c>
      <c r="J833" s="172">
        <v>0</v>
      </c>
      <c r="K833" s="172">
        <v>0</v>
      </c>
      <c r="L833" s="172">
        <v>0</v>
      </c>
      <c r="M833" s="172">
        <v>0</v>
      </c>
      <c r="N833" s="172">
        <v>0</v>
      </c>
      <c r="O833" s="172">
        <v>0</v>
      </c>
      <c r="P833" s="172">
        <v>0</v>
      </c>
      <c r="Q833" s="172">
        <v>0</v>
      </c>
      <c r="R833" s="172">
        <v>0</v>
      </c>
      <c r="S833" s="172">
        <v>0</v>
      </c>
      <c r="T833" s="172">
        <v>0</v>
      </c>
      <c r="U833" s="172">
        <v>0</v>
      </c>
      <c r="V833" s="172">
        <v>0</v>
      </c>
      <c r="W833" s="172">
        <v>0</v>
      </c>
      <c r="X833" s="172">
        <v>0</v>
      </c>
      <c r="Y833" s="173">
        <v>16.666666666666671</v>
      </c>
      <c r="Z833" s="232"/>
    </row>
    <row r="834" spans="1:27" ht="12" customHeight="1" x14ac:dyDescent="0.35">
      <c r="B834" s="186"/>
      <c r="C834" s="210"/>
      <c r="D834" s="211">
        <v>181</v>
      </c>
      <c r="E834" s="382" t="s">
        <v>11</v>
      </c>
      <c r="F834" s="170">
        <v>0</v>
      </c>
      <c r="G834" s="170">
        <v>0.55248618784530379</v>
      </c>
      <c r="H834" s="170">
        <v>0.55248618784530379</v>
      </c>
      <c r="I834" s="170">
        <v>2.2099447513812152</v>
      </c>
      <c r="J834" s="212">
        <v>86.187845303867405</v>
      </c>
      <c r="K834" s="170">
        <v>0</v>
      </c>
      <c r="L834" s="170">
        <v>0</v>
      </c>
      <c r="M834" s="170">
        <v>0</v>
      </c>
      <c r="N834" s="170">
        <v>0</v>
      </c>
      <c r="O834" s="170">
        <v>0</v>
      </c>
      <c r="P834" s="170">
        <v>0</v>
      </c>
      <c r="Q834" s="170">
        <v>0</v>
      </c>
      <c r="R834" s="170">
        <v>0</v>
      </c>
      <c r="S834" s="170">
        <v>0</v>
      </c>
      <c r="T834" s="170">
        <v>0</v>
      </c>
      <c r="U834" s="170">
        <v>0</v>
      </c>
      <c r="V834" s="170">
        <v>0</v>
      </c>
      <c r="W834" s="170">
        <v>0</v>
      </c>
      <c r="X834" s="170">
        <v>0</v>
      </c>
      <c r="Y834" s="171">
        <v>10.49723756906077</v>
      </c>
      <c r="Z834" s="232"/>
    </row>
    <row r="835" spans="1:27" ht="12" customHeight="1" x14ac:dyDescent="0.35">
      <c r="B835" s="186"/>
      <c r="C835" s="210"/>
      <c r="D835" s="211">
        <v>357</v>
      </c>
      <c r="E835" s="382" t="s">
        <v>1</v>
      </c>
      <c r="F835" s="172">
        <v>0</v>
      </c>
      <c r="G835" s="172">
        <v>0</v>
      </c>
      <c r="H835" s="172">
        <v>0</v>
      </c>
      <c r="I835" s="172">
        <v>0</v>
      </c>
      <c r="J835" s="172">
        <v>13.445378151260501</v>
      </c>
      <c r="K835" s="212">
        <v>78.71148459383754</v>
      </c>
      <c r="L835" s="172">
        <v>0</v>
      </c>
      <c r="M835" s="172">
        <v>0</v>
      </c>
      <c r="N835" s="172">
        <v>0.28011204481792723</v>
      </c>
      <c r="O835" s="172">
        <v>0</v>
      </c>
      <c r="P835" s="172">
        <v>0</v>
      </c>
      <c r="Q835" s="172">
        <v>0</v>
      </c>
      <c r="R835" s="172">
        <v>0</v>
      </c>
      <c r="S835" s="172">
        <v>0</v>
      </c>
      <c r="T835" s="172">
        <v>0</v>
      </c>
      <c r="U835" s="172">
        <v>0</v>
      </c>
      <c r="V835" s="172">
        <v>0</v>
      </c>
      <c r="W835" s="172">
        <v>0</v>
      </c>
      <c r="X835" s="172">
        <v>0</v>
      </c>
      <c r="Y835" s="173">
        <v>7.5630252100840334</v>
      </c>
      <c r="Z835" s="232"/>
    </row>
    <row r="836" spans="1:27" ht="12" customHeight="1" x14ac:dyDescent="0.35">
      <c r="B836" s="186"/>
      <c r="C836" s="210"/>
      <c r="D836" s="211">
        <v>20</v>
      </c>
      <c r="E836" s="382" t="s">
        <v>12</v>
      </c>
      <c r="F836" s="170">
        <v>0</v>
      </c>
      <c r="G836" s="170">
        <v>0</v>
      </c>
      <c r="H836" s="170">
        <v>0</v>
      </c>
      <c r="I836" s="170">
        <v>0</v>
      </c>
      <c r="J836" s="170">
        <v>0</v>
      </c>
      <c r="K836" s="170">
        <v>5</v>
      </c>
      <c r="L836" s="212">
        <v>95</v>
      </c>
      <c r="M836" s="170">
        <v>0</v>
      </c>
      <c r="N836" s="170">
        <v>0</v>
      </c>
      <c r="O836" s="170">
        <v>0</v>
      </c>
      <c r="P836" s="170">
        <v>0</v>
      </c>
      <c r="Q836" s="170">
        <v>0</v>
      </c>
      <c r="R836" s="170">
        <v>0</v>
      </c>
      <c r="S836" s="170">
        <v>0</v>
      </c>
      <c r="T836" s="170">
        <v>0</v>
      </c>
      <c r="U836" s="170">
        <v>0</v>
      </c>
      <c r="V836" s="170">
        <v>0</v>
      </c>
      <c r="W836" s="170">
        <v>0</v>
      </c>
      <c r="X836" s="170">
        <v>0</v>
      </c>
      <c r="Y836" s="171">
        <v>0</v>
      </c>
      <c r="Z836" s="232"/>
    </row>
    <row r="837" spans="1:27" ht="12" customHeight="1" x14ac:dyDescent="0.35">
      <c r="B837" s="186"/>
      <c r="C837" s="210"/>
      <c r="D837" s="211">
        <v>127</v>
      </c>
      <c r="E837" s="382" t="s">
        <v>13</v>
      </c>
      <c r="F837" s="172">
        <v>0</v>
      </c>
      <c r="G837" s="172">
        <v>0</v>
      </c>
      <c r="H837" s="172">
        <v>0</v>
      </c>
      <c r="I837" s="172">
        <v>0</v>
      </c>
      <c r="J837" s="172">
        <v>0</v>
      </c>
      <c r="K837" s="172">
        <v>0</v>
      </c>
      <c r="L837" s="172">
        <v>1.5748031496062989</v>
      </c>
      <c r="M837" s="212">
        <v>87.4015748031496</v>
      </c>
      <c r="N837" s="172">
        <v>0.78740157480314954</v>
      </c>
      <c r="O837" s="172">
        <v>0</v>
      </c>
      <c r="P837" s="172">
        <v>0</v>
      </c>
      <c r="Q837" s="172">
        <v>0</v>
      </c>
      <c r="R837" s="172">
        <v>0</v>
      </c>
      <c r="S837" s="172">
        <v>0</v>
      </c>
      <c r="T837" s="172">
        <v>0</v>
      </c>
      <c r="U837" s="172">
        <v>0</v>
      </c>
      <c r="V837" s="172">
        <v>0</v>
      </c>
      <c r="W837" s="172">
        <v>0</v>
      </c>
      <c r="X837" s="172">
        <v>0</v>
      </c>
      <c r="Y837" s="173">
        <v>10.236220472440941</v>
      </c>
      <c r="Z837" s="232"/>
    </row>
    <row r="838" spans="1:27" ht="12" customHeight="1" x14ac:dyDescent="0.35">
      <c r="B838" s="186"/>
      <c r="C838" s="210"/>
      <c r="D838" s="211">
        <v>128</v>
      </c>
      <c r="E838" s="382" t="s">
        <v>4</v>
      </c>
      <c r="F838" s="170">
        <v>1.5625</v>
      </c>
      <c r="G838" s="170">
        <v>0</v>
      </c>
      <c r="H838" s="170">
        <v>0</v>
      </c>
      <c r="I838" s="170">
        <v>0</v>
      </c>
      <c r="J838" s="170">
        <v>0</v>
      </c>
      <c r="K838" s="170">
        <v>1.5625</v>
      </c>
      <c r="L838" s="170">
        <v>0.78125</v>
      </c>
      <c r="M838" s="170">
        <v>34.375</v>
      </c>
      <c r="N838" s="212">
        <v>47.65625</v>
      </c>
      <c r="O838" s="170">
        <v>0</v>
      </c>
      <c r="P838" s="170">
        <v>0</v>
      </c>
      <c r="Q838" s="170">
        <v>0</v>
      </c>
      <c r="R838" s="170">
        <v>0</v>
      </c>
      <c r="S838" s="170">
        <v>0</v>
      </c>
      <c r="T838" s="170">
        <v>0</v>
      </c>
      <c r="U838" s="170">
        <v>0</v>
      </c>
      <c r="V838" s="170">
        <v>0</v>
      </c>
      <c r="W838" s="170">
        <v>0</v>
      </c>
      <c r="X838" s="170">
        <v>0</v>
      </c>
      <c r="Y838" s="171">
        <v>14.0625</v>
      </c>
      <c r="Z838" s="232"/>
    </row>
    <row r="839" spans="1:27" ht="12" customHeight="1" x14ac:dyDescent="0.35">
      <c r="B839" s="186"/>
      <c r="C839" s="210"/>
      <c r="D839" s="211">
        <v>284</v>
      </c>
      <c r="E839" s="382" t="s">
        <v>14</v>
      </c>
      <c r="F839" s="172">
        <v>0</v>
      </c>
      <c r="G839" s="172">
        <v>0</v>
      </c>
      <c r="H839" s="172">
        <v>0</v>
      </c>
      <c r="I839" s="172">
        <v>0</v>
      </c>
      <c r="J839" s="172">
        <v>0</v>
      </c>
      <c r="K839" s="172">
        <v>0</v>
      </c>
      <c r="L839" s="172">
        <v>0</v>
      </c>
      <c r="M839" s="172">
        <v>2.112676056338028</v>
      </c>
      <c r="N839" s="172">
        <v>5.9859154929577461</v>
      </c>
      <c r="O839" s="212">
        <v>82.394366197183103</v>
      </c>
      <c r="P839" s="172">
        <v>0.70422535211267612</v>
      </c>
      <c r="Q839" s="172">
        <v>0</v>
      </c>
      <c r="R839" s="172">
        <v>0</v>
      </c>
      <c r="S839" s="172">
        <v>0</v>
      </c>
      <c r="T839" s="172">
        <v>0</v>
      </c>
      <c r="U839" s="172">
        <v>0</v>
      </c>
      <c r="V839" s="172">
        <v>0</v>
      </c>
      <c r="W839" s="172">
        <v>0</v>
      </c>
      <c r="X839" s="172">
        <v>0</v>
      </c>
      <c r="Y839" s="173">
        <v>8.8028169014084501</v>
      </c>
      <c r="Z839" s="232"/>
    </row>
    <row r="840" spans="1:27" ht="12" customHeight="1" x14ac:dyDescent="0.35">
      <c r="B840" s="186"/>
      <c r="C840" s="210"/>
      <c r="D840" s="211">
        <v>117</v>
      </c>
      <c r="E840" s="382" t="s">
        <v>15</v>
      </c>
      <c r="F840" s="170">
        <v>0</v>
      </c>
      <c r="G840" s="170">
        <v>0</v>
      </c>
      <c r="H840" s="170">
        <v>0</v>
      </c>
      <c r="I840" s="170">
        <v>0</v>
      </c>
      <c r="J840" s="170">
        <v>0</v>
      </c>
      <c r="K840" s="170">
        <v>0</v>
      </c>
      <c r="L840" s="170">
        <v>0</v>
      </c>
      <c r="M840" s="170">
        <v>0.85470085470085477</v>
      </c>
      <c r="N840" s="170">
        <v>0</v>
      </c>
      <c r="O840" s="170">
        <v>2.5641025641025639</v>
      </c>
      <c r="P840" s="212">
        <v>86.324786324786331</v>
      </c>
      <c r="Q840" s="170">
        <v>0</v>
      </c>
      <c r="R840" s="170">
        <v>0.85470085470085477</v>
      </c>
      <c r="S840" s="170">
        <v>0</v>
      </c>
      <c r="T840" s="170">
        <v>0</v>
      </c>
      <c r="U840" s="170">
        <v>0</v>
      </c>
      <c r="V840" s="170">
        <v>0</v>
      </c>
      <c r="W840" s="170">
        <v>0</v>
      </c>
      <c r="X840" s="170">
        <v>0</v>
      </c>
      <c r="Y840" s="171">
        <v>9.4017094017094021</v>
      </c>
      <c r="Z840" s="232"/>
    </row>
    <row r="841" spans="1:27" ht="12" customHeight="1" x14ac:dyDescent="0.35">
      <c r="B841" s="186"/>
      <c r="C841" s="210"/>
      <c r="D841" s="211">
        <v>98</v>
      </c>
      <c r="E841" s="382" t="s">
        <v>5</v>
      </c>
      <c r="F841" s="172">
        <v>0</v>
      </c>
      <c r="G841" s="172">
        <v>0</v>
      </c>
      <c r="H841" s="172">
        <v>0</v>
      </c>
      <c r="I841" s="172">
        <v>0</v>
      </c>
      <c r="J841" s="172">
        <v>0</v>
      </c>
      <c r="K841" s="172">
        <v>0</v>
      </c>
      <c r="L841" s="172">
        <v>0</v>
      </c>
      <c r="M841" s="172">
        <v>0</v>
      </c>
      <c r="N841" s="172">
        <v>1.0204081632653061</v>
      </c>
      <c r="O841" s="172">
        <v>0</v>
      </c>
      <c r="P841" s="172">
        <v>28.571428571428569</v>
      </c>
      <c r="Q841" s="212">
        <v>67.346938775510196</v>
      </c>
      <c r="R841" s="172">
        <v>2.0408163265306123</v>
      </c>
      <c r="S841" s="172">
        <v>0</v>
      </c>
      <c r="T841" s="172">
        <v>0</v>
      </c>
      <c r="U841" s="172">
        <v>0</v>
      </c>
      <c r="V841" s="172">
        <v>0</v>
      </c>
      <c r="W841" s="172">
        <v>0</v>
      </c>
      <c r="X841" s="172">
        <v>0</v>
      </c>
      <c r="Y841" s="173">
        <v>1.0204081632653061</v>
      </c>
      <c r="Z841" s="232"/>
    </row>
    <row r="842" spans="1:27" ht="12" customHeight="1" x14ac:dyDescent="0.35">
      <c r="B842" s="186"/>
      <c r="C842" s="210"/>
      <c r="D842" s="211">
        <v>216</v>
      </c>
      <c r="E842" s="382" t="s">
        <v>16</v>
      </c>
      <c r="F842" s="170">
        <v>0</v>
      </c>
      <c r="G842" s="170">
        <v>0</v>
      </c>
      <c r="H842" s="170">
        <v>0</v>
      </c>
      <c r="I842" s="170">
        <v>0</v>
      </c>
      <c r="J842" s="170">
        <v>0</v>
      </c>
      <c r="K842" s="170">
        <v>0</v>
      </c>
      <c r="L842" s="170">
        <v>0</v>
      </c>
      <c r="M842" s="170">
        <v>0</v>
      </c>
      <c r="N842" s="170">
        <v>0</v>
      </c>
      <c r="O842" s="170">
        <v>0</v>
      </c>
      <c r="P842" s="170">
        <v>0.92592592592592582</v>
      </c>
      <c r="Q842" s="170">
        <v>1.8518518518518521</v>
      </c>
      <c r="R842" s="212">
        <v>85.18518518518519</v>
      </c>
      <c r="S842" s="170">
        <v>0</v>
      </c>
      <c r="T842" s="170">
        <v>0.46296296296296291</v>
      </c>
      <c r="U842" s="170">
        <v>0</v>
      </c>
      <c r="V842" s="170">
        <v>0</v>
      </c>
      <c r="W842" s="170">
        <v>0</v>
      </c>
      <c r="X842" s="170">
        <v>0</v>
      </c>
      <c r="Y842" s="171">
        <v>11.574074074074069</v>
      </c>
      <c r="Z842" s="232"/>
    </row>
    <row r="843" spans="1:27" ht="12" customHeight="1" x14ac:dyDescent="0.35">
      <c r="B843" s="186"/>
      <c r="C843" s="210"/>
      <c r="D843" s="211">
        <v>71</v>
      </c>
      <c r="E843" s="382" t="s">
        <v>17</v>
      </c>
      <c r="F843" s="172">
        <v>0</v>
      </c>
      <c r="G843" s="172">
        <v>0</v>
      </c>
      <c r="H843" s="172">
        <v>0</v>
      </c>
      <c r="I843" s="172">
        <v>0</v>
      </c>
      <c r="J843" s="172">
        <v>0</v>
      </c>
      <c r="K843" s="172">
        <v>0</v>
      </c>
      <c r="L843" s="172">
        <v>0</v>
      </c>
      <c r="M843" s="172">
        <v>0</v>
      </c>
      <c r="N843" s="172">
        <v>0</v>
      </c>
      <c r="O843" s="172">
        <v>0</v>
      </c>
      <c r="P843" s="172">
        <v>0</v>
      </c>
      <c r="Q843" s="172">
        <v>1.408450704225352</v>
      </c>
      <c r="R843" s="172">
        <v>1.408450704225352</v>
      </c>
      <c r="S843" s="212">
        <v>88.732394366197184</v>
      </c>
      <c r="T843" s="172">
        <v>0</v>
      </c>
      <c r="U843" s="172">
        <v>1.408450704225352</v>
      </c>
      <c r="V843" s="172">
        <v>0</v>
      </c>
      <c r="W843" s="172">
        <v>0</v>
      </c>
      <c r="X843" s="172">
        <v>0</v>
      </c>
      <c r="Y843" s="173">
        <v>7.042253521126761</v>
      </c>
      <c r="Z843" s="232"/>
    </row>
    <row r="844" spans="1:27" ht="12" customHeight="1" x14ac:dyDescent="0.35">
      <c r="B844" s="186"/>
      <c r="C844" s="210"/>
      <c r="D844" s="211">
        <v>41</v>
      </c>
      <c r="E844" s="382" t="s">
        <v>6</v>
      </c>
      <c r="F844" s="170">
        <v>0</v>
      </c>
      <c r="G844" s="170">
        <v>0</v>
      </c>
      <c r="H844" s="170">
        <v>0</v>
      </c>
      <c r="I844" s="170">
        <v>0</v>
      </c>
      <c r="J844" s="170">
        <v>0</v>
      </c>
      <c r="K844" s="170">
        <v>0</v>
      </c>
      <c r="L844" s="170">
        <v>0</v>
      </c>
      <c r="M844" s="170">
        <v>0</v>
      </c>
      <c r="N844" s="170">
        <v>0</v>
      </c>
      <c r="O844" s="170">
        <v>0</v>
      </c>
      <c r="P844" s="170">
        <v>0</v>
      </c>
      <c r="Q844" s="170">
        <v>0</v>
      </c>
      <c r="R844" s="170">
        <v>0</v>
      </c>
      <c r="S844" s="170">
        <v>29.268292682926827</v>
      </c>
      <c r="T844" s="212">
        <v>63.414634146341463</v>
      </c>
      <c r="U844" s="170">
        <v>4.8780487804878048</v>
      </c>
      <c r="V844" s="170">
        <v>0</v>
      </c>
      <c r="W844" s="170">
        <v>0</v>
      </c>
      <c r="X844" s="170">
        <v>0</v>
      </c>
      <c r="Y844" s="171">
        <v>2.4390243902439028</v>
      </c>
      <c r="Z844" s="232"/>
    </row>
    <row r="845" spans="1:27" ht="12" customHeight="1" x14ac:dyDescent="0.35">
      <c r="B845" s="186"/>
      <c r="C845" s="210"/>
      <c r="D845" s="211">
        <v>178</v>
      </c>
      <c r="E845" s="382" t="s">
        <v>18</v>
      </c>
      <c r="F845" s="172">
        <v>0</v>
      </c>
      <c r="G845" s="172">
        <v>0</v>
      </c>
      <c r="H845" s="172">
        <v>0</v>
      </c>
      <c r="I845" s="172">
        <v>0</v>
      </c>
      <c r="J845" s="172">
        <v>0</v>
      </c>
      <c r="K845" s="172">
        <v>0</v>
      </c>
      <c r="L845" s="172">
        <v>0</v>
      </c>
      <c r="M845" s="172">
        <v>0</v>
      </c>
      <c r="N845" s="172">
        <v>0</v>
      </c>
      <c r="O845" s="172">
        <v>0</v>
      </c>
      <c r="P845" s="172">
        <v>0</v>
      </c>
      <c r="Q845" s="172">
        <v>0</v>
      </c>
      <c r="R845" s="172">
        <v>0</v>
      </c>
      <c r="S845" s="172">
        <v>2.2471910112359552</v>
      </c>
      <c r="T845" s="172">
        <v>4.4943820224719104</v>
      </c>
      <c r="U845" s="212">
        <v>91.011235955056179</v>
      </c>
      <c r="V845" s="172">
        <v>0</v>
      </c>
      <c r="W845" s="172">
        <v>0</v>
      </c>
      <c r="X845" s="172">
        <v>0</v>
      </c>
      <c r="Y845" s="173">
        <v>2.2471910112359552</v>
      </c>
      <c r="Z845" s="232"/>
    </row>
    <row r="846" spans="1:27" ht="12" customHeight="1" x14ac:dyDescent="0.35">
      <c r="B846" s="186"/>
      <c r="C846" s="217"/>
      <c r="D846" s="218">
        <v>1</v>
      </c>
      <c r="E846" s="383" t="s">
        <v>21</v>
      </c>
      <c r="F846" s="177">
        <v>0</v>
      </c>
      <c r="G846" s="177">
        <v>0</v>
      </c>
      <c r="H846" s="177">
        <v>0</v>
      </c>
      <c r="I846" s="177">
        <v>0</v>
      </c>
      <c r="J846" s="177">
        <v>0</v>
      </c>
      <c r="K846" s="177">
        <v>0</v>
      </c>
      <c r="L846" s="177">
        <v>0</v>
      </c>
      <c r="M846" s="177">
        <v>0</v>
      </c>
      <c r="N846" s="177">
        <v>0</v>
      </c>
      <c r="O846" s="177">
        <v>0</v>
      </c>
      <c r="P846" s="177">
        <v>0</v>
      </c>
      <c r="Q846" s="177">
        <v>0</v>
      </c>
      <c r="R846" s="177">
        <v>0</v>
      </c>
      <c r="S846" s="177">
        <v>0</v>
      </c>
      <c r="T846" s="177">
        <v>0</v>
      </c>
      <c r="U846" s="177">
        <v>0</v>
      </c>
      <c r="V846" s="219">
        <v>100</v>
      </c>
      <c r="W846" s="177">
        <v>0</v>
      </c>
      <c r="X846" s="177">
        <v>0</v>
      </c>
      <c r="Y846" s="178">
        <v>0</v>
      </c>
      <c r="Z846" s="232"/>
    </row>
    <row r="847" spans="1:27" ht="12" customHeight="1" x14ac:dyDescent="0.35">
      <c r="B847" s="186"/>
      <c r="C847" s="243"/>
      <c r="D847" s="243"/>
      <c r="E847" s="262"/>
      <c r="F847" s="243"/>
      <c r="G847" s="243"/>
      <c r="H847" s="243"/>
      <c r="I847" s="243"/>
      <c r="J847" s="243"/>
      <c r="K847" s="243"/>
      <c r="L847" s="243"/>
      <c r="M847" s="276"/>
      <c r="N847" s="243"/>
      <c r="O847" s="243"/>
      <c r="P847" s="249"/>
      <c r="Q847" s="249"/>
      <c r="R847" s="249"/>
      <c r="S847" s="249"/>
      <c r="T847" s="249"/>
      <c r="U847" s="249"/>
      <c r="V847" s="249"/>
      <c r="W847" s="249"/>
      <c r="X847" s="277"/>
      <c r="Y847" s="249"/>
      <c r="Z847" s="119"/>
    </row>
    <row r="848" spans="1:27" s="122" customFormat="1" ht="16.5" customHeight="1" x14ac:dyDescent="0.35">
      <c r="A848" s="42"/>
      <c r="B848" s="186"/>
      <c r="C848" s="256" t="s">
        <v>280</v>
      </c>
      <c r="D848" s="256"/>
      <c r="E848" s="262"/>
      <c r="F848" s="243"/>
      <c r="G848" s="243"/>
      <c r="H848" s="243"/>
      <c r="I848" s="243"/>
      <c r="J848" s="243"/>
      <c r="K848" s="243"/>
      <c r="L848" s="243"/>
      <c r="M848" s="276"/>
      <c r="N848" s="243"/>
      <c r="O848" s="243"/>
      <c r="P848" s="249"/>
      <c r="Q848" s="249"/>
      <c r="R848" s="249"/>
      <c r="S848" s="249"/>
      <c r="T848" s="249"/>
      <c r="U848" s="249"/>
      <c r="V848" s="249"/>
      <c r="W848" s="249"/>
      <c r="X848" s="249"/>
      <c r="Y848" s="249"/>
      <c r="Z848" s="119"/>
      <c r="AA848" s="119"/>
    </row>
    <row r="849" spans="1:27" s="122" customFormat="1" ht="21" customHeight="1" x14ac:dyDescent="0.35">
      <c r="A849" s="42"/>
      <c r="B849" s="186"/>
      <c r="C849" s="205"/>
      <c r="D849" s="206" t="s">
        <v>88</v>
      </c>
      <c r="E849" s="165" t="s">
        <v>19</v>
      </c>
      <c r="F849" s="166" t="s">
        <v>3</v>
      </c>
      <c r="G849" s="166" t="s">
        <v>9</v>
      </c>
      <c r="H849" s="166" t="s">
        <v>2</v>
      </c>
      <c r="I849" s="166" t="s">
        <v>10</v>
      </c>
      <c r="J849" s="166" t="s">
        <v>11</v>
      </c>
      <c r="K849" s="166" t="s">
        <v>1</v>
      </c>
      <c r="L849" s="166" t="s">
        <v>12</v>
      </c>
      <c r="M849" s="166" t="s">
        <v>13</v>
      </c>
      <c r="N849" s="166" t="s">
        <v>4</v>
      </c>
      <c r="O849" s="166" t="s">
        <v>14</v>
      </c>
      <c r="P849" s="166" t="s">
        <v>15</v>
      </c>
      <c r="Q849" s="166" t="s">
        <v>5</v>
      </c>
      <c r="R849" s="166" t="s">
        <v>16</v>
      </c>
      <c r="S849" s="166" t="s">
        <v>17</v>
      </c>
      <c r="T849" s="166" t="s">
        <v>6</v>
      </c>
      <c r="U849" s="166" t="s">
        <v>18</v>
      </c>
      <c r="V849" s="166" t="s">
        <v>21</v>
      </c>
      <c r="W849" s="166" t="s">
        <v>35</v>
      </c>
      <c r="X849" s="166" t="s">
        <v>34</v>
      </c>
      <c r="Y849" s="167" t="s">
        <v>33</v>
      </c>
      <c r="Z849" s="119"/>
      <c r="AA849" s="119"/>
    </row>
    <row r="850" spans="1:27" s="122" customFormat="1" ht="12" customHeight="1" x14ac:dyDescent="0.35">
      <c r="A850" s="42"/>
      <c r="B850" s="186"/>
      <c r="C850" s="210"/>
      <c r="D850" s="211">
        <v>1756</v>
      </c>
      <c r="E850" s="382" t="s">
        <v>3</v>
      </c>
      <c r="F850" s="212">
        <v>44.646924829157179</v>
      </c>
      <c r="G850" s="170">
        <v>0.91116173120728927</v>
      </c>
      <c r="H850" s="170">
        <v>0</v>
      </c>
      <c r="I850" s="170">
        <v>0</v>
      </c>
      <c r="J850" s="170">
        <v>0</v>
      </c>
      <c r="K850" s="170">
        <v>0</v>
      </c>
      <c r="L850" s="170">
        <v>0</v>
      </c>
      <c r="M850" s="170">
        <v>0</v>
      </c>
      <c r="N850" s="170">
        <v>0</v>
      </c>
      <c r="O850" s="170">
        <v>0</v>
      </c>
      <c r="P850" s="170">
        <v>0</v>
      </c>
      <c r="Q850" s="170">
        <v>0</v>
      </c>
      <c r="R850" s="170">
        <v>0</v>
      </c>
      <c r="S850" s="170">
        <v>0</v>
      </c>
      <c r="T850" s="170">
        <v>0</v>
      </c>
      <c r="U850" s="170">
        <v>0</v>
      </c>
      <c r="V850" s="170">
        <v>0</v>
      </c>
      <c r="W850" s="170">
        <v>0</v>
      </c>
      <c r="X850" s="170">
        <v>0.22779043280182232</v>
      </c>
      <c r="Y850" s="171">
        <v>54.214123006833717</v>
      </c>
      <c r="Z850" s="232"/>
      <c r="AA850" s="119"/>
    </row>
    <row r="851" spans="1:27" s="122" customFormat="1" ht="12" customHeight="1" x14ac:dyDescent="0.35">
      <c r="A851" s="42"/>
      <c r="B851" s="186"/>
      <c r="C851" s="210"/>
      <c r="D851" s="211">
        <v>30</v>
      </c>
      <c r="E851" s="382" t="s">
        <v>9</v>
      </c>
      <c r="F851" s="172">
        <v>6.666666666666667</v>
      </c>
      <c r="G851" s="212">
        <v>10</v>
      </c>
      <c r="H851" s="172">
        <v>0</v>
      </c>
      <c r="I851" s="172">
        <v>0</v>
      </c>
      <c r="J851" s="172">
        <v>0</v>
      </c>
      <c r="K851" s="172">
        <v>0</v>
      </c>
      <c r="L851" s="172">
        <v>0</v>
      </c>
      <c r="M851" s="172">
        <v>0</v>
      </c>
      <c r="N851" s="172">
        <v>0</v>
      </c>
      <c r="O851" s="172">
        <v>0</v>
      </c>
      <c r="P851" s="172">
        <v>0</v>
      </c>
      <c r="Q851" s="172">
        <v>0</v>
      </c>
      <c r="R851" s="172">
        <v>0</v>
      </c>
      <c r="S851" s="172">
        <v>0</v>
      </c>
      <c r="T851" s="172">
        <v>0</v>
      </c>
      <c r="U851" s="172">
        <v>0</v>
      </c>
      <c r="V851" s="172">
        <v>0</v>
      </c>
      <c r="W851" s="172">
        <v>0</v>
      </c>
      <c r="X851" s="172">
        <v>0</v>
      </c>
      <c r="Y851" s="173">
        <v>83.333333333333343</v>
      </c>
      <c r="Z851" s="232"/>
      <c r="AA851" s="119"/>
    </row>
    <row r="852" spans="1:27" s="122" customFormat="1" ht="12" customHeight="1" x14ac:dyDescent="0.35">
      <c r="A852" s="42"/>
      <c r="B852" s="186"/>
      <c r="C852" s="210"/>
      <c r="D852" s="211">
        <v>495</v>
      </c>
      <c r="E852" s="382" t="s">
        <v>2</v>
      </c>
      <c r="F852" s="170">
        <v>4.0404040404040407</v>
      </c>
      <c r="G852" s="170">
        <v>32.121212121212125</v>
      </c>
      <c r="H852" s="212">
        <v>11.31313131313131</v>
      </c>
      <c r="I852" s="170">
        <v>0</v>
      </c>
      <c r="J852" s="170">
        <v>0</v>
      </c>
      <c r="K852" s="170">
        <v>0</v>
      </c>
      <c r="L852" s="170">
        <v>0</v>
      </c>
      <c r="M852" s="170">
        <v>0</v>
      </c>
      <c r="N852" s="170">
        <v>0</v>
      </c>
      <c r="O852" s="170">
        <v>0</v>
      </c>
      <c r="P852" s="170">
        <v>0</v>
      </c>
      <c r="Q852" s="170">
        <v>0</v>
      </c>
      <c r="R852" s="170">
        <v>0</v>
      </c>
      <c r="S852" s="170">
        <v>0</v>
      </c>
      <c r="T852" s="170">
        <v>0</v>
      </c>
      <c r="U852" s="170">
        <v>0</v>
      </c>
      <c r="V852" s="170">
        <v>0</v>
      </c>
      <c r="W852" s="170">
        <v>0</v>
      </c>
      <c r="X852" s="170">
        <v>5.0505050505050502</v>
      </c>
      <c r="Y852" s="171">
        <v>47.474747474747481</v>
      </c>
      <c r="Z852" s="232"/>
      <c r="AA852" s="119"/>
    </row>
    <row r="853" spans="1:27" s="122" customFormat="1" ht="12" customHeight="1" x14ac:dyDescent="0.35">
      <c r="A853" s="42"/>
      <c r="B853" s="186"/>
      <c r="C853" s="210"/>
      <c r="D853" s="211">
        <v>14</v>
      </c>
      <c r="E853" s="382" t="s">
        <v>10</v>
      </c>
      <c r="F853" s="172">
        <v>0</v>
      </c>
      <c r="G853" s="172">
        <v>7.1428571428571423</v>
      </c>
      <c r="H853" s="172">
        <v>0</v>
      </c>
      <c r="I853" s="212">
        <v>64.285714285714292</v>
      </c>
      <c r="J853" s="172">
        <v>0</v>
      </c>
      <c r="K853" s="172">
        <v>0</v>
      </c>
      <c r="L853" s="172">
        <v>0</v>
      </c>
      <c r="M853" s="172">
        <v>0</v>
      </c>
      <c r="N853" s="172">
        <v>0</v>
      </c>
      <c r="O853" s="172">
        <v>0</v>
      </c>
      <c r="P853" s="172">
        <v>0</v>
      </c>
      <c r="Q853" s="172">
        <v>0</v>
      </c>
      <c r="R853" s="172">
        <v>0</v>
      </c>
      <c r="S853" s="172">
        <v>0</v>
      </c>
      <c r="T853" s="172">
        <v>0</v>
      </c>
      <c r="U853" s="172">
        <v>0</v>
      </c>
      <c r="V853" s="172">
        <v>0</v>
      </c>
      <c r="W853" s="172">
        <v>0</v>
      </c>
      <c r="X853" s="172">
        <v>0</v>
      </c>
      <c r="Y853" s="173">
        <v>28.571428571428569</v>
      </c>
      <c r="Z853" s="232"/>
      <c r="AA853" s="119"/>
    </row>
    <row r="854" spans="1:27" s="122" customFormat="1" ht="12" customHeight="1" x14ac:dyDescent="0.35">
      <c r="A854" s="42"/>
      <c r="B854" s="186"/>
      <c r="C854" s="210"/>
      <c r="D854" s="211">
        <v>36</v>
      </c>
      <c r="E854" s="382" t="s">
        <v>11</v>
      </c>
      <c r="F854" s="170">
        <v>2.7777777777777781</v>
      </c>
      <c r="G854" s="170">
        <v>0</v>
      </c>
      <c r="H854" s="170">
        <v>0</v>
      </c>
      <c r="I854" s="170">
        <v>2.7777777777777781</v>
      </c>
      <c r="J854" s="212">
        <v>19.444444444444439</v>
      </c>
      <c r="K854" s="170">
        <v>0</v>
      </c>
      <c r="L854" s="170">
        <v>0</v>
      </c>
      <c r="M854" s="170">
        <v>0</v>
      </c>
      <c r="N854" s="170">
        <v>0</v>
      </c>
      <c r="O854" s="170">
        <v>0</v>
      </c>
      <c r="P854" s="170">
        <v>0</v>
      </c>
      <c r="Q854" s="170">
        <v>0</v>
      </c>
      <c r="R854" s="170">
        <v>0</v>
      </c>
      <c r="S854" s="170">
        <v>0</v>
      </c>
      <c r="T854" s="170">
        <v>0</v>
      </c>
      <c r="U854" s="170">
        <v>0</v>
      </c>
      <c r="V854" s="170">
        <v>0</v>
      </c>
      <c r="W854" s="170">
        <v>0</v>
      </c>
      <c r="X854" s="170">
        <v>0</v>
      </c>
      <c r="Y854" s="171">
        <v>75</v>
      </c>
      <c r="Z854" s="232"/>
      <c r="AA854" s="119"/>
    </row>
    <row r="855" spans="1:27" s="122" customFormat="1" ht="12" customHeight="1" x14ac:dyDescent="0.35">
      <c r="A855" s="42"/>
      <c r="B855" s="186"/>
      <c r="C855" s="210"/>
      <c r="D855" s="211">
        <v>327</v>
      </c>
      <c r="E855" s="382" t="s">
        <v>1</v>
      </c>
      <c r="F855" s="172">
        <v>0.91743119266055051</v>
      </c>
      <c r="G855" s="172">
        <v>0.3058103975535168</v>
      </c>
      <c r="H855" s="172">
        <v>1.5290519877675841</v>
      </c>
      <c r="I855" s="172">
        <v>0.91743119266055051</v>
      </c>
      <c r="J855" s="172">
        <v>31.49847094801223</v>
      </c>
      <c r="K855" s="212">
        <v>11.31498470948012</v>
      </c>
      <c r="L855" s="172">
        <v>0</v>
      </c>
      <c r="M855" s="172">
        <v>0</v>
      </c>
      <c r="N855" s="172">
        <v>0.3058103975535168</v>
      </c>
      <c r="O855" s="172">
        <v>0</v>
      </c>
      <c r="P855" s="172">
        <v>0</v>
      </c>
      <c r="Q855" s="172">
        <v>0</v>
      </c>
      <c r="R855" s="172">
        <v>0</v>
      </c>
      <c r="S855" s="172">
        <v>0</v>
      </c>
      <c r="T855" s="172">
        <v>0</v>
      </c>
      <c r="U855" s="172">
        <v>0</v>
      </c>
      <c r="V855" s="172">
        <v>0</v>
      </c>
      <c r="W855" s="172">
        <v>0</v>
      </c>
      <c r="X855" s="172">
        <v>6.4220183486238538</v>
      </c>
      <c r="Y855" s="173">
        <v>46.788990825688082</v>
      </c>
      <c r="Z855" s="232"/>
      <c r="AA855" s="119"/>
    </row>
    <row r="856" spans="1:27" s="122" customFormat="1" ht="12" customHeight="1" x14ac:dyDescent="0.35">
      <c r="A856" s="42"/>
      <c r="B856" s="186"/>
      <c r="C856" s="210"/>
      <c r="D856" s="211">
        <v>15</v>
      </c>
      <c r="E856" s="382" t="s">
        <v>12</v>
      </c>
      <c r="F856" s="170">
        <v>0</v>
      </c>
      <c r="G856" s="170">
        <v>0</v>
      </c>
      <c r="H856" s="170">
        <v>6.666666666666667</v>
      </c>
      <c r="I856" s="170">
        <v>13.33333333333333</v>
      </c>
      <c r="J856" s="170">
        <v>13.33333333333333</v>
      </c>
      <c r="K856" s="170">
        <v>6.666666666666667</v>
      </c>
      <c r="L856" s="212">
        <v>20</v>
      </c>
      <c r="M856" s="170">
        <v>0</v>
      </c>
      <c r="N856" s="170">
        <v>0</v>
      </c>
      <c r="O856" s="170">
        <v>0</v>
      </c>
      <c r="P856" s="170">
        <v>0</v>
      </c>
      <c r="Q856" s="170">
        <v>0</v>
      </c>
      <c r="R856" s="170">
        <v>0</v>
      </c>
      <c r="S856" s="170">
        <v>0</v>
      </c>
      <c r="T856" s="170">
        <v>0</v>
      </c>
      <c r="U856" s="170">
        <v>0</v>
      </c>
      <c r="V856" s="170">
        <v>0</v>
      </c>
      <c r="W856" s="170">
        <v>0</v>
      </c>
      <c r="X856" s="170">
        <v>0</v>
      </c>
      <c r="Y856" s="171">
        <v>40</v>
      </c>
      <c r="Z856" s="232"/>
      <c r="AA856" s="119"/>
    </row>
    <row r="857" spans="1:27" s="122" customFormat="1" ht="12" customHeight="1" x14ac:dyDescent="0.35">
      <c r="A857" s="42"/>
      <c r="B857" s="186"/>
      <c r="C857" s="210"/>
      <c r="D857" s="211">
        <v>20</v>
      </c>
      <c r="E857" s="382" t="s">
        <v>13</v>
      </c>
      <c r="F857" s="172">
        <v>10</v>
      </c>
      <c r="G857" s="172">
        <v>0</v>
      </c>
      <c r="H857" s="172">
        <v>0</v>
      </c>
      <c r="I857" s="172">
        <v>10</v>
      </c>
      <c r="J857" s="172">
        <v>0</v>
      </c>
      <c r="K857" s="172">
        <v>0</v>
      </c>
      <c r="L857" s="172">
        <v>5</v>
      </c>
      <c r="M857" s="212">
        <v>0</v>
      </c>
      <c r="N857" s="172">
        <v>35</v>
      </c>
      <c r="O857" s="172">
        <v>0</v>
      </c>
      <c r="P857" s="172">
        <v>0</v>
      </c>
      <c r="Q857" s="172">
        <v>0</v>
      </c>
      <c r="R857" s="172">
        <v>0</v>
      </c>
      <c r="S857" s="172">
        <v>0</v>
      </c>
      <c r="T857" s="172">
        <v>0</v>
      </c>
      <c r="U857" s="172">
        <v>0</v>
      </c>
      <c r="V857" s="172">
        <v>0</v>
      </c>
      <c r="W857" s="172">
        <v>0</v>
      </c>
      <c r="X857" s="172">
        <v>0</v>
      </c>
      <c r="Y857" s="173">
        <v>40</v>
      </c>
      <c r="Z857" s="232"/>
      <c r="AA857" s="119"/>
    </row>
    <row r="858" spans="1:27" s="122" customFormat="1" ht="12" customHeight="1" x14ac:dyDescent="0.35">
      <c r="A858" s="42"/>
      <c r="B858" s="186"/>
      <c r="C858" s="210"/>
      <c r="D858" s="211">
        <v>175</v>
      </c>
      <c r="E858" s="382" t="s">
        <v>4</v>
      </c>
      <c r="F858" s="170">
        <v>0</v>
      </c>
      <c r="G858" s="170">
        <v>0.5714285714285714</v>
      </c>
      <c r="H858" s="170">
        <v>0</v>
      </c>
      <c r="I858" s="170">
        <v>0.5714285714285714</v>
      </c>
      <c r="J858" s="170">
        <v>2.285714285714286</v>
      </c>
      <c r="K858" s="170">
        <v>3.4285714285714288</v>
      </c>
      <c r="L858" s="170">
        <v>6.8571428571428577</v>
      </c>
      <c r="M858" s="170">
        <v>26.857142857142861</v>
      </c>
      <c r="N858" s="212">
        <v>1.714285714285714</v>
      </c>
      <c r="O858" s="170">
        <v>5.7142857142857144</v>
      </c>
      <c r="P858" s="170">
        <v>0</v>
      </c>
      <c r="Q858" s="170">
        <v>0</v>
      </c>
      <c r="R858" s="170">
        <v>0</v>
      </c>
      <c r="S858" s="170">
        <v>0</v>
      </c>
      <c r="T858" s="170">
        <v>0</v>
      </c>
      <c r="U858" s="170">
        <v>0</v>
      </c>
      <c r="V858" s="170">
        <v>0</v>
      </c>
      <c r="W858" s="170">
        <v>0</v>
      </c>
      <c r="X858" s="170">
        <v>14.857142857142861</v>
      </c>
      <c r="Y858" s="171">
        <v>37.142857142857139</v>
      </c>
      <c r="Z858" s="232"/>
      <c r="AA858" s="119"/>
    </row>
    <row r="859" spans="1:27" s="122" customFormat="1" ht="12" customHeight="1" x14ac:dyDescent="0.35">
      <c r="A859" s="42"/>
      <c r="B859" s="186"/>
      <c r="C859" s="210"/>
      <c r="D859" s="211">
        <v>159</v>
      </c>
      <c r="E859" s="382" t="s">
        <v>14</v>
      </c>
      <c r="F859" s="172">
        <v>0</v>
      </c>
      <c r="G859" s="172">
        <v>0</v>
      </c>
      <c r="H859" s="172">
        <v>0</v>
      </c>
      <c r="I859" s="172">
        <v>0</v>
      </c>
      <c r="J859" s="172">
        <v>0</v>
      </c>
      <c r="K859" s="172">
        <v>0</v>
      </c>
      <c r="L859" s="172">
        <v>0</v>
      </c>
      <c r="M859" s="172">
        <v>21.383647798742139</v>
      </c>
      <c r="N859" s="172">
        <v>8.8050314465408803</v>
      </c>
      <c r="O859" s="212">
        <v>5.6603773584905666</v>
      </c>
      <c r="P859" s="172">
        <v>1.257861635220126</v>
      </c>
      <c r="Q859" s="172">
        <v>0</v>
      </c>
      <c r="R859" s="172">
        <v>0</v>
      </c>
      <c r="S859" s="172">
        <v>0</v>
      </c>
      <c r="T859" s="172">
        <v>0</v>
      </c>
      <c r="U859" s="172">
        <v>0</v>
      </c>
      <c r="V859" s="172">
        <v>0</v>
      </c>
      <c r="W859" s="172">
        <v>0</v>
      </c>
      <c r="X859" s="172">
        <v>0</v>
      </c>
      <c r="Y859" s="173">
        <v>62.893081761006286</v>
      </c>
      <c r="Z859" s="232"/>
      <c r="AA859" s="119"/>
    </row>
    <row r="860" spans="1:27" s="122" customFormat="1" ht="12" customHeight="1" x14ac:dyDescent="0.35">
      <c r="A860" s="42"/>
      <c r="B860" s="186"/>
      <c r="C860" s="210"/>
      <c r="D860" s="211">
        <v>16</v>
      </c>
      <c r="E860" s="382" t="s">
        <v>15</v>
      </c>
      <c r="F860" s="170">
        <v>0</v>
      </c>
      <c r="G860" s="170">
        <v>0</v>
      </c>
      <c r="H860" s="170">
        <v>6.25</v>
      </c>
      <c r="I860" s="170">
        <v>0</v>
      </c>
      <c r="J860" s="170">
        <v>0</v>
      </c>
      <c r="K860" s="170">
        <v>0</v>
      </c>
      <c r="L860" s="170">
        <v>0</v>
      </c>
      <c r="M860" s="170">
        <v>6.25</v>
      </c>
      <c r="N860" s="170">
        <v>0</v>
      </c>
      <c r="O860" s="170">
        <v>18.75</v>
      </c>
      <c r="P860" s="212">
        <v>18.75</v>
      </c>
      <c r="Q860" s="170">
        <v>0</v>
      </c>
      <c r="R860" s="170">
        <v>0</v>
      </c>
      <c r="S860" s="170">
        <v>0</v>
      </c>
      <c r="T860" s="170">
        <v>0</v>
      </c>
      <c r="U860" s="170">
        <v>0</v>
      </c>
      <c r="V860" s="170">
        <v>0</v>
      </c>
      <c r="W860" s="170">
        <v>0</v>
      </c>
      <c r="X860" s="170">
        <v>0</v>
      </c>
      <c r="Y860" s="171">
        <v>50</v>
      </c>
      <c r="Z860" s="232"/>
      <c r="AA860" s="119"/>
    </row>
    <row r="861" spans="1:27" s="122" customFormat="1" ht="12" customHeight="1" x14ac:dyDescent="0.35">
      <c r="A861" s="42"/>
      <c r="B861" s="186"/>
      <c r="C861" s="210"/>
      <c r="D861" s="211">
        <v>133</v>
      </c>
      <c r="E861" s="382" t="s">
        <v>5</v>
      </c>
      <c r="F861" s="172">
        <v>0</v>
      </c>
      <c r="G861" s="172">
        <v>0</v>
      </c>
      <c r="H861" s="172">
        <v>0</v>
      </c>
      <c r="I861" s="172">
        <v>0</v>
      </c>
      <c r="J861" s="172">
        <v>0</v>
      </c>
      <c r="K861" s="172">
        <v>0</v>
      </c>
      <c r="L861" s="172">
        <v>0</v>
      </c>
      <c r="M861" s="172">
        <v>3.007518796992481</v>
      </c>
      <c r="N861" s="172">
        <v>3.007518796992481</v>
      </c>
      <c r="O861" s="172">
        <v>0</v>
      </c>
      <c r="P861" s="172">
        <v>43.609022556390983</v>
      </c>
      <c r="Q861" s="212">
        <v>6.7669172932330826</v>
      </c>
      <c r="R861" s="172">
        <v>0.75187969924812026</v>
      </c>
      <c r="S861" s="172">
        <v>0</v>
      </c>
      <c r="T861" s="172">
        <v>0</v>
      </c>
      <c r="U861" s="172">
        <v>0</v>
      </c>
      <c r="V861" s="172">
        <v>0</v>
      </c>
      <c r="W861" s="172">
        <v>0.75187969924812026</v>
      </c>
      <c r="X861" s="172">
        <v>6.0150375939849621</v>
      </c>
      <c r="Y861" s="173">
        <v>36.090225563909769</v>
      </c>
      <c r="Z861" s="232"/>
      <c r="AA861" s="119"/>
    </row>
    <row r="862" spans="1:27" s="122" customFormat="1" ht="12" customHeight="1" x14ac:dyDescent="0.35">
      <c r="A862" s="42"/>
      <c r="B862" s="186"/>
      <c r="C862" s="210"/>
      <c r="D862" s="211">
        <v>142</v>
      </c>
      <c r="E862" s="382" t="s">
        <v>16</v>
      </c>
      <c r="F862" s="170">
        <v>0</v>
      </c>
      <c r="G862" s="170">
        <v>0</v>
      </c>
      <c r="H862" s="170">
        <v>0</v>
      </c>
      <c r="I862" s="170">
        <v>0</v>
      </c>
      <c r="J862" s="170">
        <v>0</v>
      </c>
      <c r="K862" s="170">
        <v>0</v>
      </c>
      <c r="L862" s="170">
        <v>0</v>
      </c>
      <c r="M862" s="170">
        <v>0</v>
      </c>
      <c r="N862" s="170">
        <v>0</v>
      </c>
      <c r="O862" s="170">
        <v>0</v>
      </c>
      <c r="P862" s="170">
        <v>22.535211267605629</v>
      </c>
      <c r="Q862" s="170">
        <v>17.6056338028169</v>
      </c>
      <c r="R862" s="212">
        <v>14.7887323943662</v>
      </c>
      <c r="S862" s="170">
        <v>0</v>
      </c>
      <c r="T862" s="170">
        <v>0</v>
      </c>
      <c r="U862" s="170">
        <v>0</v>
      </c>
      <c r="V862" s="170">
        <v>0</v>
      </c>
      <c r="W862" s="170">
        <v>0</v>
      </c>
      <c r="X862" s="170">
        <v>0</v>
      </c>
      <c r="Y862" s="171">
        <v>45.070422535211272</v>
      </c>
      <c r="Z862" s="232"/>
      <c r="AA862" s="119"/>
    </row>
    <row r="863" spans="1:27" s="122" customFormat="1" ht="12" customHeight="1" x14ac:dyDescent="0.35">
      <c r="A863" s="42"/>
      <c r="B863" s="186"/>
      <c r="C863" s="210"/>
      <c r="D863" s="211">
        <v>15</v>
      </c>
      <c r="E863" s="382" t="s">
        <v>17</v>
      </c>
      <c r="F863" s="172">
        <v>0</v>
      </c>
      <c r="G863" s="172">
        <v>0</v>
      </c>
      <c r="H863" s="172">
        <v>0</v>
      </c>
      <c r="I863" s="172">
        <v>0</v>
      </c>
      <c r="J863" s="172">
        <v>0</v>
      </c>
      <c r="K863" s="172">
        <v>0</v>
      </c>
      <c r="L863" s="172">
        <v>0</v>
      </c>
      <c r="M863" s="172">
        <v>6.666666666666667</v>
      </c>
      <c r="N863" s="172">
        <v>0</v>
      </c>
      <c r="O863" s="172">
        <v>0</v>
      </c>
      <c r="P863" s="172">
        <v>0</v>
      </c>
      <c r="Q863" s="172">
        <v>6.666666666666667</v>
      </c>
      <c r="R863" s="172">
        <v>0</v>
      </c>
      <c r="S863" s="212">
        <v>20</v>
      </c>
      <c r="T863" s="172">
        <v>0</v>
      </c>
      <c r="U863" s="172">
        <v>0</v>
      </c>
      <c r="V863" s="172">
        <v>0</v>
      </c>
      <c r="W863" s="172">
        <v>0</v>
      </c>
      <c r="X863" s="172">
        <v>0</v>
      </c>
      <c r="Y863" s="173">
        <v>66.666666666666657</v>
      </c>
      <c r="Z863" s="232"/>
      <c r="AA863" s="119"/>
    </row>
    <row r="864" spans="1:27" s="122" customFormat="1" ht="12" customHeight="1" x14ac:dyDescent="0.35">
      <c r="A864" s="42"/>
      <c r="B864" s="186"/>
      <c r="C864" s="210"/>
      <c r="D864" s="211">
        <v>18</v>
      </c>
      <c r="E864" s="382" t="s">
        <v>6</v>
      </c>
      <c r="F864" s="170">
        <v>0</v>
      </c>
      <c r="G864" s="170">
        <v>0</v>
      </c>
      <c r="H864" s="170">
        <v>0</v>
      </c>
      <c r="I864" s="170">
        <v>0</v>
      </c>
      <c r="J864" s="170">
        <v>0</v>
      </c>
      <c r="K864" s="170">
        <v>0</v>
      </c>
      <c r="L864" s="170">
        <v>0</v>
      </c>
      <c r="M864" s="170">
        <v>0</v>
      </c>
      <c r="N864" s="170">
        <v>0</v>
      </c>
      <c r="O864" s="170">
        <v>0</v>
      </c>
      <c r="P864" s="170">
        <v>0</v>
      </c>
      <c r="Q864" s="170">
        <v>22.222222222222221</v>
      </c>
      <c r="R864" s="170">
        <v>0</v>
      </c>
      <c r="S864" s="170">
        <v>5.5555555555555554</v>
      </c>
      <c r="T864" s="212">
        <v>0</v>
      </c>
      <c r="U864" s="170">
        <v>0</v>
      </c>
      <c r="V864" s="170">
        <v>0</v>
      </c>
      <c r="W864" s="170">
        <v>0</v>
      </c>
      <c r="X864" s="170">
        <v>0</v>
      </c>
      <c r="Y864" s="171">
        <v>72.222222222222214</v>
      </c>
      <c r="Z864" s="232"/>
      <c r="AA864" s="119"/>
    </row>
    <row r="865" spans="1:27" s="122" customFormat="1" ht="12" customHeight="1" x14ac:dyDescent="0.35">
      <c r="A865" s="42"/>
      <c r="B865" s="186"/>
      <c r="C865" s="210"/>
      <c r="D865" s="211">
        <v>218</v>
      </c>
      <c r="E865" s="382" t="s">
        <v>18</v>
      </c>
      <c r="F865" s="172">
        <v>0</v>
      </c>
      <c r="G865" s="172">
        <v>0</v>
      </c>
      <c r="H865" s="172">
        <v>0</v>
      </c>
      <c r="I865" s="172">
        <v>0</v>
      </c>
      <c r="J865" s="172">
        <v>0</v>
      </c>
      <c r="K865" s="172">
        <v>0</v>
      </c>
      <c r="L865" s="172">
        <v>0</v>
      </c>
      <c r="M865" s="172">
        <v>0</v>
      </c>
      <c r="N865" s="172">
        <v>0</v>
      </c>
      <c r="O865" s="172">
        <v>0</v>
      </c>
      <c r="P865" s="172">
        <v>0.45871559633027537</v>
      </c>
      <c r="Q865" s="172">
        <v>0.91743119266055051</v>
      </c>
      <c r="R865" s="172">
        <v>1.834862385321101</v>
      </c>
      <c r="S865" s="172">
        <v>31.651376146788991</v>
      </c>
      <c r="T865" s="172">
        <v>12.844036697247709</v>
      </c>
      <c r="U865" s="212">
        <v>19.26605504587156</v>
      </c>
      <c r="V865" s="172">
        <v>0</v>
      </c>
      <c r="W865" s="172">
        <v>0</v>
      </c>
      <c r="X865" s="172">
        <v>0</v>
      </c>
      <c r="Y865" s="173">
        <v>33.027522935779821</v>
      </c>
      <c r="Z865" s="232"/>
      <c r="AA865" s="119"/>
    </row>
    <row r="866" spans="1:27" s="122" customFormat="1" ht="12" customHeight="1" x14ac:dyDescent="0.35">
      <c r="A866" s="42"/>
      <c r="B866" s="186"/>
      <c r="C866" s="217"/>
      <c r="D866" s="218">
        <v>4</v>
      </c>
      <c r="E866" s="383" t="s">
        <v>21</v>
      </c>
      <c r="F866" s="177">
        <v>0</v>
      </c>
      <c r="G866" s="177">
        <v>0</v>
      </c>
      <c r="H866" s="177">
        <v>0</v>
      </c>
      <c r="I866" s="177">
        <v>0</v>
      </c>
      <c r="J866" s="177">
        <v>0</v>
      </c>
      <c r="K866" s="177">
        <v>0</v>
      </c>
      <c r="L866" s="177">
        <v>0</v>
      </c>
      <c r="M866" s="177">
        <v>25</v>
      </c>
      <c r="N866" s="177">
        <v>0</v>
      </c>
      <c r="O866" s="177">
        <v>0</v>
      </c>
      <c r="P866" s="177">
        <v>0</v>
      </c>
      <c r="Q866" s="177">
        <v>0</v>
      </c>
      <c r="R866" s="177">
        <v>0</v>
      </c>
      <c r="S866" s="177">
        <v>0</v>
      </c>
      <c r="T866" s="177">
        <v>0</v>
      </c>
      <c r="U866" s="177">
        <v>50</v>
      </c>
      <c r="V866" s="219">
        <v>25</v>
      </c>
      <c r="W866" s="177">
        <v>0</v>
      </c>
      <c r="X866" s="177">
        <v>0</v>
      </c>
      <c r="Y866" s="178">
        <v>0</v>
      </c>
      <c r="Z866" s="232"/>
      <c r="AA866" s="119"/>
    </row>
    <row r="867" spans="1:27" s="122" customFormat="1" ht="12" customHeight="1" x14ac:dyDescent="0.35">
      <c r="A867" s="42"/>
      <c r="B867" s="186"/>
      <c r="C867" s="266"/>
      <c r="D867" s="266"/>
      <c r="E867" s="262"/>
      <c r="F867" s="243"/>
      <c r="G867" s="243"/>
      <c r="H867" s="243"/>
      <c r="I867" s="243"/>
      <c r="J867" s="243"/>
      <c r="K867" s="243"/>
      <c r="L867" s="243"/>
      <c r="M867" s="276"/>
      <c r="N867" s="243"/>
      <c r="O867" s="243"/>
      <c r="P867" s="249"/>
      <c r="Q867" s="249"/>
      <c r="R867" s="249"/>
      <c r="S867" s="249"/>
      <c r="T867" s="249"/>
      <c r="U867" s="249"/>
      <c r="V867" s="249"/>
      <c r="W867" s="249"/>
      <c r="X867" s="249"/>
      <c r="Y867" s="249"/>
      <c r="Z867" s="119"/>
      <c r="AA867" s="119"/>
    </row>
    <row r="868" spans="1:27" s="122" customFormat="1" ht="16.5" customHeight="1" x14ac:dyDescent="0.35">
      <c r="A868" s="42"/>
      <c r="B868" s="186"/>
      <c r="C868" s="256" t="s">
        <v>284</v>
      </c>
      <c r="D868" s="256"/>
      <c r="E868" s="262"/>
      <c r="F868" s="243"/>
      <c r="G868" s="243"/>
      <c r="H868" s="243"/>
      <c r="I868" s="243"/>
      <c r="J868" s="243"/>
      <c r="K868" s="243"/>
      <c r="L868" s="243"/>
      <c r="M868" s="276"/>
      <c r="N868" s="243"/>
      <c r="O868" s="243"/>
      <c r="P868" s="249"/>
      <c r="Q868" s="249"/>
      <c r="R868" s="249"/>
      <c r="S868" s="249"/>
      <c r="T868" s="249"/>
      <c r="U868" s="249"/>
      <c r="V868" s="249"/>
      <c r="W868" s="249"/>
      <c r="X868" s="249"/>
      <c r="Y868" s="249"/>
      <c r="Z868" s="119"/>
      <c r="AA868" s="119"/>
    </row>
    <row r="869" spans="1:27" s="122" customFormat="1" ht="21" customHeight="1" x14ac:dyDescent="0.35">
      <c r="A869" s="42"/>
      <c r="B869" s="186"/>
      <c r="C869" s="205"/>
      <c r="D869" s="206" t="s">
        <v>88</v>
      </c>
      <c r="E869" s="165" t="s">
        <v>19</v>
      </c>
      <c r="F869" s="166" t="s">
        <v>3</v>
      </c>
      <c r="G869" s="166" t="s">
        <v>9</v>
      </c>
      <c r="H869" s="166" t="s">
        <v>2</v>
      </c>
      <c r="I869" s="166" t="s">
        <v>10</v>
      </c>
      <c r="J869" s="166" t="s">
        <v>11</v>
      </c>
      <c r="K869" s="166" t="s">
        <v>1</v>
      </c>
      <c r="L869" s="166" t="s">
        <v>12</v>
      </c>
      <c r="M869" s="166" t="s">
        <v>13</v>
      </c>
      <c r="N869" s="166" t="s">
        <v>4</v>
      </c>
      <c r="O869" s="166" t="s">
        <v>14</v>
      </c>
      <c r="P869" s="166" t="s">
        <v>15</v>
      </c>
      <c r="Q869" s="166" t="s">
        <v>5</v>
      </c>
      <c r="R869" s="166" t="s">
        <v>16</v>
      </c>
      <c r="S869" s="166" t="s">
        <v>17</v>
      </c>
      <c r="T869" s="166" t="s">
        <v>6</v>
      </c>
      <c r="U869" s="166" t="s">
        <v>18</v>
      </c>
      <c r="V869" s="166" t="s">
        <v>21</v>
      </c>
      <c r="W869" s="166" t="s">
        <v>35</v>
      </c>
      <c r="X869" s="166" t="s">
        <v>34</v>
      </c>
      <c r="Y869" s="167" t="s">
        <v>33</v>
      </c>
      <c r="Z869" s="119"/>
      <c r="AA869" s="119"/>
    </row>
    <row r="870" spans="1:27" s="122" customFormat="1" ht="12" customHeight="1" x14ac:dyDescent="0.35">
      <c r="A870" s="42"/>
      <c r="B870" s="186"/>
      <c r="C870" s="210"/>
      <c r="D870" s="211">
        <v>1334</v>
      </c>
      <c r="E870" s="382" t="s">
        <v>3</v>
      </c>
      <c r="F870" s="212">
        <v>41.379310344827594</v>
      </c>
      <c r="G870" s="170">
        <v>1.124437781109445</v>
      </c>
      <c r="H870" s="170">
        <v>0</v>
      </c>
      <c r="I870" s="170">
        <v>0</v>
      </c>
      <c r="J870" s="170">
        <v>0</v>
      </c>
      <c r="K870" s="170">
        <v>0</v>
      </c>
      <c r="L870" s="170">
        <v>0</v>
      </c>
      <c r="M870" s="170">
        <v>0</v>
      </c>
      <c r="N870" s="170">
        <v>0</v>
      </c>
      <c r="O870" s="170">
        <v>0</v>
      </c>
      <c r="P870" s="170">
        <v>0</v>
      </c>
      <c r="Q870" s="170">
        <v>0</v>
      </c>
      <c r="R870" s="170">
        <v>0</v>
      </c>
      <c r="S870" s="170">
        <v>0</v>
      </c>
      <c r="T870" s="170">
        <v>0</v>
      </c>
      <c r="U870" s="170">
        <v>0</v>
      </c>
      <c r="V870" s="170">
        <v>0</v>
      </c>
      <c r="W870" s="170">
        <v>0</v>
      </c>
      <c r="X870" s="170">
        <v>7.4962518740629688E-2</v>
      </c>
      <c r="Y870" s="171">
        <v>57.421289355322337</v>
      </c>
      <c r="Z870" s="232"/>
      <c r="AA870" s="119"/>
    </row>
    <row r="871" spans="1:27" s="122" customFormat="1" ht="12" customHeight="1" x14ac:dyDescent="0.35">
      <c r="A871" s="42"/>
      <c r="B871" s="186"/>
      <c r="C871" s="210"/>
      <c r="D871" s="211">
        <v>18</v>
      </c>
      <c r="E871" s="382" t="s">
        <v>9</v>
      </c>
      <c r="F871" s="172">
        <v>11.111111111111111</v>
      </c>
      <c r="G871" s="212">
        <v>11.111111111111111</v>
      </c>
      <c r="H871" s="172">
        <v>0</v>
      </c>
      <c r="I871" s="172">
        <v>0</v>
      </c>
      <c r="J871" s="172">
        <v>0</v>
      </c>
      <c r="K871" s="172">
        <v>0</v>
      </c>
      <c r="L871" s="172">
        <v>0</v>
      </c>
      <c r="M871" s="172">
        <v>0</v>
      </c>
      <c r="N871" s="172">
        <v>0</v>
      </c>
      <c r="O871" s="172">
        <v>0</v>
      </c>
      <c r="P871" s="172">
        <v>0</v>
      </c>
      <c r="Q871" s="172">
        <v>0</v>
      </c>
      <c r="R871" s="172">
        <v>0</v>
      </c>
      <c r="S871" s="172">
        <v>0</v>
      </c>
      <c r="T871" s="172">
        <v>0</v>
      </c>
      <c r="U871" s="172">
        <v>0</v>
      </c>
      <c r="V871" s="172">
        <v>0</v>
      </c>
      <c r="W871" s="172">
        <v>0</v>
      </c>
      <c r="X871" s="172">
        <v>0</v>
      </c>
      <c r="Y871" s="173">
        <v>77.777777777777786</v>
      </c>
      <c r="Z871" s="232"/>
      <c r="AA871" s="119"/>
    </row>
    <row r="872" spans="1:27" s="122" customFormat="1" ht="12" customHeight="1" x14ac:dyDescent="0.35">
      <c r="A872" s="42"/>
      <c r="B872" s="186"/>
      <c r="C872" s="210"/>
      <c r="D872" s="211">
        <v>347</v>
      </c>
      <c r="E872" s="382" t="s">
        <v>2</v>
      </c>
      <c r="F872" s="170">
        <v>5.1873198847262252</v>
      </c>
      <c r="G872" s="170">
        <v>39.19308357348703</v>
      </c>
      <c r="H872" s="212">
        <v>5.4755043227665707</v>
      </c>
      <c r="I872" s="170">
        <v>1.4409221902017291</v>
      </c>
      <c r="J872" s="170">
        <v>0</v>
      </c>
      <c r="K872" s="170">
        <v>0</v>
      </c>
      <c r="L872" s="170">
        <v>0</v>
      </c>
      <c r="M872" s="170">
        <v>0</v>
      </c>
      <c r="N872" s="170">
        <v>0</v>
      </c>
      <c r="O872" s="170">
        <v>0</v>
      </c>
      <c r="P872" s="170">
        <v>0</v>
      </c>
      <c r="Q872" s="170">
        <v>0</v>
      </c>
      <c r="R872" s="170">
        <v>0</v>
      </c>
      <c r="S872" s="170">
        <v>0</v>
      </c>
      <c r="T872" s="170">
        <v>0</v>
      </c>
      <c r="U872" s="170">
        <v>0</v>
      </c>
      <c r="V872" s="170">
        <v>0</v>
      </c>
      <c r="W872" s="170">
        <v>0</v>
      </c>
      <c r="X872" s="170">
        <v>2.8818443804034581</v>
      </c>
      <c r="Y872" s="171">
        <v>45.821325648414977</v>
      </c>
      <c r="Z872" s="232"/>
      <c r="AA872" s="119"/>
    </row>
    <row r="873" spans="1:27" s="122" customFormat="1" ht="12" customHeight="1" x14ac:dyDescent="0.35">
      <c r="A873" s="42"/>
      <c r="B873" s="186"/>
      <c r="C873" s="210"/>
      <c r="D873" s="211">
        <v>5</v>
      </c>
      <c r="E873" s="382" t="s">
        <v>10</v>
      </c>
      <c r="F873" s="172">
        <v>0</v>
      </c>
      <c r="G873" s="172">
        <v>20</v>
      </c>
      <c r="H873" s="172">
        <v>0</v>
      </c>
      <c r="I873" s="212">
        <v>0</v>
      </c>
      <c r="J873" s="172">
        <v>0</v>
      </c>
      <c r="K873" s="172">
        <v>0</v>
      </c>
      <c r="L873" s="172">
        <v>0</v>
      </c>
      <c r="M873" s="172">
        <v>0</v>
      </c>
      <c r="N873" s="172">
        <v>0</v>
      </c>
      <c r="O873" s="172">
        <v>0</v>
      </c>
      <c r="P873" s="172">
        <v>0</v>
      </c>
      <c r="Q873" s="172">
        <v>0</v>
      </c>
      <c r="R873" s="172">
        <v>0</v>
      </c>
      <c r="S873" s="172">
        <v>0</v>
      </c>
      <c r="T873" s="172">
        <v>0</v>
      </c>
      <c r="U873" s="172">
        <v>0</v>
      </c>
      <c r="V873" s="172">
        <v>0</v>
      </c>
      <c r="W873" s="172">
        <v>0</v>
      </c>
      <c r="X873" s="172">
        <v>0</v>
      </c>
      <c r="Y873" s="173">
        <v>80</v>
      </c>
      <c r="Z873" s="232"/>
      <c r="AA873" s="119"/>
    </row>
    <row r="874" spans="1:27" s="122" customFormat="1" ht="12" customHeight="1" x14ac:dyDescent="0.35">
      <c r="A874" s="42"/>
      <c r="B874" s="186"/>
      <c r="C874" s="210"/>
      <c r="D874" s="211">
        <v>23</v>
      </c>
      <c r="E874" s="382" t="s">
        <v>11</v>
      </c>
      <c r="F874" s="170">
        <v>4.3478260869565224</v>
      </c>
      <c r="G874" s="170">
        <v>0</v>
      </c>
      <c r="H874" s="170">
        <v>0</v>
      </c>
      <c r="I874" s="170">
        <v>13.043478260869559</v>
      </c>
      <c r="J874" s="212">
        <v>4.3478260869565224</v>
      </c>
      <c r="K874" s="170">
        <v>0</v>
      </c>
      <c r="L874" s="170">
        <v>0</v>
      </c>
      <c r="M874" s="170">
        <v>0</v>
      </c>
      <c r="N874" s="170">
        <v>0</v>
      </c>
      <c r="O874" s="170">
        <v>0</v>
      </c>
      <c r="P874" s="170">
        <v>0</v>
      </c>
      <c r="Q874" s="170">
        <v>0</v>
      </c>
      <c r="R874" s="170">
        <v>0</v>
      </c>
      <c r="S874" s="170">
        <v>0</v>
      </c>
      <c r="T874" s="170">
        <v>0</v>
      </c>
      <c r="U874" s="170">
        <v>0</v>
      </c>
      <c r="V874" s="170">
        <v>0</v>
      </c>
      <c r="W874" s="170">
        <v>0</v>
      </c>
      <c r="X874" s="170">
        <v>4.3478260869565224</v>
      </c>
      <c r="Y874" s="171">
        <v>73.91304347826086</v>
      </c>
      <c r="Z874" s="232"/>
      <c r="AA874" s="119"/>
    </row>
    <row r="875" spans="1:27" s="122" customFormat="1" ht="12" customHeight="1" x14ac:dyDescent="0.35">
      <c r="A875" s="42"/>
      <c r="B875" s="186"/>
      <c r="C875" s="210"/>
      <c r="D875" s="211">
        <v>248</v>
      </c>
      <c r="E875" s="382" t="s">
        <v>1</v>
      </c>
      <c r="F875" s="172">
        <v>0.40322580645161288</v>
      </c>
      <c r="G875" s="172">
        <v>0.40322580645161288</v>
      </c>
      <c r="H875" s="172">
        <v>2.0161290322580641</v>
      </c>
      <c r="I875" s="172">
        <v>1.612903225806452</v>
      </c>
      <c r="J875" s="172">
        <v>33.467741935483872</v>
      </c>
      <c r="K875" s="212">
        <v>6.0483870967741939</v>
      </c>
      <c r="L875" s="172">
        <v>0.40322580645161288</v>
      </c>
      <c r="M875" s="172">
        <v>0</v>
      </c>
      <c r="N875" s="172">
        <v>0</v>
      </c>
      <c r="O875" s="172">
        <v>0</v>
      </c>
      <c r="P875" s="172">
        <v>0</v>
      </c>
      <c r="Q875" s="172">
        <v>0</v>
      </c>
      <c r="R875" s="172">
        <v>0</v>
      </c>
      <c r="S875" s="172">
        <v>0</v>
      </c>
      <c r="T875" s="172">
        <v>0</v>
      </c>
      <c r="U875" s="172">
        <v>0</v>
      </c>
      <c r="V875" s="172">
        <v>0</v>
      </c>
      <c r="W875" s="172">
        <v>0</v>
      </c>
      <c r="X875" s="172">
        <v>13.70967741935484</v>
      </c>
      <c r="Y875" s="173">
        <v>41.935483870967737</v>
      </c>
      <c r="Z875" s="232"/>
      <c r="AA875" s="119"/>
    </row>
    <row r="876" spans="1:27" s="122" customFormat="1" ht="12" customHeight="1" x14ac:dyDescent="0.35">
      <c r="A876" s="42"/>
      <c r="B876" s="186"/>
      <c r="C876" s="210"/>
      <c r="D876" s="211">
        <v>22</v>
      </c>
      <c r="E876" s="382" t="s">
        <v>12</v>
      </c>
      <c r="F876" s="170">
        <v>9.0909090909090917</v>
      </c>
      <c r="G876" s="170">
        <v>0</v>
      </c>
      <c r="H876" s="170">
        <v>4.5454545454545459</v>
      </c>
      <c r="I876" s="170">
        <v>4.5454545454545459</v>
      </c>
      <c r="J876" s="170">
        <v>9.0909090909090917</v>
      </c>
      <c r="K876" s="170">
        <v>0</v>
      </c>
      <c r="L876" s="212">
        <v>4.5454545454545459</v>
      </c>
      <c r="M876" s="170">
        <v>0</v>
      </c>
      <c r="N876" s="170">
        <v>0</v>
      </c>
      <c r="O876" s="170">
        <v>0</v>
      </c>
      <c r="P876" s="170">
        <v>0</v>
      </c>
      <c r="Q876" s="170">
        <v>0</v>
      </c>
      <c r="R876" s="170">
        <v>0</v>
      </c>
      <c r="S876" s="170">
        <v>0</v>
      </c>
      <c r="T876" s="170">
        <v>0</v>
      </c>
      <c r="U876" s="170">
        <v>0</v>
      </c>
      <c r="V876" s="170">
        <v>0</v>
      </c>
      <c r="W876" s="170">
        <v>0</v>
      </c>
      <c r="X876" s="170">
        <v>9.0909090909090917</v>
      </c>
      <c r="Y876" s="171">
        <v>59.090909090909093</v>
      </c>
      <c r="Z876" s="232"/>
      <c r="AA876" s="119"/>
    </row>
    <row r="877" spans="1:27" s="122" customFormat="1" ht="12" customHeight="1" x14ac:dyDescent="0.35">
      <c r="A877" s="42"/>
      <c r="B877" s="186"/>
      <c r="C877" s="210"/>
      <c r="D877" s="211">
        <v>21</v>
      </c>
      <c r="E877" s="382" t="s">
        <v>13</v>
      </c>
      <c r="F877" s="172">
        <v>0</v>
      </c>
      <c r="G877" s="172">
        <v>0</v>
      </c>
      <c r="H877" s="172">
        <v>0</v>
      </c>
      <c r="I877" s="172">
        <v>14.285714285714279</v>
      </c>
      <c r="J877" s="172">
        <v>0</v>
      </c>
      <c r="K877" s="172">
        <v>0</v>
      </c>
      <c r="L877" s="172">
        <v>4.7619047619047628</v>
      </c>
      <c r="M877" s="212">
        <v>0</v>
      </c>
      <c r="N877" s="172">
        <v>33.333333333333329</v>
      </c>
      <c r="O877" s="172">
        <v>4.7619047619047628</v>
      </c>
      <c r="P877" s="172">
        <v>0</v>
      </c>
      <c r="Q877" s="172">
        <v>0</v>
      </c>
      <c r="R877" s="172">
        <v>0</v>
      </c>
      <c r="S877" s="172">
        <v>0</v>
      </c>
      <c r="T877" s="172">
        <v>0</v>
      </c>
      <c r="U877" s="172">
        <v>0</v>
      </c>
      <c r="V877" s="172">
        <v>0</v>
      </c>
      <c r="W877" s="172">
        <v>0</v>
      </c>
      <c r="X877" s="172">
        <v>0</v>
      </c>
      <c r="Y877" s="173">
        <v>42.857142857142847</v>
      </c>
      <c r="Z877" s="232"/>
      <c r="AA877" s="119"/>
    </row>
    <row r="878" spans="1:27" s="122" customFormat="1" ht="12" customHeight="1" x14ac:dyDescent="0.35">
      <c r="A878" s="42"/>
      <c r="B878" s="186"/>
      <c r="C878" s="210"/>
      <c r="D878" s="211">
        <v>192</v>
      </c>
      <c r="E878" s="382" t="s">
        <v>4</v>
      </c>
      <c r="F878" s="170">
        <v>0.52083333333333326</v>
      </c>
      <c r="G878" s="170">
        <v>0.52083333333333326</v>
      </c>
      <c r="H878" s="170">
        <v>0.52083333333333326</v>
      </c>
      <c r="I878" s="170">
        <v>0.52083333333333326</v>
      </c>
      <c r="J878" s="170">
        <v>3.125</v>
      </c>
      <c r="K878" s="170">
        <v>1.5625</v>
      </c>
      <c r="L878" s="170">
        <v>5.7291666666666661</v>
      </c>
      <c r="M878" s="170">
        <v>25</v>
      </c>
      <c r="N878" s="212">
        <v>1.041666666666667</v>
      </c>
      <c r="O878" s="170">
        <v>1.5625</v>
      </c>
      <c r="P878" s="170">
        <v>0.52083333333333326</v>
      </c>
      <c r="Q878" s="170">
        <v>0</v>
      </c>
      <c r="R878" s="170">
        <v>0</v>
      </c>
      <c r="S878" s="170">
        <v>0</v>
      </c>
      <c r="T878" s="170">
        <v>0</v>
      </c>
      <c r="U878" s="170">
        <v>0</v>
      </c>
      <c r="V878" s="170">
        <v>0</v>
      </c>
      <c r="W878" s="170">
        <v>0</v>
      </c>
      <c r="X878" s="170">
        <v>13.020833333333329</v>
      </c>
      <c r="Y878" s="171">
        <v>46.354166666666671</v>
      </c>
      <c r="Z878" s="232"/>
      <c r="AA878" s="119"/>
    </row>
    <row r="879" spans="1:27" s="122" customFormat="1" ht="12" customHeight="1" x14ac:dyDescent="0.35">
      <c r="A879" s="42"/>
      <c r="B879" s="186"/>
      <c r="C879" s="210"/>
      <c r="D879" s="211">
        <v>59</v>
      </c>
      <c r="E879" s="382" t="s">
        <v>14</v>
      </c>
      <c r="F879" s="172">
        <v>0</v>
      </c>
      <c r="G879" s="172">
        <v>0</v>
      </c>
      <c r="H879" s="172">
        <v>0</v>
      </c>
      <c r="I879" s="172">
        <v>0</v>
      </c>
      <c r="J879" s="172">
        <v>0</v>
      </c>
      <c r="K879" s="172">
        <v>0</v>
      </c>
      <c r="L879" s="172">
        <v>0</v>
      </c>
      <c r="M879" s="172">
        <v>30.508474576271187</v>
      </c>
      <c r="N879" s="172">
        <v>6.7796610169491522</v>
      </c>
      <c r="O879" s="212">
        <v>3.3898305084745761</v>
      </c>
      <c r="P879" s="172">
        <v>5.0847457627118651</v>
      </c>
      <c r="Q879" s="172">
        <v>0</v>
      </c>
      <c r="R879" s="172">
        <v>0</v>
      </c>
      <c r="S879" s="172">
        <v>0</v>
      </c>
      <c r="T879" s="172">
        <v>0</v>
      </c>
      <c r="U879" s="172">
        <v>0</v>
      </c>
      <c r="V879" s="172">
        <v>0</v>
      </c>
      <c r="W879" s="172">
        <v>0</v>
      </c>
      <c r="X879" s="172">
        <v>0</v>
      </c>
      <c r="Y879" s="173">
        <v>54.237288135593218</v>
      </c>
      <c r="Z879" s="232"/>
      <c r="AA879" s="119"/>
    </row>
    <row r="880" spans="1:27" s="122" customFormat="1" ht="12" customHeight="1" x14ac:dyDescent="0.35">
      <c r="A880" s="42"/>
      <c r="B880" s="186"/>
      <c r="C880" s="210"/>
      <c r="D880" s="211">
        <v>14</v>
      </c>
      <c r="E880" s="382" t="s">
        <v>15</v>
      </c>
      <c r="F880" s="170">
        <v>0</v>
      </c>
      <c r="G880" s="170">
        <v>0</v>
      </c>
      <c r="H880" s="170">
        <v>0</v>
      </c>
      <c r="I880" s="170">
        <v>0</v>
      </c>
      <c r="J880" s="170">
        <v>0</v>
      </c>
      <c r="K880" s="170">
        <v>0</v>
      </c>
      <c r="L880" s="170">
        <v>0</v>
      </c>
      <c r="M880" s="170">
        <v>7.1428571428571423</v>
      </c>
      <c r="N880" s="170">
        <v>0</v>
      </c>
      <c r="O880" s="170">
        <v>21.428571428571431</v>
      </c>
      <c r="P880" s="212">
        <v>7.1428571428571423</v>
      </c>
      <c r="Q880" s="170">
        <v>7.1428571428571423</v>
      </c>
      <c r="R880" s="170">
        <v>0</v>
      </c>
      <c r="S880" s="170">
        <v>0</v>
      </c>
      <c r="T880" s="170">
        <v>0</v>
      </c>
      <c r="U880" s="170">
        <v>0</v>
      </c>
      <c r="V880" s="170">
        <v>0</v>
      </c>
      <c r="W880" s="170">
        <v>0</v>
      </c>
      <c r="X880" s="170">
        <v>0</v>
      </c>
      <c r="Y880" s="171">
        <v>57.142857142857139</v>
      </c>
      <c r="Z880" s="232"/>
      <c r="AA880" s="119"/>
    </row>
    <row r="881" spans="1:27" s="122" customFormat="1" ht="12" customHeight="1" x14ac:dyDescent="0.35">
      <c r="A881" s="42"/>
      <c r="B881" s="186"/>
      <c r="C881" s="210"/>
      <c r="D881" s="211">
        <v>158</v>
      </c>
      <c r="E881" s="382" t="s">
        <v>5</v>
      </c>
      <c r="F881" s="172">
        <v>0</v>
      </c>
      <c r="G881" s="172">
        <v>0</v>
      </c>
      <c r="H881" s="172">
        <v>0</v>
      </c>
      <c r="I881" s="172">
        <v>0</v>
      </c>
      <c r="J881" s="172">
        <v>0</v>
      </c>
      <c r="K881" s="172">
        <v>0.63291139240506333</v>
      </c>
      <c r="L881" s="172">
        <v>0</v>
      </c>
      <c r="M881" s="172">
        <v>1.89873417721519</v>
      </c>
      <c r="N881" s="172">
        <v>1.89873417721519</v>
      </c>
      <c r="O881" s="172">
        <v>0</v>
      </c>
      <c r="P881" s="172">
        <v>40.506329113924053</v>
      </c>
      <c r="Q881" s="212">
        <v>6.3291139240506329</v>
      </c>
      <c r="R881" s="172">
        <v>0.63291139240506333</v>
      </c>
      <c r="S881" s="172">
        <v>0</v>
      </c>
      <c r="T881" s="172">
        <v>0</v>
      </c>
      <c r="U881" s="172">
        <v>0</v>
      </c>
      <c r="V881" s="172">
        <v>0</v>
      </c>
      <c r="W881" s="172">
        <v>0.63291139240506333</v>
      </c>
      <c r="X881" s="172">
        <v>8.2278481012658222</v>
      </c>
      <c r="Y881" s="173">
        <v>39.24050632911392</v>
      </c>
      <c r="Z881" s="232"/>
      <c r="AA881" s="119"/>
    </row>
    <row r="882" spans="1:27" s="122" customFormat="1" ht="12" customHeight="1" x14ac:dyDescent="0.35">
      <c r="A882" s="42"/>
      <c r="B882" s="186"/>
      <c r="C882" s="210"/>
      <c r="D882" s="211">
        <v>29</v>
      </c>
      <c r="E882" s="382" t="s">
        <v>16</v>
      </c>
      <c r="F882" s="170">
        <v>0</v>
      </c>
      <c r="G882" s="170">
        <v>0</v>
      </c>
      <c r="H882" s="170">
        <v>0</v>
      </c>
      <c r="I882" s="170">
        <v>0</v>
      </c>
      <c r="J882" s="170">
        <v>0</v>
      </c>
      <c r="K882" s="170">
        <v>0</v>
      </c>
      <c r="L882" s="170">
        <v>0</v>
      </c>
      <c r="M882" s="170">
        <v>0</v>
      </c>
      <c r="N882" s="170">
        <v>0</v>
      </c>
      <c r="O882" s="170">
        <v>0</v>
      </c>
      <c r="P882" s="170">
        <v>34.482758620689658</v>
      </c>
      <c r="Q882" s="170">
        <v>20.68965517241379</v>
      </c>
      <c r="R882" s="212">
        <v>20.68965517241379</v>
      </c>
      <c r="S882" s="170">
        <v>0</v>
      </c>
      <c r="T882" s="170">
        <v>0</v>
      </c>
      <c r="U882" s="170">
        <v>0</v>
      </c>
      <c r="V882" s="170">
        <v>0</v>
      </c>
      <c r="W882" s="170">
        <v>0</v>
      </c>
      <c r="X882" s="170">
        <v>0</v>
      </c>
      <c r="Y882" s="171">
        <v>24.137931034482758</v>
      </c>
      <c r="Z882" s="232"/>
      <c r="AA882" s="119"/>
    </row>
    <row r="883" spans="1:27" s="122" customFormat="1" ht="12" customHeight="1" x14ac:dyDescent="0.35">
      <c r="A883" s="42"/>
      <c r="B883" s="186"/>
      <c r="C883" s="210"/>
      <c r="D883" s="211">
        <v>5</v>
      </c>
      <c r="E883" s="382" t="s">
        <v>17</v>
      </c>
      <c r="F883" s="172">
        <v>0</v>
      </c>
      <c r="G883" s="172">
        <v>0</v>
      </c>
      <c r="H883" s="172">
        <v>0</v>
      </c>
      <c r="I883" s="172">
        <v>0</v>
      </c>
      <c r="J883" s="172">
        <v>0</v>
      </c>
      <c r="K883" s="172">
        <v>0</v>
      </c>
      <c r="L883" s="172">
        <v>0</v>
      </c>
      <c r="M883" s="172">
        <v>0</v>
      </c>
      <c r="N883" s="172">
        <v>0</v>
      </c>
      <c r="O883" s="172">
        <v>0</v>
      </c>
      <c r="P883" s="172">
        <v>0</v>
      </c>
      <c r="Q883" s="172">
        <v>0</v>
      </c>
      <c r="R883" s="172">
        <v>0</v>
      </c>
      <c r="S883" s="212">
        <v>40</v>
      </c>
      <c r="T883" s="172">
        <v>0</v>
      </c>
      <c r="U883" s="172">
        <v>0</v>
      </c>
      <c r="V883" s="172">
        <v>0</v>
      </c>
      <c r="W883" s="172">
        <v>0</v>
      </c>
      <c r="X883" s="172">
        <v>0</v>
      </c>
      <c r="Y883" s="173">
        <v>60</v>
      </c>
      <c r="Z883" s="232"/>
      <c r="AA883" s="119"/>
    </row>
    <row r="884" spans="1:27" s="122" customFormat="1" ht="12" customHeight="1" x14ac:dyDescent="0.35">
      <c r="A884" s="42"/>
      <c r="B884" s="186"/>
      <c r="C884" s="210"/>
      <c r="D884" s="211">
        <v>24</v>
      </c>
      <c r="E884" s="382" t="s">
        <v>6</v>
      </c>
      <c r="F884" s="170">
        <v>0</v>
      </c>
      <c r="G884" s="170">
        <v>0</v>
      </c>
      <c r="H884" s="170">
        <v>0</v>
      </c>
      <c r="I884" s="170">
        <v>0</v>
      </c>
      <c r="J884" s="170">
        <v>0</v>
      </c>
      <c r="K884" s="170">
        <v>0</v>
      </c>
      <c r="L884" s="170">
        <v>0</v>
      </c>
      <c r="M884" s="170">
        <v>0</v>
      </c>
      <c r="N884" s="170">
        <v>0</v>
      </c>
      <c r="O884" s="170">
        <v>0</v>
      </c>
      <c r="P884" s="170">
        <v>0</v>
      </c>
      <c r="Q884" s="170">
        <v>16.666666666666671</v>
      </c>
      <c r="R884" s="170">
        <v>0</v>
      </c>
      <c r="S884" s="170">
        <v>12.5</v>
      </c>
      <c r="T884" s="212">
        <v>0</v>
      </c>
      <c r="U884" s="170">
        <v>8.3333333333333321</v>
      </c>
      <c r="V884" s="170">
        <v>0</v>
      </c>
      <c r="W884" s="170">
        <v>0</v>
      </c>
      <c r="X884" s="170">
        <v>8.3333333333333321</v>
      </c>
      <c r="Y884" s="171">
        <v>54.166666666666664</v>
      </c>
      <c r="Z884" s="232"/>
      <c r="AA884" s="119"/>
    </row>
    <row r="885" spans="1:27" s="122" customFormat="1" ht="12" customHeight="1" x14ac:dyDescent="0.35">
      <c r="A885" s="42"/>
      <c r="B885" s="186"/>
      <c r="C885" s="210"/>
      <c r="D885" s="211">
        <v>147</v>
      </c>
      <c r="E885" s="382" t="s">
        <v>18</v>
      </c>
      <c r="F885" s="172">
        <v>0</v>
      </c>
      <c r="G885" s="172">
        <v>0</v>
      </c>
      <c r="H885" s="172">
        <v>0</v>
      </c>
      <c r="I885" s="172">
        <v>0</v>
      </c>
      <c r="J885" s="172">
        <v>0</v>
      </c>
      <c r="K885" s="172">
        <v>0</v>
      </c>
      <c r="L885" s="172">
        <v>0</v>
      </c>
      <c r="M885" s="172">
        <v>0</v>
      </c>
      <c r="N885" s="172">
        <v>0</v>
      </c>
      <c r="O885" s="172">
        <v>0</v>
      </c>
      <c r="P885" s="172">
        <v>0.68027210884353739</v>
      </c>
      <c r="Q885" s="172">
        <v>1.360544217687075</v>
      </c>
      <c r="R885" s="172">
        <v>2.72108843537415</v>
      </c>
      <c r="S885" s="172">
        <v>38.775510204081634</v>
      </c>
      <c r="T885" s="172">
        <v>10.204081632653059</v>
      </c>
      <c r="U885" s="212">
        <v>11.564625850340141</v>
      </c>
      <c r="V885" s="172">
        <v>0</v>
      </c>
      <c r="W885" s="172">
        <v>0</v>
      </c>
      <c r="X885" s="172">
        <v>0</v>
      </c>
      <c r="Y885" s="173">
        <v>34.693877551020407</v>
      </c>
      <c r="Z885" s="232"/>
      <c r="AA885" s="119"/>
    </row>
    <row r="886" spans="1:27" s="122" customFormat="1" ht="12" customHeight="1" x14ac:dyDescent="0.35">
      <c r="A886" s="42"/>
      <c r="B886" s="186"/>
      <c r="C886" s="217"/>
      <c r="D886" s="218">
        <v>4</v>
      </c>
      <c r="E886" s="383" t="s">
        <v>21</v>
      </c>
      <c r="F886" s="177">
        <v>0</v>
      </c>
      <c r="G886" s="177">
        <v>0</v>
      </c>
      <c r="H886" s="177">
        <v>0</v>
      </c>
      <c r="I886" s="177">
        <v>0</v>
      </c>
      <c r="J886" s="177">
        <v>0</v>
      </c>
      <c r="K886" s="177">
        <v>0</v>
      </c>
      <c r="L886" s="177">
        <v>0</v>
      </c>
      <c r="M886" s="177">
        <v>0</v>
      </c>
      <c r="N886" s="177">
        <v>0</v>
      </c>
      <c r="O886" s="177">
        <v>0</v>
      </c>
      <c r="P886" s="177">
        <v>0</v>
      </c>
      <c r="Q886" s="177">
        <v>0</v>
      </c>
      <c r="R886" s="177">
        <v>0</v>
      </c>
      <c r="S886" s="177">
        <v>0</v>
      </c>
      <c r="T886" s="177">
        <v>0</v>
      </c>
      <c r="U886" s="177">
        <v>50</v>
      </c>
      <c r="V886" s="219">
        <v>25</v>
      </c>
      <c r="W886" s="177">
        <v>0</v>
      </c>
      <c r="X886" s="177">
        <v>0</v>
      </c>
      <c r="Y886" s="178">
        <v>25</v>
      </c>
      <c r="Z886" s="232"/>
      <c r="AA886" s="119"/>
    </row>
    <row r="887" spans="1:27" s="122" customFormat="1" ht="12" customHeight="1" x14ac:dyDescent="0.35">
      <c r="A887" s="42"/>
      <c r="B887" s="186"/>
      <c r="C887" s="266"/>
      <c r="D887" s="266"/>
      <c r="E887" s="262"/>
      <c r="F887" s="243"/>
      <c r="G887" s="243"/>
      <c r="H887" s="243"/>
      <c r="I887" s="243"/>
      <c r="J887" s="243"/>
      <c r="K887" s="243"/>
      <c r="L887" s="243"/>
      <c r="M887" s="276"/>
      <c r="N887" s="243"/>
      <c r="O887" s="243"/>
      <c r="P887" s="249"/>
      <c r="Q887" s="249"/>
      <c r="R887" s="249"/>
      <c r="S887" s="249"/>
      <c r="T887" s="249"/>
      <c r="U887" s="249"/>
      <c r="V887" s="249"/>
      <c r="W887" s="249"/>
      <c r="X887" s="249"/>
      <c r="Y887" s="249"/>
      <c r="Z887" s="119"/>
      <c r="AA887" s="119"/>
    </row>
    <row r="888" spans="1:27" s="122" customFormat="1" ht="16.5" customHeight="1" x14ac:dyDescent="0.35">
      <c r="A888" s="42"/>
      <c r="B888" s="186"/>
      <c r="C888" s="256" t="s">
        <v>288</v>
      </c>
      <c r="D888" s="256"/>
      <c r="E888" s="262"/>
      <c r="F888" s="243"/>
      <c r="G888" s="243"/>
      <c r="H888" s="243"/>
      <c r="I888" s="243"/>
      <c r="J888" s="243"/>
      <c r="K888" s="243"/>
      <c r="L888" s="243"/>
      <c r="M888" s="276"/>
      <c r="N888" s="243"/>
      <c r="O888" s="243"/>
      <c r="P888" s="249"/>
      <c r="Q888" s="249"/>
      <c r="R888" s="249"/>
      <c r="S888" s="249"/>
      <c r="T888" s="249"/>
      <c r="U888" s="249"/>
      <c r="V888" s="249"/>
      <c r="W888" s="249"/>
      <c r="X888" s="249"/>
      <c r="Y888" s="249"/>
      <c r="Z888" s="119"/>
      <c r="AA888" s="119"/>
    </row>
    <row r="889" spans="1:27" s="122" customFormat="1" ht="21" customHeight="1" x14ac:dyDescent="0.35">
      <c r="A889" s="42"/>
      <c r="B889" s="186"/>
      <c r="C889" s="205"/>
      <c r="D889" s="206" t="s">
        <v>88</v>
      </c>
      <c r="E889" s="165" t="s">
        <v>19</v>
      </c>
      <c r="F889" s="166" t="s">
        <v>3</v>
      </c>
      <c r="G889" s="166" t="s">
        <v>9</v>
      </c>
      <c r="H889" s="166" t="s">
        <v>2</v>
      </c>
      <c r="I889" s="166" t="s">
        <v>10</v>
      </c>
      <c r="J889" s="166" t="s">
        <v>11</v>
      </c>
      <c r="K889" s="166" t="s">
        <v>1</v>
      </c>
      <c r="L889" s="166" t="s">
        <v>12</v>
      </c>
      <c r="M889" s="166" t="s">
        <v>13</v>
      </c>
      <c r="N889" s="166" t="s">
        <v>4</v>
      </c>
      <c r="O889" s="166" t="s">
        <v>14</v>
      </c>
      <c r="P889" s="166" t="s">
        <v>15</v>
      </c>
      <c r="Q889" s="166" t="s">
        <v>5</v>
      </c>
      <c r="R889" s="166" t="s">
        <v>16</v>
      </c>
      <c r="S889" s="166" t="s">
        <v>17</v>
      </c>
      <c r="T889" s="166" t="s">
        <v>6</v>
      </c>
      <c r="U889" s="166" t="s">
        <v>18</v>
      </c>
      <c r="V889" s="166" t="s">
        <v>21</v>
      </c>
      <c r="W889" s="166" t="s">
        <v>35</v>
      </c>
      <c r="X889" s="166" t="s">
        <v>34</v>
      </c>
      <c r="Y889" s="167" t="s">
        <v>33</v>
      </c>
      <c r="Z889" s="119"/>
      <c r="AA889" s="119"/>
    </row>
    <row r="890" spans="1:27" s="122" customFormat="1" ht="12" customHeight="1" x14ac:dyDescent="0.35">
      <c r="A890" s="42"/>
      <c r="B890" s="186"/>
      <c r="C890" s="210"/>
      <c r="D890" s="211">
        <v>186</v>
      </c>
      <c r="E890" s="382" t="s">
        <v>3</v>
      </c>
      <c r="F890" s="212">
        <v>0.53763440860215062</v>
      </c>
      <c r="G890" s="170">
        <v>5.376344086021505</v>
      </c>
      <c r="H890" s="170">
        <v>0</v>
      </c>
      <c r="I890" s="170">
        <v>0</v>
      </c>
      <c r="J890" s="170">
        <v>0</v>
      </c>
      <c r="K890" s="170">
        <v>0</v>
      </c>
      <c r="L890" s="170">
        <v>0</v>
      </c>
      <c r="M890" s="170">
        <v>0</v>
      </c>
      <c r="N890" s="170">
        <v>0</v>
      </c>
      <c r="O890" s="170">
        <v>0</v>
      </c>
      <c r="P890" s="170">
        <v>0</v>
      </c>
      <c r="Q890" s="170">
        <v>0</v>
      </c>
      <c r="R890" s="170">
        <v>0</v>
      </c>
      <c r="S890" s="170">
        <v>0</v>
      </c>
      <c r="T890" s="170">
        <v>0</v>
      </c>
      <c r="U890" s="170">
        <v>0</v>
      </c>
      <c r="V890" s="170">
        <v>0</v>
      </c>
      <c r="W890" s="170">
        <v>0</v>
      </c>
      <c r="X890" s="170">
        <v>3.225806451612903</v>
      </c>
      <c r="Y890" s="171">
        <v>90.86021505376344</v>
      </c>
      <c r="Z890" s="232"/>
      <c r="AA890" s="119"/>
    </row>
    <row r="891" spans="1:27" s="122" customFormat="1" ht="12" customHeight="1" x14ac:dyDescent="0.35">
      <c r="A891" s="42"/>
      <c r="B891" s="186"/>
      <c r="C891" s="210"/>
      <c r="D891" s="211">
        <v>24</v>
      </c>
      <c r="E891" s="382" t="s">
        <v>9</v>
      </c>
      <c r="F891" s="172">
        <v>0</v>
      </c>
      <c r="G891" s="212">
        <v>0</v>
      </c>
      <c r="H891" s="172">
        <v>0</v>
      </c>
      <c r="I891" s="172">
        <v>0</v>
      </c>
      <c r="J891" s="172">
        <v>0</v>
      </c>
      <c r="K891" s="172">
        <v>0</v>
      </c>
      <c r="L891" s="172">
        <v>0</v>
      </c>
      <c r="M891" s="172">
        <v>0</v>
      </c>
      <c r="N891" s="172">
        <v>0</v>
      </c>
      <c r="O891" s="172">
        <v>0</v>
      </c>
      <c r="P891" s="172">
        <v>0</v>
      </c>
      <c r="Q891" s="172">
        <v>0</v>
      </c>
      <c r="R891" s="172">
        <v>0</v>
      </c>
      <c r="S891" s="172">
        <v>0</v>
      </c>
      <c r="T891" s="172">
        <v>0</v>
      </c>
      <c r="U891" s="172">
        <v>0</v>
      </c>
      <c r="V891" s="172">
        <v>0</v>
      </c>
      <c r="W891" s="172">
        <v>0</v>
      </c>
      <c r="X891" s="172">
        <v>8.3333333333333321</v>
      </c>
      <c r="Y891" s="173">
        <v>91.666666666666657</v>
      </c>
      <c r="Z891" s="232"/>
      <c r="AA891" s="119"/>
    </row>
    <row r="892" spans="1:27" s="122" customFormat="1" ht="12" customHeight="1" x14ac:dyDescent="0.35">
      <c r="A892" s="42"/>
      <c r="B892" s="186"/>
      <c r="C892" s="210"/>
      <c r="D892" s="211">
        <v>77</v>
      </c>
      <c r="E892" s="382" t="s">
        <v>2</v>
      </c>
      <c r="F892" s="170">
        <v>0</v>
      </c>
      <c r="G892" s="170">
        <v>0</v>
      </c>
      <c r="H892" s="212">
        <v>0</v>
      </c>
      <c r="I892" s="170">
        <v>0</v>
      </c>
      <c r="J892" s="170">
        <v>0</v>
      </c>
      <c r="K892" s="170">
        <v>0</v>
      </c>
      <c r="L892" s="170">
        <v>0</v>
      </c>
      <c r="M892" s="170">
        <v>0</v>
      </c>
      <c r="N892" s="170">
        <v>0</v>
      </c>
      <c r="O892" s="170">
        <v>0</v>
      </c>
      <c r="P892" s="170">
        <v>0</v>
      </c>
      <c r="Q892" s="170">
        <v>0</v>
      </c>
      <c r="R892" s="170">
        <v>0</v>
      </c>
      <c r="S892" s="170">
        <v>0</v>
      </c>
      <c r="T892" s="170">
        <v>0</v>
      </c>
      <c r="U892" s="170">
        <v>0</v>
      </c>
      <c r="V892" s="170">
        <v>0</v>
      </c>
      <c r="W892" s="170">
        <v>0</v>
      </c>
      <c r="X892" s="170">
        <v>2.5974025974025978</v>
      </c>
      <c r="Y892" s="171">
        <v>97.402597402597408</v>
      </c>
      <c r="Z892" s="232"/>
      <c r="AA892" s="119"/>
    </row>
    <row r="893" spans="1:27" s="122" customFormat="1" ht="12" customHeight="1" x14ac:dyDescent="0.35">
      <c r="A893" s="42"/>
      <c r="B893" s="186"/>
      <c r="C893" s="210"/>
      <c r="D893" s="211">
        <v>37</v>
      </c>
      <c r="E893" s="382" t="s">
        <v>10</v>
      </c>
      <c r="F893" s="172">
        <v>0</v>
      </c>
      <c r="G893" s="172">
        <v>0</v>
      </c>
      <c r="H893" s="172">
        <v>0</v>
      </c>
      <c r="I893" s="212">
        <v>0</v>
      </c>
      <c r="J893" s="172">
        <v>0</v>
      </c>
      <c r="K893" s="172">
        <v>0</v>
      </c>
      <c r="L893" s="172">
        <v>0</v>
      </c>
      <c r="M893" s="172">
        <v>0</v>
      </c>
      <c r="N893" s="172">
        <v>0</v>
      </c>
      <c r="O893" s="172">
        <v>0</v>
      </c>
      <c r="P893" s="172">
        <v>0</v>
      </c>
      <c r="Q893" s="172">
        <v>0</v>
      </c>
      <c r="R893" s="172">
        <v>0</v>
      </c>
      <c r="S893" s="172">
        <v>0</v>
      </c>
      <c r="T893" s="172">
        <v>0</v>
      </c>
      <c r="U893" s="172">
        <v>0</v>
      </c>
      <c r="V893" s="172">
        <v>0</v>
      </c>
      <c r="W893" s="172">
        <v>0</v>
      </c>
      <c r="X893" s="172">
        <v>2.7027027027027026</v>
      </c>
      <c r="Y893" s="173">
        <v>97.297297297297305</v>
      </c>
      <c r="Z893" s="232"/>
      <c r="AA893" s="119"/>
    </row>
    <row r="894" spans="1:27" s="122" customFormat="1" ht="12" customHeight="1" x14ac:dyDescent="0.35">
      <c r="A894" s="42"/>
      <c r="B894" s="186"/>
      <c r="C894" s="210"/>
      <c r="D894" s="211">
        <v>25</v>
      </c>
      <c r="E894" s="382" t="s">
        <v>11</v>
      </c>
      <c r="F894" s="170">
        <v>0</v>
      </c>
      <c r="G894" s="170">
        <v>0</v>
      </c>
      <c r="H894" s="170">
        <v>0</v>
      </c>
      <c r="I894" s="170">
        <v>0</v>
      </c>
      <c r="J894" s="212">
        <v>0</v>
      </c>
      <c r="K894" s="170">
        <v>0</v>
      </c>
      <c r="L894" s="170">
        <v>0</v>
      </c>
      <c r="M894" s="170">
        <v>0</v>
      </c>
      <c r="N894" s="170">
        <v>0</v>
      </c>
      <c r="O894" s="170">
        <v>0</v>
      </c>
      <c r="P894" s="170">
        <v>0</v>
      </c>
      <c r="Q894" s="170">
        <v>0</v>
      </c>
      <c r="R894" s="170">
        <v>0</v>
      </c>
      <c r="S894" s="170">
        <v>0</v>
      </c>
      <c r="T894" s="170">
        <v>0</v>
      </c>
      <c r="U894" s="170">
        <v>0</v>
      </c>
      <c r="V894" s="170">
        <v>0</v>
      </c>
      <c r="W894" s="170">
        <v>0</v>
      </c>
      <c r="X894" s="170">
        <v>12</v>
      </c>
      <c r="Y894" s="171">
        <v>88</v>
      </c>
      <c r="Z894" s="232"/>
      <c r="AA894" s="119"/>
    </row>
    <row r="895" spans="1:27" s="122" customFormat="1" ht="12" customHeight="1" x14ac:dyDescent="0.35">
      <c r="A895" s="42"/>
      <c r="B895" s="186"/>
      <c r="C895" s="210"/>
      <c r="D895" s="211">
        <v>163</v>
      </c>
      <c r="E895" s="382" t="s">
        <v>1</v>
      </c>
      <c r="F895" s="172">
        <v>0</v>
      </c>
      <c r="G895" s="172">
        <v>0</v>
      </c>
      <c r="H895" s="172">
        <v>3.6809815950920246</v>
      </c>
      <c r="I895" s="172">
        <v>0</v>
      </c>
      <c r="J895" s="172">
        <v>0</v>
      </c>
      <c r="K895" s="212">
        <v>0</v>
      </c>
      <c r="L895" s="172">
        <v>0</v>
      </c>
      <c r="M895" s="172">
        <v>0</v>
      </c>
      <c r="N895" s="172">
        <v>0</v>
      </c>
      <c r="O895" s="172">
        <v>0</v>
      </c>
      <c r="P895" s="172">
        <v>0</v>
      </c>
      <c r="Q895" s="172">
        <v>0</v>
      </c>
      <c r="R895" s="172">
        <v>0</v>
      </c>
      <c r="S895" s="172">
        <v>0</v>
      </c>
      <c r="T895" s="172">
        <v>0</v>
      </c>
      <c r="U895" s="172">
        <v>0</v>
      </c>
      <c r="V895" s="172">
        <v>0</v>
      </c>
      <c r="W895" s="172">
        <v>0</v>
      </c>
      <c r="X895" s="172">
        <v>15.337423312883439</v>
      </c>
      <c r="Y895" s="173">
        <v>80.981595092024534</v>
      </c>
      <c r="Z895" s="232"/>
      <c r="AA895" s="119"/>
    </row>
    <row r="896" spans="1:27" s="122" customFormat="1" ht="12" customHeight="1" x14ac:dyDescent="0.35">
      <c r="A896" s="42"/>
      <c r="B896" s="186"/>
      <c r="C896" s="210"/>
      <c r="D896" s="211">
        <v>17</v>
      </c>
      <c r="E896" s="382" t="s">
        <v>12</v>
      </c>
      <c r="F896" s="170">
        <v>11.76470588235294</v>
      </c>
      <c r="G896" s="170">
        <v>0</v>
      </c>
      <c r="H896" s="170">
        <v>0</v>
      </c>
      <c r="I896" s="170">
        <v>0</v>
      </c>
      <c r="J896" s="170">
        <v>0</v>
      </c>
      <c r="K896" s="170">
        <v>0</v>
      </c>
      <c r="L896" s="212">
        <v>5.882352941176471</v>
      </c>
      <c r="M896" s="170">
        <v>0</v>
      </c>
      <c r="N896" s="170">
        <v>0</v>
      </c>
      <c r="O896" s="170">
        <v>0</v>
      </c>
      <c r="P896" s="170">
        <v>0</v>
      </c>
      <c r="Q896" s="170">
        <v>0</v>
      </c>
      <c r="R896" s="170">
        <v>0</v>
      </c>
      <c r="S896" s="170">
        <v>0</v>
      </c>
      <c r="T896" s="170">
        <v>0</v>
      </c>
      <c r="U896" s="170">
        <v>0</v>
      </c>
      <c r="V896" s="170">
        <v>0</v>
      </c>
      <c r="W896" s="170">
        <v>0</v>
      </c>
      <c r="X896" s="170">
        <v>5.882352941176471</v>
      </c>
      <c r="Y896" s="171">
        <v>76.470588235294116</v>
      </c>
      <c r="Z896" s="232"/>
      <c r="AA896" s="119"/>
    </row>
    <row r="897" spans="1:27" s="122" customFormat="1" ht="12" customHeight="1" x14ac:dyDescent="0.35">
      <c r="A897" s="42"/>
      <c r="B897" s="186"/>
      <c r="C897" s="210"/>
      <c r="D897" s="211">
        <v>29</v>
      </c>
      <c r="E897" s="382" t="s">
        <v>13</v>
      </c>
      <c r="F897" s="172">
        <v>0</v>
      </c>
      <c r="G897" s="172">
        <v>0</v>
      </c>
      <c r="H897" s="172">
        <v>0</v>
      </c>
      <c r="I897" s="172">
        <v>0</v>
      </c>
      <c r="J897" s="172">
        <v>0</v>
      </c>
      <c r="K897" s="172">
        <v>0</v>
      </c>
      <c r="L897" s="172">
        <v>0</v>
      </c>
      <c r="M897" s="212">
        <v>0</v>
      </c>
      <c r="N897" s="172">
        <v>20.68965517241379</v>
      </c>
      <c r="O897" s="172">
        <v>3.4482758620689649</v>
      </c>
      <c r="P897" s="172">
        <v>0</v>
      </c>
      <c r="Q897" s="172">
        <v>0</v>
      </c>
      <c r="R897" s="172">
        <v>0</v>
      </c>
      <c r="S897" s="172">
        <v>0</v>
      </c>
      <c r="T897" s="172">
        <v>0</v>
      </c>
      <c r="U897" s="172">
        <v>0</v>
      </c>
      <c r="V897" s="172">
        <v>0</v>
      </c>
      <c r="W897" s="172">
        <v>0</v>
      </c>
      <c r="X897" s="172">
        <v>6.8965517241379306</v>
      </c>
      <c r="Y897" s="173">
        <v>68.965517241379317</v>
      </c>
      <c r="Z897" s="232"/>
      <c r="AA897" s="119"/>
    </row>
    <row r="898" spans="1:27" s="122" customFormat="1" ht="12" customHeight="1" x14ac:dyDescent="0.35">
      <c r="A898" s="42"/>
      <c r="B898" s="186"/>
      <c r="C898" s="210"/>
      <c r="D898" s="211">
        <v>164</v>
      </c>
      <c r="E898" s="382" t="s">
        <v>4</v>
      </c>
      <c r="F898" s="170">
        <v>0.6097560975609756</v>
      </c>
      <c r="G898" s="170">
        <v>0</v>
      </c>
      <c r="H898" s="170">
        <v>1.8292682926829271</v>
      </c>
      <c r="I898" s="170">
        <v>0.6097560975609756</v>
      </c>
      <c r="J898" s="170">
        <v>0</v>
      </c>
      <c r="K898" s="170">
        <v>0</v>
      </c>
      <c r="L898" s="170">
        <v>0</v>
      </c>
      <c r="M898" s="170">
        <v>0</v>
      </c>
      <c r="N898" s="212">
        <v>0.6097560975609756</v>
      </c>
      <c r="O898" s="170">
        <v>0</v>
      </c>
      <c r="P898" s="170">
        <v>0.6097560975609756</v>
      </c>
      <c r="Q898" s="170">
        <v>0</v>
      </c>
      <c r="R898" s="170">
        <v>0</v>
      </c>
      <c r="S898" s="170">
        <v>0</v>
      </c>
      <c r="T898" s="170">
        <v>0</v>
      </c>
      <c r="U898" s="170">
        <v>0</v>
      </c>
      <c r="V898" s="170">
        <v>0</v>
      </c>
      <c r="W898" s="170">
        <v>0</v>
      </c>
      <c r="X898" s="170">
        <v>20.121951219512198</v>
      </c>
      <c r="Y898" s="171">
        <v>75.609756097560975</v>
      </c>
      <c r="Z898" s="232"/>
      <c r="AA898" s="119"/>
    </row>
    <row r="899" spans="1:27" s="122" customFormat="1" ht="12" customHeight="1" x14ac:dyDescent="0.35">
      <c r="A899" s="42"/>
      <c r="B899" s="186"/>
      <c r="C899" s="210"/>
      <c r="D899" s="211">
        <v>32</v>
      </c>
      <c r="E899" s="382" t="s">
        <v>14</v>
      </c>
      <c r="F899" s="172">
        <v>0</v>
      </c>
      <c r="G899" s="172">
        <v>0</v>
      </c>
      <c r="H899" s="172">
        <v>0</v>
      </c>
      <c r="I899" s="172">
        <v>0</v>
      </c>
      <c r="J899" s="172">
        <v>0</v>
      </c>
      <c r="K899" s="172">
        <v>0</v>
      </c>
      <c r="L899" s="172">
        <v>0</v>
      </c>
      <c r="M899" s="172">
        <v>0</v>
      </c>
      <c r="N899" s="172">
        <v>3.125</v>
      </c>
      <c r="O899" s="212">
        <v>0</v>
      </c>
      <c r="P899" s="172">
        <v>12.5</v>
      </c>
      <c r="Q899" s="172">
        <v>0</v>
      </c>
      <c r="R899" s="172">
        <v>0</v>
      </c>
      <c r="S899" s="172">
        <v>0</v>
      </c>
      <c r="T899" s="172">
        <v>0</v>
      </c>
      <c r="U899" s="172">
        <v>0</v>
      </c>
      <c r="V899" s="172">
        <v>0</v>
      </c>
      <c r="W899" s="172">
        <v>0</v>
      </c>
      <c r="X899" s="172">
        <v>6.25</v>
      </c>
      <c r="Y899" s="173">
        <v>78.125</v>
      </c>
      <c r="Z899" s="232"/>
      <c r="AA899" s="119"/>
    </row>
    <row r="900" spans="1:27" s="122" customFormat="1" ht="12" customHeight="1" x14ac:dyDescent="0.35">
      <c r="A900" s="42"/>
      <c r="B900" s="186"/>
      <c r="C900" s="210"/>
      <c r="D900" s="211">
        <v>20</v>
      </c>
      <c r="E900" s="382" t="s">
        <v>15</v>
      </c>
      <c r="F900" s="170">
        <v>0</v>
      </c>
      <c r="G900" s="170">
        <v>0</v>
      </c>
      <c r="H900" s="170">
        <v>0</v>
      </c>
      <c r="I900" s="170">
        <v>0</v>
      </c>
      <c r="J900" s="170">
        <v>0</v>
      </c>
      <c r="K900" s="170">
        <v>0</v>
      </c>
      <c r="L900" s="170">
        <v>0</v>
      </c>
      <c r="M900" s="170">
        <v>0</v>
      </c>
      <c r="N900" s="170">
        <v>0</v>
      </c>
      <c r="O900" s="170">
        <v>0</v>
      </c>
      <c r="P900" s="212">
        <v>0</v>
      </c>
      <c r="Q900" s="170">
        <v>0</v>
      </c>
      <c r="R900" s="170">
        <v>0</v>
      </c>
      <c r="S900" s="170">
        <v>0</v>
      </c>
      <c r="T900" s="170">
        <v>0</v>
      </c>
      <c r="U900" s="170">
        <v>0</v>
      </c>
      <c r="V900" s="170">
        <v>0</v>
      </c>
      <c r="W900" s="170">
        <v>0</v>
      </c>
      <c r="X900" s="170">
        <v>5</v>
      </c>
      <c r="Y900" s="171">
        <v>95</v>
      </c>
      <c r="Z900" s="232"/>
      <c r="AA900" s="119"/>
    </row>
    <row r="901" spans="1:27" s="122" customFormat="1" ht="12" customHeight="1" x14ac:dyDescent="0.35">
      <c r="A901" s="42"/>
      <c r="B901" s="186"/>
      <c r="C901" s="210"/>
      <c r="D901" s="211">
        <v>134</v>
      </c>
      <c r="E901" s="382" t="s">
        <v>5</v>
      </c>
      <c r="F901" s="172">
        <v>0.74626865671641784</v>
      </c>
      <c r="G901" s="172">
        <v>0</v>
      </c>
      <c r="H901" s="172">
        <v>0.74626865671641784</v>
      </c>
      <c r="I901" s="172">
        <v>0</v>
      </c>
      <c r="J901" s="172">
        <v>0.74626865671641784</v>
      </c>
      <c r="K901" s="172">
        <v>0.74626865671641784</v>
      </c>
      <c r="L901" s="172">
        <v>0</v>
      </c>
      <c r="M901" s="172">
        <v>0.74626865671641784</v>
      </c>
      <c r="N901" s="172">
        <v>0</v>
      </c>
      <c r="O901" s="172">
        <v>0</v>
      </c>
      <c r="P901" s="172">
        <v>0</v>
      </c>
      <c r="Q901" s="212">
        <v>0</v>
      </c>
      <c r="R901" s="172">
        <v>0</v>
      </c>
      <c r="S901" s="172">
        <v>0</v>
      </c>
      <c r="T901" s="172">
        <v>0</v>
      </c>
      <c r="U901" s="172">
        <v>0</v>
      </c>
      <c r="V901" s="172">
        <v>0</v>
      </c>
      <c r="W901" s="172">
        <v>0</v>
      </c>
      <c r="X901" s="172">
        <v>17.910447761194028</v>
      </c>
      <c r="Y901" s="173">
        <v>78.358208955223887</v>
      </c>
      <c r="Z901" s="232"/>
      <c r="AA901" s="119"/>
    </row>
    <row r="902" spans="1:27" s="122" customFormat="1" ht="12" customHeight="1" x14ac:dyDescent="0.35">
      <c r="A902" s="42"/>
      <c r="B902" s="186"/>
      <c r="C902" s="210"/>
      <c r="D902" s="211">
        <v>9</v>
      </c>
      <c r="E902" s="382" t="s">
        <v>16</v>
      </c>
      <c r="F902" s="170">
        <v>0</v>
      </c>
      <c r="G902" s="170">
        <v>0</v>
      </c>
      <c r="H902" s="170">
        <v>0</v>
      </c>
      <c r="I902" s="170">
        <v>0</v>
      </c>
      <c r="J902" s="170">
        <v>0</v>
      </c>
      <c r="K902" s="170">
        <v>0</v>
      </c>
      <c r="L902" s="170">
        <v>0</v>
      </c>
      <c r="M902" s="170">
        <v>0</v>
      </c>
      <c r="N902" s="170">
        <v>0</v>
      </c>
      <c r="O902" s="170">
        <v>0</v>
      </c>
      <c r="P902" s="170">
        <v>0</v>
      </c>
      <c r="Q902" s="170">
        <v>0</v>
      </c>
      <c r="R902" s="212">
        <v>0</v>
      </c>
      <c r="S902" s="170">
        <v>0</v>
      </c>
      <c r="T902" s="170">
        <v>0</v>
      </c>
      <c r="U902" s="170">
        <v>0</v>
      </c>
      <c r="V902" s="170">
        <v>0</v>
      </c>
      <c r="W902" s="170">
        <v>22.222222222222221</v>
      </c>
      <c r="X902" s="170">
        <v>0</v>
      </c>
      <c r="Y902" s="171">
        <v>77.777777777777786</v>
      </c>
      <c r="Z902" s="232"/>
      <c r="AA902" s="119"/>
    </row>
    <row r="903" spans="1:27" s="122" customFormat="1" ht="12" customHeight="1" x14ac:dyDescent="0.35">
      <c r="A903" s="42"/>
      <c r="B903" s="186"/>
      <c r="C903" s="210"/>
      <c r="D903" s="211">
        <v>8</v>
      </c>
      <c r="E903" s="382" t="s">
        <v>17</v>
      </c>
      <c r="F903" s="172">
        <v>0</v>
      </c>
      <c r="G903" s="172">
        <v>0</v>
      </c>
      <c r="H903" s="172">
        <v>0</v>
      </c>
      <c r="I903" s="172">
        <v>0</v>
      </c>
      <c r="J903" s="172">
        <v>0</v>
      </c>
      <c r="K903" s="172">
        <v>0</v>
      </c>
      <c r="L903" s="172">
        <v>0</v>
      </c>
      <c r="M903" s="172">
        <v>0</v>
      </c>
      <c r="N903" s="172">
        <v>0</v>
      </c>
      <c r="O903" s="172">
        <v>0</v>
      </c>
      <c r="P903" s="172">
        <v>0</v>
      </c>
      <c r="Q903" s="172">
        <v>0</v>
      </c>
      <c r="R903" s="172">
        <v>0</v>
      </c>
      <c r="S903" s="212">
        <v>0</v>
      </c>
      <c r="T903" s="172">
        <v>0</v>
      </c>
      <c r="U903" s="172">
        <v>0</v>
      </c>
      <c r="V903" s="172">
        <v>0</v>
      </c>
      <c r="W903" s="172">
        <v>0</v>
      </c>
      <c r="X903" s="172">
        <v>0</v>
      </c>
      <c r="Y903" s="173">
        <v>100</v>
      </c>
      <c r="Z903" s="232"/>
      <c r="AA903" s="119"/>
    </row>
    <row r="904" spans="1:27" s="122" customFormat="1" ht="12" customHeight="1" x14ac:dyDescent="0.35">
      <c r="A904" s="42"/>
      <c r="B904" s="186"/>
      <c r="C904" s="210"/>
      <c r="D904" s="211">
        <v>144</v>
      </c>
      <c r="E904" s="382" t="s">
        <v>6</v>
      </c>
      <c r="F904" s="170">
        <v>0</v>
      </c>
      <c r="G904" s="170">
        <v>0</v>
      </c>
      <c r="H904" s="170">
        <v>0</v>
      </c>
      <c r="I904" s="170">
        <v>0.69444444444444442</v>
      </c>
      <c r="J904" s="170">
        <v>2.083333333333333</v>
      </c>
      <c r="K904" s="170">
        <v>0.69444444444444442</v>
      </c>
      <c r="L904" s="170">
        <v>0</v>
      </c>
      <c r="M904" s="170">
        <v>0.69444444444444442</v>
      </c>
      <c r="N904" s="170">
        <v>1.3888888888888891</v>
      </c>
      <c r="O904" s="170">
        <v>0</v>
      </c>
      <c r="P904" s="170">
        <v>0</v>
      </c>
      <c r="Q904" s="170">
        <v>0</v>
      </c>
      <c r="R904" s="170">
        <v>0</v>
      </c>
      <c r="S904" s="170">
        <v>0</v>
      </c>
      <c r="T904" s="212">
        <v>0</v>
      </c>
      <c r="U904" s="170">
        <v>0</v>
      </c>
      <c r="V904" s="170">
        <v>0</v>
      </c>
      <c r="W904" s="170">
        <v>0.69444444444444442</v>
      </c>
      <c r="X904" s="170">
        <v>14.583333333333329</v>
      </c>
      <c r="Y904" s="171">
        <v>79.166666666666657</v>
      </c>
      <c r="Z904" s="232"/>
      <c r="AA904" s="119"/>
    </row>
    <row r="905" spans="1:27" s="122" customFormat="1" ht="12" customHeight="1" x14ac:dyDescent="0.35">
      <c r="A905" s="42"/>
      <c r="B905" s="186"/>
      <c r="C905" s="210"/>
      <c r="D905" s="211">
        <v>27</v>
      </c>
      <c r="E905" s="382" t="s">
        <v>18</v>
      </c>
      <c r="F905" s="172">
        <v>0</v>
      </c>
      <c r="G905" s="172">
        <v>0</v>
      </c>
      <c r="H905" s="172">
        <v>0</v>
      </c>
      <c r="I905" s="172">
        <v>0</v>
      </c>
      <c r="J905" s="172">
        <v>0</v>
      </c>
      <c r="K905" s="172">
        <v>0</v>
      </c>
      <c r="L905" s="172">
        <v>0</v>
      </c>
      <c r="M905" s="172">
        <v>0</v>
      </c>
      <c r="N905" s="172">
        <v>0</v>
      </c>
      <c r="O905" s="172">
        <v>0</v>
      </c>
      <c r="P905" s="172">
        <v>0</v>
      </c>
      <c r="Q905" s="172">
        <v>0</v>
      </c>
      <c r="R905" s="172">
        <v>0</v>
      </c>
      <c r="S905" s="172">
        <v>0</v>
      </c>
      <c r="T905" s="172">
        <v>0</v>
      </c>
      <c r="U905" s="212">
        <v>0</v>
      </c>
      <c r="V905" s="172">
        <v>0</v>
      </c>
      <c r="W905" s="172">
        <v>25.92592592592592</v>
      </c>
      <c r="X905" s="172">
        <v>0</v>
      </c>
      <c r="Y905" s="173">
        <v>74.074074074074076</v>
      </c>
      <c r="Z905" s="232"/>
      <c r="AA905" s="119"/>
    </row>
    <row r="906" spans="1:27" s="122" customFormat="1" ht="12" customHeight="1" x14ac:dyDescent="0.35">
      <c r="A906" s="42"/>
      <c r="B906" s="186"/>
      <c r="C906" s="217"/>
      <c r="D906" s="218">
        <v>117</v>
      </c>
      <c r="E906" s="383" t="s">
        <v>21</v>
      </c>
      <c r="F906" s="177">
        <v>0</v>
      </c>
      <c r="G906" s="177">
        <v>0</v>
      </c>
      <c r="H906" s="177">
        <v>0</v>
      </c>
      <c r="I906" s="177">
        <v>0</v>
      </c>
      <c r="J906" s="177">
        <v>0</v>
      </c>
      <c r="K906" s="177">
        <v>0</v>
      </c>
      <c r="L906" s="177">
        <v>0.85470085470085477</v>
      </c>
      <c r="M906" s="177">
        <v>0</v>
      </c>
      <c r="N906" s="177">
        <v>0.85470085470085477</v>
      </c>
      <c r="O906" s="177">
        <v>0</v>
      </c>
      <c r="P906" s="177">
        <v>0</v>
      </c>
      <c r="Q906" s="177">
        <v>3.4188034188034191</v>
      </c>
      <c r="R906" s="177">
        <v>0</v>
      </c>
      <c r="S906" s="177">
        <v>0</v>
      </c>
      <c r="T906" s="177">
        <v>0</v>
      </c>
      <c r="U906" s="177">
        <v>0</v>
      </c>
      <c r="V906" s="219">
        <v>0.85470085470085477</v>
      </c>
      <c r="W906" s="177">
        <v>17.09401709401709</v>
      </c>
      <c r="X906" s="177">
        <v>7.6923076923076925</v>
      </c>
      <c r="Y906" s="178">
        <v>69.230769230769226</v>
      </c>
      <c r="Z906" s="232"/>
      <c r="AA906" s="119"/>
    </row>
    <row r="907" spans="1:27" ht="12" customHeight="1" x14ac:dyDescent="0.35">
      <c r="B907" s="186"/>
      <c r="C907" s="243"/>
      <c r="D907" s="243"/>
      <c r="E907" s="262"/>
      <c r="F907" s="243"/>
      <c r="G907" s="243"/>
      <c r="H907" s="243"/>
      <c r="I907" s="243"/>
      <c r="J907" s="243"/>
      <c r="K907" s="243"/>
      <c r="L907" s="243"/>
      <c r="M907" s="276"/>
      <c r="N907" s="243"/>
      <c r="O907" s="243"/>
      <c r="P907" s="249"/>
      <c r="Q907" s="279"/>
      <c r="R907" s="249"/>
      <c r="S907" s="249"/>
      <c r="T907" s="249"/>
      <c r="U907" s="249"/>
      <c r="V907" s="249"/>
      <c r="W907" s="249"/>
      <c r="X907" s="249"/>
      <c r="Y907" s="249"/>
      <c r="Z907" s="119"/>
    </row>
    <row r="908" spans="1:27" ht="12" customHeight="1" x14ac:dyDescent="0.35">
      <c r="B908" s="186"/>
      <c r="C908" s="243"/>
      <c r="D908" s="243"/>
      <c r="E908" s="262"/>
      <c r="F908" s="243"/>
      <c r="G908" s="243"/>
      <c r="H908" s="243"/>
      <c r="I908" s="243"/>
      <c r="J908" s="243"/>
      <c r="K908" s="243"/>
      <c r="L908" s="243"/>
      <c r="M908" s="276"/>
      <c r="N908" s="243"/>
      <c r="O908" s="243"/>
      <c r="P908" s="249"/>
      <c r="Q908" s="279"/>
      <c r="R908" s="249"/>
      <c r="S908" s="249"/>
      <c r="T908" s="249"/>
      <c r="U908" s="249"/>
      <c r="V908" s="249"/>
      <c r="W908" s="249"/>
      <c r="X908" s="249"/>
      <c r="Y908" s="249"/>
      <c r="Z908" s="119"/>
    </row>
    <row r="909" spans="1:27" ht="12" customHeight="1" x14ac:dyDescent="0.35">
      <c r="B909" s="186"/>
      <c r="C909" s="249"/>
      <c r="D909" s="249"/>
      <c r="E909" s="249"/>
      <c r="F909" s="243"/>
      <c r="G909" s="243"/>
      <c r="H909" s="243"/>
      <c r="I909" s="243"/>
      <c r="J909" s="243"/>
      <c r="K909" s="243"/>
      <c r="L909" s="243"/>
      <c r="M909" s="276"/>
      <c r="N909" s="243"/>
      <c r="O909" s="243"/>
      <c r="P909" s="249"/>
      <c r="Q909" s="249"/>
      <c r="R909" s="249"/>
      <c r="S909" s="280"/>
      <c r="T909" s="280"/>
      <c r="U909" s="280"/>
      <c r="V909" s="280"/>
      <c r="W909" s="280"/>
      <c r="X909" s="280"/>
      <c r="Y909" s="280"/>
      <c r="Z909" s="119"/>
    </row>
    <row r="910" spans="1:27" ht="12" customHeight="1" x14ac:dyDescent="0.35">
      <c r="S910" s="122"/>
      <c r="T910" s="122"/>
      <c r="U910" s="122"/>
      <c r="V910" s="122"/>
      <c r="W910" s="122"/>
      <c r="X910" s="122"/>
      <c r="Y910" s="122"/>
      <c r="Z910" s="119"/>
    </row>
    <row r="911" spans="1:27" ht="12" customHeight="1" x14ac:dyDescent="0.35">
      <c r="S911" s="122"/>
      <c r="T911" s="122"/>
      <c r="U911" s="122"/>
      <c r="V911" s="122"/>
      <c r="W911" s="122"/>
      <c r="X911" s="122"/>
      <c r="Y911" s="122"/>
      <c r="Z911" s="119"/>
    </row>
    <row r="912" spans="1:27" ht="12" customHeight="1" x14ac:dyDescent="0.35">
      <c r="Z912" s="119"/>
    </row>
    <row r="913" spans="26:26" ht="12" customHeight="1" x14ac:dyDescent="0.35">
      <c r="Z913" s="119"/>
    </row>
  </sheetData>
  <hyperlinks>
    <hyperlink ref="I1" location="Cover!A1" display="Back to Toc" xr:uid="{00000000-0004-0000-0900-000000000000}"/>
  </hyperlinks>
  <printOptions gridLines="1"/>
  <pageMargins left="0.25" right="0.1" top="0.5" bottom="0.25" header="0.5" footer="0.5"/>
  <pageSetup scale="60" orientation="landscape" r:id="rId1"/>
  <headerFooter alignWithMargins="0"/>
  <rowBreaks count="14" manualBreakCount="14">
    <brk id="102" max="16383" man="1"/>
    <brk id="143" max="16383" man="1"/>
    <brk id="238" max="16383" man="1"/>
    <brk id="280" max="16383" man="1"/>
    <brk id="393" max="16383" man="1"/>
    <brk id="436" max="16383" man="1"/>
    <brk id="500" max="16383" man="1"/>
    <brk id="541" max="16383" man="1"/>
    <brk id="602" max="16383" man="1"/>
    <brk id="643" max="16383" man="1"/>
    <brk id="704" max="16383" man="1"/>
    <brk id="745" max="16383" man="1"/>
    <brk id="806" max="16383" man="1"/>
    <brk id="847"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rgb="FF00B0F0"/>
  </sheetPr>
  <dimension ref="A1:S317"/>
  <sheetViews>
    <sheetView zoomScaleNormal="100" workbookViewId="0"/>
  </sheetViews>
  <sheetFormatPr defaultColWidth="10.453125" defaultRowHeight="12" customHeight="1" x14ac:dyDescent="0.35"/>
  <cols>
    <col min="1" max="2" width="2.7265625" style="42" customWidth="1"/>
    <col min="3" max="3" width="1.453125" style="55" customWidth="1"/>
    <col min="4" max="4" width="10.453125" style="55"/>
    <col min="5" max="12" width="10.453125" style="49"/>
    <col min="13" max="13" width="10.453125" style="50"/>
    <col min="14" max="15" width="10.453125" style="49"/>
    <col min="16" max="16" width="10.453125" style="51"/>
    <col min="17" max="18" width="10.453125" style="49"/>
    <col min="19" max="16384" width="10.453125" style="52"/>
  </cols>
  <sheetData>
    <row r="1" spans="1:19" s="42" customFormat="1" ht="12" customHeight="1" x14ac:dyDescent="0.35">
      <c r="C1" s="43"/>
      <c r="D1" s="43"/>
      <c r="H1" s="602"/>
      <c r="I1" s="601" t="s">
        <v>138</v>
      </c>
      <c r="M1" s="45"/>
      <c r="P1" s="46"/>
    </row>
    <row r="2" spans="1:19" s="48" customFormat="1" ht="12" customHeight="1" x14ac:dyDescent="0.35">
      <c r="A2" s="42"/>
      <c r="B2" s="42"/>
      <c r="C2" s="47"/>
      <c r="D2" s="47"/>
      <c r="E2" s="42"/>
      <c r="F2" s="42"/>
      <c r="G2" s="42"/>
      <c r="H2" s="42"/>
      <c r="I2" s="42"/>
      <c r="J2" s="42"/>
      <c r="K2" s="42"/>
      <c r="L2" s="42"/>
      <c r="M2" s="45"/>
      <c r="N2" s="42"/>
      <c r="O2" s="42"/>
      <c r="P2" s="46"/>
      <c r="Q2" s="42"/>
      <c r="R2" s="42"/>
    </row>
    <row r="3" spans="1:19" s="48" customFormat="1" ht="12" customHeight="1" x14ac:dyDescent="0.35">
      <c r="A3" s="42"/>
      <c r="B3" s="42"/>
      <c r="C3" s="47"/>
      <c r="D3" s="47"/>
      <c r="E3" s="42"/>
      <c r="F3" s="42"/>
      <c r="G3" s="42"/>
      <c r="H3" s="547"/>
      <c r="I3" s="42"/>
      <c r="J3" s="42"/>
      <c r="K3" s="42"/>
      <c r="L3" s="42"/>
      <c r="M3" s="45"/>
      <c r="N3" s="42"/>
      <c r="O3" s="42"/>
      <c r="P3" s="46"/>
      <c r="Q3" s="42"/>
      <c r="R3" s="42"/>
    </row>
    <row r="4" spans="1:19" s="48" customFormat="1" ht="12" customHeight="1" x14ac:dyDescent="0.35">
      <c r="A4" s="42"/>
      <c r="B4" s="186"/>
      <c r="C4" s="282"/>
      <c r="D4" s="282"/>
      <c r="E4" s="186"/>
      <c r="F4" s="186"/>
      <c r="G4" s="186"/>
      <c r="H4" s="186"/>
      <c r="I4" s="186"/>
      <c r="J4" s="186"/>
      <c r="K4" s="186"/>
      <c r="L4" s="186"/>
      <c r="M4" s="254"/>
      <c r="N4" s="186"/>
      <c r="O4" s="186"/>
      <c r="P4" s="281"/>
      <c r="Q4" s="42"/>
      <c r="R4" s="42"/>
    </row>
    <row r="5" spans="1:19" s="48" customFormat="1" ht="12" customHeight="1" x14ac:dyDescent="0.35">
      <c r="A5" s="42"/>
      <c r="B5" s="186"/>
      <c r="C5" s="282"/>
      <c r="D5" s="282"/>
      <c r="E5" s="186"/>
      <c r="F5" s="186"/>
      <c r="G5" s="186"/>
      <c r="H5" s="186"/>
      <c r="I5" s="186"/>
      <c r="J5" s="186"/>
      <c r="K5" s="186"/>
      <c r="L5" s="186"/>
      <c r="M5" s="254"/>
      <c r="N5" s="186"/>
      <c r="O5" s="186"/>
      <c r="P5" s="281"/>
      <c r="Q5" s="49"/>
      <c r="R5" s="52"/>
      <c r="S5" s="52"/>
    </row>
    <row r="6" spans="1:19" ht="16.5" customHeight="1" x14ac:dyDescent="0.35">
      <c r="B6" s="186"/>
      <c r="C6" s="283" t="s">
        <v>289</v>
      </c>
      <c r="D6" s="283"/>
      <c r="E6" s="243"/>
      <c r="F6" s="243"/>
      <c r="G6" s="243"/>
      <c r="H6" s="243"/>
      <c r="I6" s="243"/>
      <c r="J6" s="243"/>
      <c r="K6" s="243"/>
      <c r="L6" s="243"/>
      <c r="M6" s="276"/>
      <c r="N6" s="243"/>
      <c r="O6" s="243"/>
      <c r="P6" s="284"/>
      <c r="R6" s="52"/>
    </row>
    <row r="7" spans="1:19" ht="12" customHeight="1" x14ac:dyDescent="0.35">
      <c r="B7" s="186"/>
      <c r="C7" s="285" t="s">
        <v>266</v>
      </c>
      <c r="D7" s="285"/>
      <c r="E7" s="243"/>
      <c r="F7" s="243"/>
      <c r="G7" s="243"/>
      <c r="H7" s="243"/>
      <c r="I7" s="243"/>
      <c r="J7" s="243"/>
      <c r="K7" s="243"/>
      <c r="L7" s="243"/>
      <c r="M7" s="276"/>
      <c r="N7" s="243"/>
      <c r="O7" s="243"/>
      <c r="P7" s="284"/>
      <c r="R7" s="52"/>
    </row>
    <row r="8" spans="1:19" ht="21" customHeight="1" x14ac:dyDescent="0.35">
      <c r="B8" s="186"/>
      <c r="C8" s="205"/>
      <c r="D8" s="206" t="s">
        <v>88</v>
      </c>
      <c r="E8" s="165" t="s">
        <v>19</v>
      </c>
      <c r="F8" s="195" t="s">
        <v>3</v>
      </c>
      <c r="G8" s="195" t="s">
        <v>2</v>
      </c>
      <c r="H8" s="195" t="s">
        <v>1</v>
      </c>
      <c r="I8" s="195" t="s">
        <v>4</v>
      </c>
      <c r="J8" s="195" t="s">
        <v>5</v>
      </c>
      <c r="K8" s="195" t="s">
        <v>6</v>
      </c>
      <c r="L8" s="195" t="s">
        <v>21</v>
      </c>
      <c r="M8" s="166" t="s">
        <v>35</v>
      </c>
      <c r="N8" s="195" t="s">
        <v>34</v>
      </c>
      <c r="O8" s="167" t="s">
        <v>33</v>
      </c>
      <c r="P8" s="284"/>
      <c r="R8" s="52"/>
    </row>
    <row r="9" spans="1:19" ht="12" customHeight="1" x14ac:dyDescent="0.35">
      <c r="B9" s="186"/>
      <c r="C9" s="210"/>
      <c r="D9" s="211">
        <v>9697</v>
      </c>
      <c r="E9" s="259" t="s">
        <v>3</v>
      </c>
      <c r="F9" s="212">
        <v>87.645663607301231</v>
      </c>
      <c r="G9" s="170">
        <v>4.8159224502423426</v>
      </c>
      <c r="H9" s="170">
        <v>0.1031246777353821</v>
      </c>
      <c r="I9" s="170">
        <v>3.0937403320614617E-2</v>
      </c>
      <c r="J9" s="170">
        <v>0</v>
      </c>
      <c r="K9" s="170">
        <v>0</v>
      </c>
      <c r="L9" s="170">
        <v>0</v>
      </c>
      <c r="M9" s="170">
        <v>0</v>
      </c>
      <c r="N9" s="170">
        <v>0.2268742910178406</v>
      </c>
      <c r="O9" s="171">
        <v>7.1774775703825924</v>
      </c>
      <c r="P9" s="232"/>
      <c r="R9" s="52"/>
    </row>
    <row r="10" spans="1:19" ht="12" customHeight="1" x14ac:dyDescent="0.35">
      <c r="B10" s="186"/>
      <c r="C10" s="210"/>
      <c r="D10" s="211">
        <v>2057</v>
      </c>
      <c r="E10" s="259" t="s">
        <v>2</v>
      </c>
      <c r="F10" s="172">
        <v>17.54982984929509</v>
      </c>
      <c r="G10" s="212">
        <v>73.845405930967431</v>
      </c>
      <c r="H10" s="172">
        <v>1.9445794846864368</v>
      </c>
      <c r="I10" s="172">
        <v>9.7228974234321822E-2</v>
      </c>
      <c r="J10" s="172">
        <v>0</v>
      </c>
      <c r="K10" s="172">
        <v>0</v>
      </c>
      <c r="L10" s="172">
        <v>0</v>
      </c>
      <c r="M10" s="172">
        <v>0</v>
      </c>
      <c r="N10" s="172">
        <v>1.0209042294603792</v>
      </c>
      <c r="O10" s="173">
        <v>5.5420515313563445</v>
      </c>
      <c r="P10" s="232"/>
      <c r="R10" s="52"/>
    </row>
    <row r="11" spans="1:19" ht="12" customHeight="1" x14ac:dyDescent="0.35">
      <c r="A11" s="53"/>
      <c r="B11" s="215"/>
      <c r="C11" s="210"/>
      <c r="D11" s="211">
        <v>2658</v>
      </c>
      <c r="E11" s="259" t="s">
        <v>1</v>
      </c>
      <c r="F11" s="170">
        <v>3.8750940556809632</v>
      </c>
      <c r="G11" s="170">
        <v>23.438675696012041</v>
      </c>
      <c r="H11" s="212">
        <v>63.28066215199398</v>
      </c>
      <c r="I11" s="170">
        <v>2.3702031602708802</v>
      </c>
      <c r="J11" s="170">
        <v>0.15048908954100829</v>
      </c>
      <c r="K11" s="170">
        <v>3.7622272385252065E-2</v>
      </c>
      <c r="L11" s="170">
        <v>0</v>
      </c>
      <c r="M11" s="170">
        <v>3.7622272385252065E-2</v>
      </c>
      <c r="N11" s="170">
        <v>1.6177577125658389</v>
      </c>
      <c r="O11" s="171">
        <v>5.1918735891647856</v>
      </c>
      <c r="P11" s="232"/>
    </row>
    <row r="12" spans="1:19" ht="12" customHeight="1" x14ac:dyDescent="0.35">
      <c r="B12" s="186"/>
      <c r="C12" s="210"/>
      <c r="D12" s="211">
        <v>2203</v>
      </c>
      <c r="E12" s="259" t="s">
        <v>4</v>
      </c>
      <c r="F12" s="172">
        <v>1.2256014525646839</v>
      </c>
      <c r="G12" s="172">
        <v>3.7675896504766229</v>
      </c>
      <c r="H12" s="172">
        <v>20.018157058556511</v>
      </c>
      <c r="I12" s="212">
        <v>60.463004993191106</v>
      </c>
      <c r="J12" s="172">
        <v>4.6754425783023148</v>
      </c>
      <c r="K12" s="172">
        <v>0.49931911030413073</v>
      </c>
      <c r="L12" s="172">
        <v>9.0785292782569221E-2</v>
      </c>
      <c r="M12" s="172">
        <v>0</v>
      </c>
      <c r="N12" s="172">
        <v>4.6754425783023148</v>
      </c>
      <c r="O12" s="173">
        <v>4.5846572855197456</v>
      </c>
      <c r="P12" s="232"/>
    </row>
    <row r="13" spans="1:19" ht="12" customHeight="1" x14ac:dyDescent="0.35">
      <c r="B13" s="186"/>
      <c r="C13" s="210"/>
      <c r="D13" s="211">
        <v>1283</v>
      </c>
      <c r="E13" s="259" t="s">
        <v>5</v>
      </c>
      <c r="F13" s="170">
        <v>0</v>
      </c>
      <c r="G13" s="170">
        <v>0.1558846453624318</v>
      </c>
      <c r="H13" s="170">
        <v>6.1574434918160561</v>
      </c>
      <c r="I13" s="170">
        <v>12.15900233826968</v>
      </c>
      <c r="J13" s="212">
        <v>61.418550272798136</v>
      </c>
      <c r="K13" s="170">
        <v>8.339828526890102</v>
      </c>
      <c r="L13" s="170">
        <v>1.013250194855807</v>
      </c>
      <c r="M13" s="170">
        <v>7.7942322681215898E-2</v>
      </c>
      <c r="N13" s="170">
        <v>7.3265783320342948</v>
      </c>
      <c r="O13" s="171">
        <v>3.3515198752922837</v>
      </c>
      <c r="P13" s="232"/>
    </row>
    <row r="14" spans="1:19" ht="12" customHeight="1" x14ac:dyDescent="0.35">
      <c r="B14" s="186"/>
      <c r="C14" s="210"/>
      <c r="D14" s="211">
        <v>836</v>
      </c>
      <c r="E14" s="259" t="s">
        <v>6</v>
      </c>
      <c r="F14" s="172">
        <v>0.11961722488038279</v>
      </c>
      <c r="G14" s="172">
        <v>0</v>
      </c>
      <c r="H14" s="172">
        <v>0.11961722488038279</v>
      </c>
      <c r="I14" s="172">
        <v>5.2631578947368416</v>
      </c>
      <c r="J14" s="172">
        <v>8.7320574162679421</v>
      </c>
      <c r="K14" s="212">
        <v>70.933014354066984</v>
      </c>
      <c r="L14" s="172">
        <v>8.9712918660287073</v>
      </c>
      <c r="M14" s="172">
        <v>0.9569377990430622</v>
      </c>
      <c r="N14" s="172">
        <v>3.4688995215311014</v>
      </c>
      <c r="O14" s="173">
        <v>1.435406698564593</v>
      </c>
      <c r="P14" s="232"/>
    </row>
    <row r="15" spans="1:19" ht="12" customHeight="1" x14ac:dyDescent="0.35">
      <c r="B15" s="186"/>
      <c r="C15" s="217"/>
      <c r="D15" s="218">
        <v>275</v>
      </c>
      <c r="E15" s="261" t="s">
        <v>21</v>
      </c>
      <c r="F15" s="177">
        <v>0</v>
      </c>
      <c r="G15" s="177">
        <v>0</v>
      </c>
      <c r="H15" s="177">
        <v>0</v>
      </c>
      <c r="I15" s="177">
        <v>0</v>
      </c>
      <c r="J15" s="177">
        <v>1.454545454545455</v>
      </c>
      <c r="K15" s="177">
        <v>3.2727272727272729</v>
      </c>
      <c r="L15" s="219">
        <v>61.090909090909093</v>
      </c>
      <c r="M15" s="177">
        <v>25.818181818181817</v>
      </c>
      <c r="N15" s="177">
        <v>4</v>
      </c>
      <c r="O15" s="178">
        <v>4.3636363636363642</v>
      </c>
      <c r="P15" s="232"/>
      <c r="R15" s="54"/>
    </row>
    <row r="16" spans="1:19" ht="12" customHeight="1" x14ac:dyDescent="0.35">
      <c r="B16" s="186"/>
      <c r="C16" s="285"/>
      <c r="D16" s="285"/>
      <c r="E16" s="243"/>
      <c r="F16" s="243"/>
      <c r="G16" s="243"/>
      <c r="H16" s="243"/>
      <c r="I16" s="243"/>
      <c r="J16" s="243"/>
      <c r="K16" s="243"/>
      <c r="L16" s="243"/>
      <c r="M16" s="276"/>
      <c r="N16" s="243"/>
      <c r="O16" s="243"/>
      <c r="P16" s="502"/>
    </row>
    <row r="17" spans="2:18" ht="12" customHeight="1" x14ac:dyDescent="0.35">
      <c r="B17" s="186"/>
      <c r="C17" s="285" t="s">
        <v>42</v>
      </c>
      <c r="D17" s="285"/>
      <c r="E17" s="243"/>
      <c r="F17" s="243"/>
      <c r="G17" s="243"/>
      <c r="H17" s="243"/>
      <c r="I17" s="243"/>
      <c r="J17" s="243"/>
      <c r="K17" s="243"/>
      <c r="L17" s="243"/>
      <c r="M17" s="276"/>
      <c r="N17" s="243"/>
      <c r="O17" s="243"/>
      <c r="P17" s="502"/>
    </row>
    <row r="18" spans="2:18" ht="21" customHeight="1" x14ac:dyDescent="0.35">
      <c r="B18" s="186"/>
      <c r="C18" s="205"/>
      <c r="D18" s="206" t="s">
        <v>88</v>
      </c>
      <c r="E18" s="165" t="s">
        <v>19</v>
      </c>
      <c r="F18" s="195" t="s">
        <v>3</v>
      </c>
      <c r="G18" s="195" t="s">
        <v>2</v>
      </c>
      <c r="H18" s="195" t="s">
        <v>1</v>
      </c>
      <c r="I18" s="195" t="s">
        <v>4</v>
      </c>
      <c r="J18" s="195" t="s">
        <v>5</v>
      </c>
      <c r="K18" s="195" t="s">
        <v>6</v>
      </c>
      <c r="L18" s="195" t="s">
        <v>21</v>
      </c>
      <c r="M18" s="166" t="s">
        <v>35</v>
      </c>
      <c r="N18" s="195" t="s">
        <v>34</v>
      </c>
      <c r="O18" s="167" t="s">
        <v>33</v>
      </c>
      <c r="P18" s="502"/>
    </row>
    <row r="19" spans="2:18" ht="12" customHeight="1" x14ac:dyDescent="0.35">
      <c r="B19" s="186"/>
      <c r="C19" s="210"/>
      <c r="D19" s="211">
        <v>379936</v>
      </c>
      <c r="E19" s="387" t="s">
        <v>3</v>
      </c>
      <c r="F19" s="212">
        <v>80.301155984165746</v>
      </c>
      <c r="G19" s="170">
        <v>1.1475616946011962</v>
      </c>
      <c r="H19" s="170">
        <v>0.9069948622925964</v>
      </c>
      <c r="I19" s="170">
        <v>0.89830918891602773</v>
      </c>
      <c r="J19" s="170">
        <v>0.56062073612397878</v>
      </c>
      <c r="K19" s="170">
        <v>0.49034574244083207</v>
      </c>
      <c r="L19" s="170">
        <v>0.96358334035205917</v>
      </c>
      <c r="M19" s="170">
        <v>0.83303503747999674</v>
      </c>
      <c r="N19" s="170">
        <v>0.34663732839215011</v>
      </c>
      <c r="O19" s="171">
        <v>13.5517560852354</v>
      </c>
      <c r="P19" s="232"/>
    </row>
    <row r="20" spans="2:18" ht="12" customHeight="1" x14ac:dyDescent="0.35">
      <c r="B20" s="186"/>
      <c r="C20" s="210"/>
      <c r="D20" s="211">
        <v>68837</v>
      </c>
      <c r="E20" s="387" t="s">
        <v>2</v>
      </c>
      <c r="F20" s="172">
        <v>9.0067841422490815</v>
      </c>
      <c r="G20" s="212">
        <v>69.317372924444726</v>
      </c>
      <c r="H20" s="172">
        <v>4.144573412554295</v>
      </c>
      <c r="I20" s="172">
        <v>2.908319653674623</v>
      </c>
      <c r="J20" s="172">
        <v>1.8275055566047329</v>
      </c>
      <c r="K20" s="172">
        <v>1.20138878800645</v>
      </c>
      <c r="L20" s="172">
        <v>1.1665238171332279</v>
      </c>
      <c r="M20" s="172">
        <v>1.4294638058021119</v>
      </c>
      <c r="N20" s="172">
        <v>0.7408806310559729</v>
      </c>
      <c r="O20" s="173">
        <v>8.2571872684748033</v>
      </c>
      <c r="P20" s="232"/>
    </row>
    <row r="21" spans="2:18" ht="12" customHeight="1" x14ac:dyDescent="0.35">
      <c r="B21" s="186"/>
      <c r="C21" s="210"/>
      <c r="D21" s="211">
        <v>84125</v>
      </c>
      <c r="E21" s="387" t="s">
        <v>1</v>
      </c>
      <c r="F21" s="170">
        <v>2.4</v>
      </c>
      <c r="G21" s="170">
        <v>6.4511144130757803</v>
      </c>
      <c r="H21" s="212">
        <v>69.665378900445774</v>
      </c>
      <c r="I21" s="170">
        <v>4.6454680534918271</v>
      </c>
      <c r="J21" s="170">
        <v>2.376225854383359</v>
      </c>
      <c r="K21" s="170">
        <v>1.809212481426449</v>
      </c>
      <c r="L21" s="170">
        <v>1.515601783060921</v>
      </c>
      <c r="M21" s="170">
        <v>2.5236255572065378</v>
      </c>
      <c r="N21" s="170">
        <v>0.67161961367013379</v>
      </c>
      <c r="O21" s="171">
        <v>7.9417533432392275</v>
      </c>
      <c r="P21" s="232"/>
    </row>
    <row r="22" spans="2:18" ht="12" customHeight="1" x14ac:dyDescent="0.35">
      <c r="B22" s="186"/>
      <c r="C22" s="210"/>
      <c r="D22" s="211">
        <v>82096</v>
      </c>
      <c r="E22" s="387" t="s">
        <v>4</v>
      </c>
      <c r="F22" s="172">
        <v>0.53595790294289614</v>
      </c>
      <c r="G22" s="172">
        <v>1.6224907425453132</v>
      </c>
      <c r="H22" s="172">
        <v>6.3194309101539652</v>
      </c>
      <c r="I22" s="212">
        <v>66.144513740011703</v>
      </c>
      <c r="J22" s="172">
        <v>5.2499512765542784</v>
      </c>
      <c r="K22" s="172">
        <v>4.0659715455076988</v>
      </c>
      <c r="L22" s="172">
        <v>2.7808906645878007</v>
      </c>
      <c r="M22" s="172">
        <v>5.0928181641005645</v>
      </c>
      <c r="N22" s="172">
        <v>1.2083414539076198</v>
      </c>
      <c r="O22" s="173">
        <v>6.97963359968817</v>
      </c>
      <c r="P22" s="232"/>
    </row>
    <row r="23" spans="2:18" ht="12" customHeight="1" x14ac:dyDescent="0.35">
      <c r="B23" s="186"/>
      <c r="C23" s="210"/>
      <c r="D23" s="211">
        <v>54277</v>
      </c>
      <c r="E23" s="387" t="s">
        <v>5</v>
      </c>
      <c r="F23" s="170">
        <v>0.16213128949647179</v>
      </c>
      <c r="G23" s="170">
        <v>0.36111059933305079</v>
      </c>
      <c r="H23" s="170">
        <v>2.2385172356615137</v>
      </c>
      <c r="I23" s="170">
        <v>7.8652099415958867</v>
      </c>
      <c r="J23" s="212">
        <v>62.129447095454807</v>
      </c>
      <c r="K23" s="170">
        <v>6.8850526005490371</v>
      </c>
      <c r="L23" s="170">
        <v>4.0735486485988543</v>
      </c>
      <c r="M23" s="170">
        <v>9.4441476131694806</v>
      </c>
      <c r="N23" s="170">
        <v>1.558671260386536</v>
      </c>
      <c r="O23" s="171">
        <v>5.2821637157543719</v>
      </c>
      <c r="P23" s="232"/>
    </row>
    <row r="24" spans="2:18" ht="12" customHeight="1" x14ac:dyDescent="0.35">
      <c r="B24" s="186"/>
      <c r="C24" s="210"/>
      <c r="D24" s="211">
        <v>44561</v>
      </c>
      <c r="E24" s="387" t="s">
        <v>6</v>
      </c>
      <c r="F24" s="172">
        <v>5.6102870222840592E-2</v>
      </c>
      <c r="G24" s="172">
        <v>4.9370525796099726E-2</v>
      </c>
      <c r="H24" s="172">
        <v>0.30519961401225282</v>
      </c>
      <c r="I24" s="172">
        <v>1.606786203182154</v>
      </c>
      <c r="J24" s="172">
        <v>8.0900338861336127</v>
      </c>
      <c r="K24" s="212">
        <v>60.402594196719086</v>
      </c>
      <c r="L24" s="172">
        <v>9.0841767464823473</v>
      </c>
      <c r="M24" s="172">
        <v>15.405848163192029</v>
      </c>
      <c r="N24" s="172">
        <v>1.068198649042885</v>
      </c>
      <c r="O24" s="173">
        <v>3.9316891452166693</v>
      </c>
      <c r="P24" s="232"/>
    </row>
    <row r="25" spans="2:18" ht="12" customHeight="1" x14ac:dyDescent="0.35">
      <c r="B25" s="186"/>
      <c r="C25" s="217"/>
      <c r="D25" s="218">
        <v>29470</v>
      </c>
      <c r="E25" s="388" t="s">
        <v>21</v>
      </c>
      <c r="F25" s="177">
        <v>3.7326094333220233E-2</v>
      </c>
      <c r="G25" s="177">
        <v>0</v>
      </c>
      <c r="H25" s="177">
        <v>5.7685782151340348E-2</v>
      </c>
      <c r="I25" s="177">
        <v>0.1526976586359009</v>
      </c>
      <c r="J25" s="177">
        <v>1.5371564302680691</v>
      </c>
      <c r="K25" s="177">
        <v>4.9270444519850676</v>
      </c>
      <c r="L25" s="219">
        <v>51.920597217509346</v>
      </c>
      <c r="M25" s="177">
        <v>38.30675262979301</v>
      </c>
      <c r="N25" s="177">
        <v>0.7397353240583644</v>
      </c>
      <c r="O25" s="178">
        <v>2.3210044112656938</v>
      </c>
      <c r="P25" s="232"/>
      <c r="R25" s="54"/>
    </row>
    <row r="26" spans="2:18" ht="12" customHeight="1" x14ac:dyDescent="0.35">
      <c r="B26" s="186"/>
      <c r="C26" s="285"/>
      <c r="D26" s="285"/>
      <c r="E26" s="243"/>
      <c r="F26" s="243"/>
      <c r="G26" s="243"/>
      <c r="H26" s="243"/>
      <c r="I26" s="243"/>
      <c r="J26" s="243"/>
      <c r="K26" s="243"/>
      <c r="L26" s="243"/>
      <c r="M26" s="276"/>
      <c r="N26" s="243"/>
      <c r="O26" s="243"/>
      <c r="P26" s="502"/>
    </row>
    <row r="27" spans="2:18" ht="12" customHeight="1" x14ac:dyDescent="0.35">
      <c r="B27" s="186"/>
      <c r="C27" s="285" t="s">
        <v>39</v>
      </c>
      <c r="D27" s="285"/>
      <c r="E27" s="243"/>
      <c r="F27" s="243"/>
      <c r="G27" s="243"/>
      <c r="H27" s="243"/>
      <c r="I27" s="243"/>
      <c r="J27" s="243"/>
      <c r="K27" s="243"/>
      <c r="L27" s="243"/>
      <c r="M27" s="276"/>
      <c r="N27" s="243"/>
      <c r="O27" s="243"/>
      <c r="P27" s="502"/>
    </row>
    <row r="28" spans="2:18" ht="21" customHeight="1" x14ac:dyDescent="0.35">
      <c r="B28" s="186"/>
      <c r="C28" s="205"/>
      <c r="D28" s="206" t="s">
        <v>88</v>
      </c>
      <c r="E28" s="165" t="s">
        <v>19</v>
      </c>
      <c r="F28" s="195" t="s">
        <v>3</v>
      </c>
      <c r="G28" s="195" t="s">
        <v>2</v>
      </c>
      <c r="H28" s="195" t="s">
        <v>1</v>
      </c>
      <c r="I28" s="195" t="s">
        <v>4</v>
      </c>
      <c r="J28" s="195" t="s">
        <v>5</v>
      </c>
      <c r="K28" s="195" t="s">
        <v>6</v>
      </c>
      <c r="L28" s="195" t="s">
        <v>21</v>
      </c>
      <c r="M28" s="166" t="s">
        <v>35</v>
      </c>
      <c r="N28" s="195" t="s">
        <v>34</v>
      </c>
      <c r="O28" s="167" t="s">
        <v>33</v>
      </c>
      <c r="P28" s="502"/>
    </row>
    <row r="29" spans="2:18" ht="12" customHeight="1" x14ac:dyDescent="0.35">
      <c r="B29" s="186"/>
      <c r="C29" s="210"/>
      <c r="D29" s="211">
        <v>370239</v>
      </c>
      <c r="E29" s="387" t="s">
        <v>3</v>
      </c>
      <c r="F29" s="212">
        <v>62.186857678418541</v>
      </c>
      <c r="G29" s="170">
        <v>1.6724332120603183</v>
      </c>
      <c r="H29" s="170">
        <v>1.505243910014882</v>
      </c>
      <c r="I29" s="170">
        <v>1.5738482439721369</v>
      </c>
      <c r="J29" s="170">
        <v>0.86268599472232799</v>
      </c>
      <c r="K29" s="170">
        <v>0.81325846277674685</v>
      </c>
      <c r="L29" s="170">
        <v>1.548729334294874</v>
      </c>
      <c r="M29" s="170">
        <v>2.8068355845818509</v>
      </c>
      <c r="N29" s="170">
        <v>0.69738736329776163</v>
      </c>
      <c r="O29" s="171">
        <v>26.332720215860572</v>
      </c>
      <c r="P29" s="232"/>
    </row>
    <row r="30" spans="2:18" ht="12" customHeight="1" x14ac:dyDescent="0.35">
      <c r="B30" s="186"/>
      <c r="C30" s="210"/>
      <c r="D30" s="211">
        <v>66780</v>
      </c>
      <c r="E30" s="387" t="s">
        <v>2</v>
      </c>
      <c r="F30" s="172">
        <v>11.51991614255765</v>
      </c>
      <c r="G30" s="212">
        <v>47.955974842767311</v>
      </c>
      <c r="H30" s="172">
        <v>4.8861934710991308</v>
      </c>
      <c r="I30" s="172">
        <v>4.1344713986223418</v>
      </c>
      <c r="J30" s="172">
        <v>2.840670859538784</v>
      </c>
      <c r="K30" s="172">
        <v>2.5980832584606173</v>
      </c>
      <c r="L30" s="172">
        <v>2.2087451332734354</v>
      </c>
      <c r="M30" s="172">
        <v>5.2156334231805923</v>
      </c>
      <c r="N30" s="172">
        <v>1.2923030847559149</v>
      </c>
      <c r="O30" s="173">
        <v>17.34800838574423</v>
      </c>
      <c r="P30" s="232"/>
    </row>
    <row r="31" spans="2:18" ht="12" customHeight="1" x14ac:dyDescent="0.35">
      <c r="B31" s="186"/>
      <c r="C31" s="210"/>
      <c r="D31" s="211">
        <v>81467</v>
      </c>
      <c r="E31" s="387" t="s">
        <v>1</v>
      </c>
      <c r="F31" s="170">
        <v>4.8264941632808362</v>
      </c>
      <c r="G31" s="170">
        <v>6.9844231406581816</v>
      </c>
      <c r="H31" s="212">
        <v>49.0186210367388</v>
      </c>
      <c r="I31" s="170">
        <v>5.278210809284742</v>
      </c>
      <c r="J31" s="170">
        <v>3.047859869640468</v>
      </c>
      <c r="K31" s="170">
        <v>2.9999877250911409</v>
      </c>
      <c r="L31" s="170">
        <v>2.4292044631568603</v>
      </c>
      <c r="M31" s="170">
        <v>7.4300023322326822</v>
      </c>
      <c r="N31" s="170">
        <v>1.3146427387776649</v>
      </c>
      <c r="O31" s="171">
        <v>16.670553721138621</v>
      </c>
      <c r="P31" s="232"/>
    </row>
    <row r="32" spans="2:18" ht="12" customHeight="1" x14ac:dyDescent="0.35">
      <c r="B32" s="186"/>
      <c r="C32" s="210"/>
      <c r="D32" s="211">
        <v>79893</v>
      </c>
      <c r="E32" s="387" t="s">
        <v>4</v>
      </c>
      <c r="F32" s="172">
        <v>1.6184146295670461</v>
      </c>
      <c r="G32" s="172">
        <v>3.2430876297047302</v>
      </c>
      <c r="H32" s="172">
        <v>7.0319051731691156</v>
      </c>
      <c r="I32" s="212">
        <v>44.013868549184529</v>
      </c>
      <c r="J32" s="172">
        <v>5.4835842939932142</v>
      </c>
      <c r="K32" s="172">
        <v>5.2970848509881954</v>
      </c>
      <c r="L32" s="172">
        <v>3.8689246867685538</v>
      </c>
      <c r="M32" s="172">
        <v>12.70073723605323</v>
      </c>
      <c r="N32" s="172">
        <v>2.3669157498153788</v>
      </c>
      <c r="O32" s="173">
        <v>14.375477200756009</v>
      </c>
      <c r="P32" s="232"/>
    </row>
    <row r="33" spans="2:18" ht="12" customHeight="1" x14ac:dyDescent="0.35">
      <c r="B33" s="186"/>
      <c r="C33" s="210"/>
      <c r="D33" s="211">
        <v>52994</v>
      </c>
      <c r="E33" s="387" t="s">
        <v>5</v>
      </c>
      <c r="F33" s="170">
        <v>0.50383062233460385</v>
      </c>
      <c r="G33" s="170">
        <v>1.5586670189078011</v>
      </c>
      <c r="H33" s="170">
        <v>4.7307242329320296</v>
      </c>
      <c r="I33" s="170">
        <v>9.0198890440427206</v>
      </c>
      <c r="J33" s="212">
        <v>41.259387855228901</v>
      </c>
      <c r="K33" s="170">
        <v>6.753594746575085</v>
      </c>
      <c r="L33" s="170">
        <v>4.8156395063592088</v>
      </c>
      <c r="M33" s="170">
        <v>16.681133713250553</v>
      </c>
      <c r="N33" s="170">
        <v>3.0946899649016859</v>
      </c>
      <c r="O33" s="171">
        <v>11.58244329546741</v>
      </c>
      <c r="P33" s="232"/>
    </row>
    <row r="34" spans="2:18" ht="12" customHeight="1" x14ac:dyDescent="0.35">
      <c r="B34" s="186"/>
      <c r="C34" s="210"/>
      <c r="D34" s="211">
        <v>43725</v>
      </c>
      <c r="E34" s="387" t="s">
        <v>6</v>
      </c>
      <c r="F34" s="172">
        <v>0.18753573470554599</v>
      </c>
      <c r="G34" s="172">
        <v>0.2264150943396227</v>
      </c>
      <c r="H34" s="172">
        <v>1.568896512292739</v>
      </c>
      <c r="I34" s="172">
        <v>3.2269868496283589</v>
      </c>
      <c r="J34" s="172">
        <v>10.568324757004</v>
      </c>
      <c r="K34" s="212">
        <v>38.650657518582037</v>
      </c>
      <c r="L34" s="172">
        <v>9.7404230989136611</v>
      </c>
      <c r="M34" s="172">
        <v>25.056603773584911</v>
      </c>
      <c r="N34" s="172">
        <v>1.9897084048027438</v>
      </c>
      <c r="O34" s="173">
        <v>8.7844482561463693</v>
      </c>
      <c r="P34" s="232"/>
    </row>
    <row r="35" spans="2:18" ht="12" customHeight="1" x14ac:dyDescent="0.35">
      <c r="B35" s="186"/>
      <c r="C35" s="217"/>
      <c r="D35" s="218">
        <v>29195</v>
      </c>
      <c r="E35" s="388" t="s">
        <v>21</v>
      </c>
      <c r="F35" s="177">
        <v>8.9056345264600115E-2</v>
      </c>
      <c r="G35" s="177">
        <v>3.425244048638465E-2</v>
      </c>
      <c r="H35" s="177">
        <v>0.3356739167665696</v>
      </c>
      <c r="I35" s="177">
        <v>1.123480047953417</v>
      </c>
      <c r="J35" s="177">
        <v>4.1034423702688816</v>
      </c>
      <c r="K35" s="177">
        <v>6.3298510018838847</v>
      </c>
      <c r="L35" s="219">
        <v>32.262373694125714</v>
      </c>
      <c r="M35" s="177">
        <v>49.597533824284966</v>
      </c>
      <c r="N35" s="177">
        <v>1.3221442027744481</v>
      </c>
      <c r="O35" s="178">
        <v>4.8021921561911274</v>
      </c>
      <c r="P35" s="232"/>
      <c r="R35" s="54"/>
    </row>
    <row r="36" spans="2:18" ht="12" customHeight="1" x14ac:dyDescent="0.35">
      <c r="B36" s="186"/>
      <c r="C36" s="286"/>
      <c r="D36" s="286"/>
      <c r="E36" s="243"/>
      <c r="F36" s="243"/>
      <c r="G36" s="243"/>
      <c r="H36" s="243"/>
      <c r="I36" s="243"/>
      <c r="J36" s="243"/>
      <c r="K36" s="243"/>
      <c r="L36" s="243"/>
      <c r="M36" s="276"/>
      <c r="N36" s="243"/>
      <c r="O36" s="243"/>
      <c r="P36" s="502"/>
    </row>
    <row r="37" spans="2:18" ht="12" customHeight="1" x14ac:dyDescent="0.35">
      <c r="B37" s="186"/>
      <c r="C37" s="285" t="s">
        <v>38</v>
      </c>
      <c r="D37" s="285"/>
      <c r="E37" s="243"/>
      <c r="F37" s="243"/>
      <c r="G37" s="243"/>
      <c r="H37" s="243"/>
      <c r="I37" s="243"/>
      <c r="J37" s="243"/>
      <c r="K37" s="243"/>
      <c r="L37" s="243"/>
      <c r="M37" s="276"/>
      <c r="N37" s="243"/>
      <c r="O37" s="243"/>
      <c r="P37" s="502"/>
    </row>
    <row r="38" spans="2:18" ht="21" customHeight="1" x14ac:dyDescent="0.35">
      <c r="B38" s="186"/>
      <c r="C38" s="205"/>
      <c r="D38" s="206" t="s">
        <v>88</v>
      </c>
      <c r="E38" s="165" t="s">
        <v>19</v>
      </c>
      <c r="F38" s="195" t="s">
        <v>3</v>
      </c>
      <c r="G38" s="195" t="s">
        <v>2</v>
      </c>
      <c r="H38" s="195" t="s">
        <v>1</v>
      </c>
      <c r="I38" s="195" t="s">
        <v>4</v>
      </c>
      <c r="J38" s="195" t="s">
        <v>5</v>
      </c>
      <c r="K38" s="195" t="s">
        <v>6</v>
      </c>
      <c r="L38" s="195" t="s">
        <v>21</v>
      </c>
      <c r="M38" s="166" t="s">
        <v>35</v>
      </c>
      <c r="N38" s="195" t="s">
        <v>34</v>
      </c>
      <c r="O38" s="167" t="s">
        <v>33</v>
      </c>
      <c r="P38" s="502"/>
    </row>
    <row r="39" spans="2:18" ht="12" customHeight="1" x14ac:dyDescent="0.35">
      <c r="B39" s="186"/>
      <c r="C39" s="210"/>
      <c r="D39" s="211">
        <v>361586</v>
      </c>
      <c r="E39" s="387" t="s">
        <v>3</v>
      </c>
      <c r="F39" s="212">
        <v>47.437400784322399</v>
      </c>
      <c r="G39" s="170">
        <v>1.916556503846941</v>
      </c>
      <c r="H39" s="170">
        <v>1.894708312821846</v>
      </c>
      <c r="I39" s="170">
        <v>1.9602528858971309</v>
      </c>
      <c r="J39" s="170">
        <v>1.0976641794759749</v>
      </c>
      <c r="K39" s="170">
        <v>1.0996000951364269</v>
      </c>
      <c r="L39" s="170">
        <v>1.5055892650711029</v>
      </c>
      <c r="M39" s="170">
        <v>4.6782784731709741</v>
      </c>
      <c r="N39" s="170">
        <v>1.0677957664290101</v>
      </c>
      <c r="O39" s="171">
        <v>37.342153733828198</v>
      </c>
      <c r="P39" s="232"/>
    </row>
    <row r="40" spans="2:18" ht="12" customHeight="1" x14ac:dyDescent="0.35">
      <c r="B40" s="186"/>
      <c r="C40" s="210"/>
      <c r="D40" s="211">
        <v>65212</v>
      </c>
      <c r="E40" s="387" t="s">
        <v>2</v>
      </c>
      <c r="F40" s="172">
        <v>11.606759492118011</v>
      </c>
      <c r="G40" s="212">
        <v>33.455498987916336</v>
      </c>
      <c r="H40" s="172">
        <v>4.7046555848616816</v>
      </c>
      <c r="I40" s="172">
        <v>4.4025639452861443</v>
      </c>
      <c r="J40" s="172">
        <v>3.1650616450959941</v>
      </c>
      <c r="K40" s="172">
        <v>3.4456848432803779</v>
      </c>
      <c r="L40" s="172">
        <v>3.2079985278783036</v>
      </c>
      <c r="M40" s="172">
        <v>8.5091700913942212</v>
      </c>
      <c r="N40" s="172">
        <v>1.7205422314911369</v>
      </c>
      <c r="O40" s="173">
        <v>25.782064650677789</v>
      </c>
      <c r="P40" s="232"/>
    </row>
    <row r="41" spans="2:18" ht="12" customHeight="1" x14ac:dyDescent="0.35">
      <c r="B41" s="186"/>
      <c r="C41" s="210"/>
      <c r="D41" s="211">
        <v>78803</v>
      </c>
      <c r="E41" s="387" t="s">
        <v>1</v>
      </c>
      <c r="F41" s="170">
        <v>5.4655279621334225</v>
      </c>
      <c r="G41" s="170">
        <v>6.2903696559775648</v>
      </c>
      <c r="H41" s="212">
        <v>34.501224572668548</v>
      </c>
      <c r="I41" s="170">
        <v>5.0175754730149871</v>
      </c>
      <c r="J41" s="170">
        <v>3.0607971777724199</v>
      </c>
      <c r="K41" s="170">
        <v>3.3209395581386496</v>
      </c>
      <c r="L41" s="170">
        <v>3.2435313376394297</v>
      </c>
      <c r="M41" s="170">
        <v>11.90436912300293</v>
      </c>
      <c r="N41" s="170">
        <v>1.7880029948098421</v>
      </c>
      <c r="O41" s="171">
        <v>25.407662144842202</v>
      </c>
      <c r="P41" s="232"/>
    </row>
    <row r="42" spans="2:18" ht="12" customHeight="1" x14ac:dyDescent="0.35">
      <c r="B42" s="186"/>
      <c r="C42" s="210"/>
      <c r="D42" s="211">
        <v>77457</v>
      </c>
      <c r="E42" s="387" t="s">
        <v>4</v>
      </c>
      <c r="F42" s="172">
        <v>2.5420555921349912</v>
      </c>
      <c r="G42" s="172">
        <v>3.3993054210723357</v>
      </c>
      <c r="H42" s="172">
        <v>6.2912325548368768</v>
      </c>
      <c r="I42" s="212">
        <v>29.544134164762383</v>
      </c>
      <c r="J42" s="172">
        <v>5.0531262506939321</v>
      </c>
      <c r="K42" s="172">
        <v>4.7536052261254618</v>
      </c>
      <c r="L42" s="172">
        <v>4.415353034586933</v>
      </c>
      <c r="M42" s="172">
        <v>19.251972061918231</v>
      </c>
      <c r="N42" s="172">
        <v>3.2224330919090578</v>
      </c>
      <c r="O42" s="173">
        <v>21.526782601959802</v>
      </c>
      <c r="P42" s="232"/>
    </row>
    <row r="43" spans="2:18" ht="12" customHeight="1" x14ac:dyDescent="0.35">
      <c r="B43" s="186"/>
      <c r="C43" s="210"/>
      <c r="D43" s="211">
        <v>51439</v>
      </c>
      <c r="E43" s="387" t="s">
        <v>5</v>
      </c>
      <c r="F43" s="170">
        <v>0.94286436361515591</v>
      </c>
      <c r="G43" s="170">
        <v>2.4145103909485019</v>
      </c>
      <c r="H43" s="170">
        <v>5.6707945333307421</v>
      </c>
      <c r="I43" s="170">
        <v>8.1105775773245998</v>
      </c>
      <c r="J43" s="212">
        <v>28.157623592993652</v>
      </c>
      <c r="K43" s="170">
        <v>5.8924162600361587</v>
      </c>
      <c r="L43" s="170">
        <v>4.5743502012091994</v>
      </c>
      <c r="M43" s="170">
        <v>22.191333424055678</v>
      </c>
      <c r="N43" s="170">
        <v>4.3352320223954592</v>
      </c>
      <c r="O43" s="171">
        <v>17.71029763409086</v>
      </c>
      <c r="P43" s="232"/>
    </row>
    <row r="44" spans="2:18" ht="12" customHeight="1" x14ac:dyDescent="0.35">
      <c r="B44" s="186"/>
      <c r="C44" s="210"/>
      <c r="D44" s="211">
        <v>42723</v>
      </c>
      <c r="E44" s="387" t="s">
        <v>6</v>
      </c>
      <c r="F44" s="172">
        <v>0.34173630128970339</v>
      </c>
      <c r="G44" s="172">
        <v>0.71156051775390305</v>
      </c>
      <c r="H44" s="172">
        <v>2.6753739203707601</v>
      </c>
      <c r="I44" s="172">
        <v>3.6373850150972551</v>
      </c>
      <c r="J44" s="172">
        <v>10.298902230648601</v>
      </c>
      <c r="K44" s="212">
        <v>25.983662196006829</v>
      </c>
      <c r="L44" s="172">
        <v>8.4778690635020926</v>
      </c>
      <c r="M44" s="172">
        <v>31.395267186293101</v>
      </c>
      <c r="N44" s="172">
        <v>2.6613299627835119</v>
      </c>
      <c r="O44" s="173">
        <v>13.816913606254241</v>
      </c>
      <c r="P44" s="232"/>
    </row>
    <row r="45" spans="2:18" ht="12" customHeight="1" x14ac:dyDescent="0.35">
      <c r="B45" s="186"/>
      <c r="C45" s="217"/>
      <c r="D45" s="218">
        <v>28859</v>
      </c>
      <c r="E45" s="388" t="s">
        <v>21</v>
      </c>
      <c r="F45" s="177">
        <v>0.1559305589244257</v>
      </c>
      <c r="G45" s="177">
        <v>0.15246543539277171</v>
      </c>
      <c r="H45" s="177">
        <v>1.0949790360026339</v>
      </c>
      <c r="I45" s="177">
        <v>1.9612599189161091</v>
      </c>
      <c r="J45" s="177">
        <v>5.5407325271145931</v>
      </c>
      <c r="K45" s="177">
        <v>6.3481063099899524</v>
      </c>
      <c r="L45" s="219">
        <v>21.331300460861431</v>
      </c>
      <c r="M45" s="177">
        <v>54.346997470459812</v>
      </c>
      <c r="N45" s="177">
        <v>1.8399805953082229</v>
      </c>
      <c r="O45" s="178">
        <v>7.2282476870300432</v>
      </c>
      <c r="P45" s="232"/>
      <c r="R45" s="54"/>
    </row>
    <row r="46" spans="2:18" ht="12" customHeight="1" x14ac:dyDescent="0.35">
      <c r="B46" s="186"/>
      <c r="C46" s="286"/>
      <c r="D46" s="286"/>
      <c r="E46" s="243"/>
      <c r="F46" s="243"/>
      <c r="G46" s="243"/>
      <c r="H46" s="243"/>
      <c r="I46" s="243"/>
      <c r="J46" s="243"/>
      <c r="K46" s="243"/>
      <c r="L46" s="243"/>
      <c r="M46" s="276"/>
      <c r="N46" s="243"/>
      <c r="O46" s="243"/>
      <c r="P46" s="502"/>
    </row>
    <row r="47" spans="2:18" ht="12" customHeight="1" x14ac:dyDescent="0.35">
      <c r="B47" s="186"/>
      <c r="C47" s="285" t="s">
        <v>37</v>
      </c>
      <c r="D47" s="285"/>
      <c r="E47" s="243"/>
      <c r="F47" s="243"/>
      <c r="G47" s="243"/>
      <c r="H47" s="243"/>
      <c r="I47" s="243"/>
      <c r="J47" s="243"/>
      <c r="K47" s="243"/>
      <c r="L47" s="243"/>
      <c r="M47" s="276"/>
      <c r="N47" s="243"/>
      <c r="O47" s="243"/>
      <c r="P47" s="502"/>
    </row>
    <row r="48" spans="2:18" ht="21" customHeight="1" x14ac:dyDescent="0.35">
      <c r="B48" s="186"/>
      <c r="C48" s="205"/>
      <c r="D48" s="206" t="s">
        <v>88</v>
      </c>
      <c r="E48" s="165" t="s">
        <v>19</v>
      </c>
      <c r="F48" s="195" t="s">
        <v>3</v>
      </c>
      <c r="G48" s="195" t="s">
        <v>2</v>
      </c>
      <c r="H48" s="195" t="s">
        <v>1</v>
      </c>
      <c r="I48" s="195" t="s">
        <v>4</v>
      </c>
      <c r="J48" s="195" t="s">
        <v>5</v>
      </c>
      <c r="K48" s="195" t="s">
        <v>6</v>
      </c>
      <c r="L48" s="195" t="s">
        <v>21</v>
      </c>
      <c r="M48" s="166" t="s">
        <v>35</v>
      </c>
      <c r="N48" s="195" t="s">
        <v>34</v>
      </c>
      <c r="O48" s="167" t="s">
        <v>33</v>
      </c>
      <c r="P48" s="502"/>
    </row>
    <row r="49" spans="2:18" ht="12" customHeight="1" x14ac:dyDescent="0.35">
      <c r="B49" s="186"/>
      <c r="C49" s="210"/>
      <c r="D49" s="211">
        <v>353708</v>
      </c>
      <c r="E49" s="387" t="s">
        <v>3</v>
      </c>
      <c r="F49" s="212">
        <v>35.799303380189315</v>
      </c>
      <c r="G49" s="170">
        <v>1.9940176642880569</v>
      </c>
      <c r="H49" s="170">
        <v>2.1582774491953822</v>
      </c>
      <c r="I49" s="170">
        <v>2.187680233412872</v>
      </c>
      <c r="J49" s="170">
        <v>1.329345109525371</v>
      </c>
      <c r="K49" s="170">
        <v>1.383061734538094</v>
      </c>
      <c r="L49" s="170">
        <v>1.4220769674420699</v>
      </c>
      <c r="M49" s="170">
        <v>5.9701787915455693</v>
      </c>
      <c r="N49" s="170">
        <v>1.399459441120924</v>
      </c>
      <c r="O49" s="171">
        <v>46.356599228742354</v>
      </c>
      <c r="P49" s="232"/>
    </row>
    <row r="50" spans="2:18" ht="12" customHeight="1" x14ac:dyDescent="0.35">
      <c r="B50" s="186"/>
      <c r="C50" s="210"/>
      <c r="D50" s="211">
        <v>63804</v>
      </c>
      <c r="E50" s="387" t="s">
        <v>2</v>
      </c>
      <c r="F50" s="172">
        <v>10.754811610557329</v>
      </c>
      <c r="G50" s="212">
        <v>23.241489561782959</v>
      </c>
      <c r="H50" s="172">
        <v>4.4495642906400832</v>
      </c>
      <c r="I50" s="172">
        <v>4.104758322362235</v>
      </c>
      <c r="J50" s="172">
        <v>3.1910225064259294</v>
      </c>
      <c r="K50" s="172">
        <v>3.5859820700896501</v>
      </c>
      <c r="L50" s="172">
        <v>4.3790357971287071</v>
      </c>
      <c r="M50" s="172">
        <v>11.065136982007399</v>
      </c>
      <c r="N50" s="172">
        <v>2.1268259043320179</v>
      </c>
      <c r="O50" s="173">
        <v>33.101372954673693</v>
      </c>
      <c r="P50" s="232"/>
    </row>
    <row r="51" spans="2:18" ht="12" customHeight="1" x14ac:dyDescent="0.35">
      <c r="B51" s="186"/>
      <c r="C51" s="210"/>
      <c r="D51" s="211">
        <v>76489</v>
      </c>
      <c r="E51" s="387" t="s">
        <v>1</v>
      </c>
      <c r="F51" s="170">
        <v>5.5524323758971867</v>
      </c>
      <c r="G51" s="170">
        <v>5.2465060335473064</v>
      </c>
      <c r="H51" s="212">
        <v>24.176025310829012</v>
      </c>
      <c r="I51" s="170">
        <v>4.4594647596386396</v>
      </c>
      <c r="J51" s="170">
        <v>2.9298330478892387</v>
      </c>
      <c r="K51" s="170">
        <v>3.081488841532769</v>
      </c>
      <c r="L51" s="170">
        <v>3.4070258468537959</v>
      </c>
      <c r="M51" s="170">
        <v>15.90947717972519</v>
      </c>
      <c r="N51" s="170">
        <v>2.2787590372471858</v>
      </c>
      <c r="O51" s="171">
        <v>32.958987566839681</v>
      </c>
      <c r="P51" s="232"/>
    </row>
    <row r="52" spans="2:18" ht="12" customHeight="1" x14ac:dyDescent="0.35">
      <c r="B52" s="186"/>
      <c r="C52" s="210"/>
      <c r="D52" s="211">
        <v>75139</v>
      </c>
      <c r="E52" s="387" t="s">
        <v>4</v>
      </c>
      <c r="F52" s="172">
        <v>2.9212526118260831</v>
      </c>
      <c r="G52" s="172">
        <v>3.1168900304768501</v>
      </c>
      <c r="H52" s="172">
        <v>5.2316373654160948</v>
      </c>
      <c r="I52" s="212">
        <v>19.889804229494672</v>
      </c>
      <c r="J52" s="172">
        <v>4.4277938221163442</v>
      </c>
      <c r="K52" s="172">
        <v>4.0777758554146324</v>
      </c>
      <c r="L52" s="172">
        <v>4.1230253263950809</v>
      </c>
      <c r="M52" s="172">
        <v>24.474640333249052</v>
      </c>
      <c r="N52" s="172">
        <v>3.9806225794860191</v>
      </c>
      <c r="O52" s="173">
        <v>27.75655784612518</v>
      </c>
      <c r="P52" s="232"/>
    </row>
    <row r="53" spans="2:18" ht="12" customHeight="1" x14ac:dyDescent="0.35">
      <c r="B53" s="186"/>
      <c r="C53" s="210"/>
      <c r="D53" s="211">
        <v>49227</v>
      </c>
      <c r="E53" s="387" t="s">
        <v>5</v>
      </c>
      <c r="F53" s="170">
        <v>1.440266520405469</v>
      </c>
      <c r="G53" s="170">
        <v>2.6916123265687522</v>
      </c>
      <c r="H53" s="170">
        <v>5.4421354134925961</v>
      </c>
      <c r="I53" s="170">
        <v>6.9149044223698386</v>
      </c>
      <c r="J53" s="212">
        <v>19.59493773742053</v>
      </c>
      <c r="K53" s="170">
        <v>5.0074146301826232</v>
      </c>
      <c r="L53" s="170">
        <v>4.1298474414447366</v>
      </c>
      <c r="M53" s="170">
        <v>26.5890669754403</v>
      </c>
      <c r="N53" s="170">
        <v>4.7798972108802067</v>
      </c>
      <c r="O53" s="171">
        <v>23.409917321794961</v>
      </c>
      <c r="P53" s="232"/>
    </row>
    <row r="54" spans="2:18" ht="12" customHeight="1" x14ac:dyDescent="0.35">
      <c r="B54" s="186"/>
      <c r="C54" s="210"/>
      <c r="D54" s="211">
        <v>41591</v>
      </c>
      <c r="E54" s="387" t="s">
        <v>6</v>
      </c>
      <c r="F54" s="172">
        <v>0.52174749344810178</v>
      </c>
      <c r="G54" s="172">
        <v>1.2598879565290571</v>
      </c>
      <c r="H54" s="172">
        <v>2.9597749513115819</v>
      </c>
      <c r="I54" s="172">
        <v>3.5752927316005856</v>
      </c>
      <c r="J54" s="172">
        <v>9.2928758625664223</v>
      </c>
      <c r="K54" s="212">
        <v>17.179197422519291</v>
      </c>
      <c r="L54" s="172">
        <v>7.1121156019331107</v>
      </c>
      <c r="M54" s="172">
        <v>36.253035512490676</v>
      </c>
      <c r="N54" s="172">
        <v>3.3516866629799718</v>
      </c>
      <c r="O54" s="173">
        <v>18.494385804621192</v>
      </c>
      <c r="P54" s="232"/>
    </row>
    <row r="55" spans="2:18" ht="12" customHeight="1" x14ac:dyDescent="0.35">
      <c r="B55" s="186"/>
      <c r="C55" s="217"/>
      <c r="D55" s="218">
        <v>28491</v>
      </c>
      <c r="E55" s="388" t="s">
        <v>21</v>
      </c>
      <c r="F55" s="177">
        <v>0.26675090379418059</v>
      </c>
      <c r="G55" s="177">
        <v>0.3018497069249938</v>
      </c>
      <c r="H55" s="177">
        <v>2.1234775894142013</v>
      </c>
      <c r="I55" s="177">
        <v>2.5165841844793091</v>
      </c>
      <c r="J55" s="177">
        <v>6.5073181004527747</v>
      </c>
      <c r="K55" s="177">
        <v>5.671966585939419</v>
      </c>
      <c r="L55" s="219">
        <v>13.709592502895651</v>
      </c>
      <c r="M55" s="177">
        <v>57.19349970166018</v>
      </c>
      <c r="N55" s="177">
        <v>2.323540767259836</v>
      </c>
      <c r="O55" s="178">
        <v>9.3854199571794599</v>
      </c>
      <c r="P55" s="232"/>
      <c r="R55" s="54"/>
    </row>
    <row r="56" spans="2:18" ht="12" customHeight="1" x14ac:dyDescent="0.35">
      <c r="B56" s="186"/>
      <c r="C56" s="286"/>
      <c r="D56" s="286"/>
      <c r="E56" s="243"/>
      <c r="F56" s="243"/>
      <c r="G56" s="243"/>
      <c r="H56" s="243"/>
      <c r="I56" s="243"/>
      <c r="J56" s="243"/>
      <c r="K56" s="243"/>
      <c r="L56" s="243"/>
      <c r="M56" s="276"/>
      <c r="N56" s="243"/>
      <c r="O56" s="243"/>
      <c r="P56" s="502"/>
    </row>
    <row r="57" spans="2:18" ht="12" customHeight="1" x14ac:dyDescent="0.35">
      <c r="B57" s="186"/>
      <c r="C57" s="285" t="s">
        <v>36</v>
      </c>
      <c r="D57" s="285"/>
      <c r="E57" s="243"/>
      <c r="F57" s="243"/>
      <c r="G57" s="243"/>
      <c r="H57" s="243"/>
      <c r="I57" s="243"/>
      <c r="J57" s="243"/>
      <c r="K57" s="243"/>
      <c r="L57" s="243"/>
      <c r="M57" s="276"/>
      <c r="N57" s="243"/>
      <c r="O57" s="243"/>
      <c r="P57" s="502"/>
    </row>
    <row r="58" spans="2:18" ht="21" customHeight="1" x14ac:dyDescent="0.35">
      <c r="B58" s="186"/>
      <c r="C58" s="205"/>
      <c r="D58" s="206" t="s">
        <v>88</v>
      </c>
      <c r="E58" s="165" t="s">
        <v>19</v>
      </c>
      <c r="F58" s="195" t="s">
        <v>3</v>
      </c>
      <c r="G58" s="195" t="s">
        <v>2</v>
      </c>
      <c r="H58" s="195" t="s">
        <v>1</v>
      </c>
      <c r="I58" s="195" t="s">
        <v>4</v>
      </c>
      <c r="J58" s="195" t="s">
        <v>5</v>
      </c>
      <c r="K58" s="195" t="s">
        <v>6</v>
      </c>
      <c r="L58" s="195" t="s">
        <v>21</v>
      </c>
      <c r="M58" s="166" t="s">
        <v>35</v>
      </c>
      <c r="N58" s="195" t="s">
        <v>34</v>
      </c>
      <c r="O58" s="167" t="s">
        <v>33</v>
      </c>
      <c r="P58" s="502"/>
    </row>
    <row r="59" spans="2:18" ht="12" customHeight="1" x14ac:dyDescent="0.35">
      <c r="B59" s="186"/>
      <c r="C59" s="210"/>
      <c r="D59" s="211">
        <v>346495</v>
      </c>
      <c r="E59" s="387" t="s">
        <v>3</v>
      </c>
      <c r="F59" s="212">
        <v>26.265025469343001</v>
      </c>
      <c r="G59" s="170">
        <v>1.9203740313713038</v>
      </c>
      <c r="H59" s="170">
        <v>2.3065267897083652</v>
      </c>
      <c r="I59" s="170">
        <v>2.2496717124345231</v>
      </c>
      <c r="J59" s="170">
        <v>1.5301808106899091</v>
      </c>
      <c r="K59" s="170">
        <v>1.5446110333482441</v>
      </c>
      <c r="L59" s="170">
        <v>1.32642606675421</v>
      </c>
      <c r="M59" s="170">
        <v>6.8607050606790869</v>
      </c>
      <c r="N59" s="170">
        <v>1.699880229151935</v>
      </c>
      <c r="O59" s="171">
        <v>54.296598796519433</v>
      </c>
      <c r="P59" s="232"/>
    </row>
    <row r="60" spans="2:18" ht="12" customHeight="1" x14ac:dyDescent="0.35">
      <c r="B60" s="186"/>
      <c r="C60" s="210"/>
      <c r="D60" s="211">
        <v>62384</v>
      </c>
      <c r="E60" s="387" t="s">
        <v>2</v>
      </c>
      <c r="F60" s="172">
        <v>9.2315337265965667</v>
      </c>
      <c r="G60" s="212">
        <v>15.806937676327259</v>
      </c>
      <c r="H60" s="172">
        <v>4.1709412669915347</v>
      </c>
      <c r="I60" s="172">
        <v>3.7990510387278791</v>
      </c>
      <c r="J60" s="172">
        <v>3.2973198255963072</v>
      </c>
      <c r="K60" s="172">
        <v>3.6098999743523956</v>
      </c>
      <c r="L60" s="172">
        <v>5.0493716337522452</v>
      </c>
      <c r="M60" s="172">
        <v>12.966465760451401</v>
      </c>
      <c r="N60" s="172">
        <v>2.5054501154142081</v>
      </c>
      <c r="O60" s="173">
        <v>39.563028981790197</v>
      </c>
      <c r="P60" s="232"/>
    </row>
    <row r="61" spans="2:18" ht="12" customHeight="1" x14ac:dyDescent="0.35">
      <c r="B61" s="186"/>
      <c r="C61" s="210"/>
      <c r="D61" s="211">
        <v>74085</v>
      </c>
      <c r="E61" s="387" t="s">
        <v>1</v>
      </c>
      <c r="F61" s="170">
        <v>5.3479111831004928</v>
      </c>
      <c r="G61" s="170">
        <v>4.1708847944928129</v>
      </c>
      <c r="H61" s="212">
        <v>16.499966254977391</v>
      </c>
      <c r="I61" s="170">
        <v>3.6971046770601341</v>
      </c>
      <c r="J61" s="170">
        <v>2.7576432476209751</v>
      </c>
      <c r="K61" s="170">
        <v>2.8750759263008709</v>
      </c>
      <c r="L61" s="170">
        <v>3.4230950934737132</v>
      </c>
      <c r="M61" s="170">
        <v>19.1185800094486</v>
      </c>
      <c r="N61" s="170">
        <v>2.6942026051157462</v>
      </c>
      <c r="O61" s="171">
        <v>39.415536208409257</v>
      </c>
      <c r="P61" s="232"/>
    </row>
    <row r="62" spans="2:18" ht="12" customHeight="1" x14ac:dyDescent="0.35">
      <c r="B62" s="186"/>
      <c r="C62" s="210"/>
      <c r="D62" s="211">
        <v>72757</v>
      </c>
      <c r="E62" s="387" t="s">
        <v>4</v>
      </c>
      <c r="F62" s="172">
        <v>3.1282213395274678</v>
      </c>
      <c r="G62" s="172">
        <v>2.4629932515084461</v>
      </c>
      <c r="H62" s="172">
        <v>4.1013235839850459</v>
      </c>
      <c r="I62" s="212">
        <v>13.154747996756319</v>
      </c>
      <c r="J62" s="172">
        <v>3.716480888436851</v>
      </c>
      <c r="K62" s="172">
        <v>3.3233915636983378</v>
      </c>
      <c r="L62" s="172">
        <v>3.6340145965336661</v>
      </c>
      <c r="M62" s="172">
        <v>28.615803290405051</v>
      </c>
      <c r="N62" s="172">
        <v>4.6634688071250867</v>
      </c>
      <c r="O62" s="173">
        <v>33.199554682023717</v>
      </c>
      <c r="P62" s="232"/>
    </row>
    <row r="63" spans="2:18" ht="12" customHeight="1" x14ac:dyDescent="0.35">
      <c r="B63" s="186"/>
      <c r="C63" s="210"/>
      <c r="D63" s="211">
        <v>46921</v>
      </c>
      <c r="E63" s="387" t="s">
        <v>5</v>
      </c>
      <c r="F63" s="170">
        <v>1.7135184672108439</v>
      </c>
      <c r="G63" s="170">
        <v>2.478634300206731</v>
      </c>
      <c r="H63" s="170">
        <v>4.8336565716843207</v>
      </c>
      <c r="I63" s="170">
        <v>5.7927154152724798</v>
      </c>
      <c r="J63" s="212">
        <v>13.867990878284781</v>
      </c>
      <c r="K63" s="170">
        <v>3.9129600818396892</v>
      </c>
      <c r="L63" s="170">
        <v>3.4888429487862584</v>
      </c>
      <c r="M63" s="170">
        <v>30.382984164872873</v>
      </c>
      <c r="N63" s="170">
        <v>5.1085867735129264</v>
      </c>
      <c r="O63" s="171">
        <v>28.420110398329111</v>
      </c>
      <c r="P63" s="232"/>
    </row>
    <row r="64" spans="2:18" ht="12" customHeight="1" x14ac:dyDescent="0.35">
      <c r="B64" s="186"/>
      <c r="C64" s="210"/>
      <c r="D64" s="211">
        <v>40412</v>
      </c>
      <c r="E64" s="387" t="s">
        <v>6</v>
      </c>
      <c r="F64" s="172">
        <v>0.65574581807383947</v>
      </c>
      <c r="G64" s="172">
        <v>1.5416213006037811</v>
      </c>
      <c r="H64" s="172">
        <v>2.9595169751558941</v>
      </c>
      <c r="I64" s="172">
        <v>3.0213797881817279</v>
      </c>
      <c r="J64" s="172">
        <v>7.8466792041967732</v>
      </c>
      <c r="K64" s="212">
        <v>11.590616648520239</v>
      </c>
      <c r="L64" s="172">
        <v>5.3795902207265174</v>
      </c>
      <c r="M64" s="172">
        <v>40.230624566960309</v>
      </c>
      <c r="N64" s="172">
        <v>3.9691180837375031</v>
      </c>
      <c r="O64" s="173">
        <v>22.805107393843411</v>
      </c>
      <c r="P64" s="232"/>
    </row>
    <row r="65" spans="2:18" ht="12" customHeight="1" x14ac:dyDescent="0.35">
      <c r="B65" s="186"/>
      <c r="C65" s="217"/>
      <c r="D65" s="218">
        <v>28119</v>
      </c>
      <c r="E65" s="388" t="s">
        <v>21</v>
      </c>
      <c r="F65" s="177">
        <v>0.3520751093566627</v>
      </c>
      <c r="G65" s="177">
        <v>0.49077136455777232</v>
      </c>
      <c r="H65" s="177">
        <v>2.9517408158184861</v>
      </c>
      <c r="I65" s="177">
        <v>3.040648671716633</v>
      </c>
      <c r="J65" s="177">
        <v>6.6467513069454824</v>
      </c>
      <c r="K65" s="177">
        <v>4.484512251502542</v>
      </c>
      <c r="L65" s="219">
        <v>8.6418435932999049</v>
      </c>
      <c r="M65" s="177">
        <v>59.251751484761193</v>
      </c>
      <c r="N65" s="177">
        <v>2.7383619616629327</v>
      </c>
      <c r="O65" s="178">
        <v>11.40154344037839</v>
      </c>
      <c r="P65" s="232"/>
      <c r="R65" s="54"/>
    </row>
    <row r="66" spans="2:18" ht="12" customHeight="1" x14ac:dyDescent="0.35">
      <c r="B66" s="186"/>
      <c r="C66" s="242" t="s">
        <v>152</v>
      </c>
      <c r="D66" s="227"/>
      <c r="E66" s="251"/>
      <c r="F66" s="179"/>
      <c r="G66" s="179"/>
      <c r="H66" s="179"/>
      <c r="I66" s="179"/>
      <c r="J66" s="179"/>
      <c r="K66" s="179"/>
      <c r="L66" s="179"/>
      <c r="M66" s="179"/>
      <c r="N66" s="179"/>
      <c r="O66" s="179"/>
      <c r="P66" s="502"/>
      <c r="R66" s="54"/>
    </row>
    <row r="67" spans="2:18" ht="12" customHeight="1" x14ac:dyDescent="0.35">
      <c r="B67" s="186"/>
      <c r="C67" s="285"/>
      <c r="D67" s="285"/>
      <c r="E67" s="229"/>
      <c r="F67" s="243"/>
      <c r="G67" s="243"/>
      <c r="H67" s="243"/>
      <c r="I67" s="243"/>
      <c r="J67" s="243"/>
      <c r="K67" s="243"/>
      <c r="L67" s="243"/>
      <c r="M67" s="276"/>
      <c r="N67" s="243"/>
      <c r="O67" s="243"/>
      <c r="P67" s="502"/>
    </row>
    <row r="68" spans="2:18" ht="12" customHeight="1" x14ac:dyDescent="0.35">
      <c r="B68" s="186"/>
      <c r="C68" s="286"/>
      <c r="D68" s="286"/>
      <c r="E68" s="243"/>
      <c r="F68" s="243"/>
      <c r="G68" s="243"/>
      <c r="H68" s="243"/>
      <c r="I68" s="243"/>
      <c r="J68" s="243"/>
      <c r="K68" s="243"/>
      <c r="L68" s="243"/>
      <c r="M68" s="276"/>
      <c r="N68" s="243"/>
      <c r="O68" s="243"/>
      <c r="P68" s="502"/>
    </row>
    <row r="69" spans="2:18" ht="16.5" customHeight="1" x14ac:dyDescent="0.35">
      <c r="B69" s="186"/>
      <c r="C69" s="283" t="s">
        <v>267</v>
      </c>
      <c r="D69" s="283"/>
      <c r="E69" s="243"/>
      <c r="F69" s="243"/>
      <c r="G69" s="243"/>
      <c r="H69" s="243"/>
      <c r="I69" s="243"/>
      <c r="J69" s="243"/>
      <c r="K69" s="243"/>
      <c r="L69" s="243"/>
      <c r="M69" s="276"/>
      <c r="N69" s="243"/>
      <c r="O69" s="243"/>
      <c r="P69" s="502"/>
    </row>
    <row r="70" spans="2:18" ht="12" customHeight="1" x14ac:dyDescent="0.35">
      <c r="B70" s="186"/>
      <c r="C70" s="285" t="str">
        <f>C7</f>
        <v>One-Year Transition Matrix: 2023</v>
      </c>
      <c r="D70" s="285"/>
      <c r="E70" s="243"/>
      <c r="F70" s="243"/>
      <c r="G70" s="243"/>
      <c r="H70" s="243"/>
      <c r="I70" s="243"/>
      <c r="J70" s="243"/>
      <c r="K70" s="243"/>
      <c r="L70" s="243"/>
      <c r="M70" s="276"/>
      <c r="N70" s="243"/>
      <c r="O70" s="243"/>
      <c r="P70" s="502"/>
    </row>
    <row r="71" spans="2:18" ht="21" customHeight="1" x14ac:dyDescent="0.35">
      <c r="B71" s="186"/>
      <c r="C71" s="205"/>
      <c r="D71" s="206" t="s">
        <v>88</v>
      </c>
      <c r="E71" s="165" t="s">
        <v>19</v>
      </c>
      <c r="F71" s="195" t="s">
        <v>3</v>
      </c>
      <c r="G71" s="195" t="s">
        <v>2</v>
      </c>
      <c r="H71" s="195" t="s">
        <v>1</v>
      </c>
      <c r="I71" s="195" t="s">
        <v>4</v>
      </c>
      <c r="J71" s="195" t="s">
        <v>5</v>
      </c>
      <c r="K71" s="195" t="s">
        <v>6</v>
      </c>
      <c r="L71" s="195" t="s">
        <v>21</v>
      </c>
      <c r="M71" s="166" t="s">
        <v>35</v>
      </c>
      <c r="N71" s="195" t="s">
        <v>34</v>
      </c>
      <c r="O71" s="167" t="s">
        <v>33</v>
      </c>
      <c r="P71" s="502"/>
    </row>
    <row r="72" spans="2:18" ht="12" customHeight="1" x14ac:dyDescent="0.35">
      <c r="B72" s="186"/>
      <c r="C72" s="210"/>
      <c r="D72" s="211">
        <v>1214</v>
      </c>
      <c r="E72" s="387" t="s">
        <v>3</v>
      </c>
      <c r="F72" s="212">
        <v>50</v>
      </c>
      <c r="G72" s="170">
        <v>22.817133443163101</v>
      </c>
      <c r="H72" s="170">
        <v>0.24711696869851729</v>
      </c>
      <c r="I72" s="170">
        <v>0</v>
      </c>
      <c r="J72" s="170">
        <v>0</v>
      </c>
      <c r="K72" s="170">
        <v>0</v>
      </c>
      <c r="L72" s="170">
        <v>0</v>
      </c>
      <c r="M72" s="170">
        <v>0</v>
      </c>
      <c r="N72" s="170">
        <v>0</v>
      </c>
      <c r="O72" s="171">
        <v>26.935749588138393</v>
      </c>
      <c r="P72" s="232"/>
    </row>
    <row r="73" spans="2:18" ht="12" customHeight="1" x14ac:dyDescent="0.35">
      <c r="B73" s="186"/>
      <c r="C73" s="210"/>
      <c r="D73" s="211">
        <v>249</v>
      </c>
      <c r="E73" s="387" t="s">
        <v>2</v>
      </c>
      <c r="F73" s="172">
        <v>28.112449799196792</v>
      </c>
      <c r="G73" s="212">
        <v>53.815261044176708</v>
      </c>
      <c r="H73" s="172">
        <v>2.4096385542168681</v>
      </c>
      <c r="I73" s="172">
        <v>0.40160642570281119</v>
      </c>
      <c r="J73" s="172">
        <v>0</v>
      </c>
      <c r="K73" s="172">
        <v>0</v>
      </c>
      <c r="L73" s="172">
        <v>0</v>
      </c>
      <c r="M73" s="172">
        <v>0</v>
      </c>
      <c r="N73" s="172">
        <v>0</v>
      </c>
      <c r="O73" s="173">
        <v>15.261044176706831</v>
      </c>
      <c r="P73" s="232"/>
    </row>
    <row r="74" spans="2:18" ht="12" customHeight="1" x14ac:dyDescent="0.35">
      <c r="B74" s="186"/>
      <c r="C74" s="210"/>
      <c r="D74" s="211">
        <v>477</v>
      </c>
      <c r="E74" s="387" t="s">
        <v>1</v>
      </c>
      <c r="F74" s="170">
        <v>1.6771488469601681</v>
      </c>
      <c r="G74" s="170">
        <v>10.27253668763103</v>
      </c>
      <c r="H74" s="212">
        <v>72.327044025157221</v>
      </c>
      <c r="I74" s="170">
        <v>2.725366876310273</v>
      </c>
      <c r="J74" s="170">
        <v>0.20964360587002101</v>
      </c>
      <c r="K74" s="170">
        <v>0.20964360587002101</v>
      </c>
      <c r="L74" s="170">
        <v>0</v>
      </c>
      <c r="M74" s="170">
        <v>0.20964360587002101</v>
      </c>
      <c r="N74" s="170">
        <v>0</v>
      </c>
      <c r="O74" s="171">
        <v>12.36897274633124</v>
      </c>
      <c r="P74" s="232"/>
    </row>
    <row r="75" spans="2:18" ht="12" customHeight="1" x14ac:dyDescent="0.35">
      <c r="B75" s="186"/>
      <c r="C75" s="210"/>
      <c r="D75" s="211">
        <v>232</v>
      </c>
      <c r="E75" s="387" t="s">
        <v>4</v>
      </c>
      <c r="F75" s="172">
        <v>0</v>
      </c>
      <c r="G75" s="172">
        <v>3.4482758620689649</v>
      </c>
      <c r="H75" s="172">
        <v>12.5</v>
      </c>
      <c r="I75" s="212">
        <v>64.224137931034491</v>
      </c>
      <c r="J75" s="172">
        <v>3.4482758620689649</v>
      </c>
      <c r="K75" s="172">
        <v>0.43103448275862066</v>
      </c>
      <c r="L75" s="172">
        <v>0</v>
      </c>
      <c r="M75" s="172">
        <v>0</v>
      </c>
      <c r="N75" s="172">
        <v>0</v>
      </c>
      <c r="O75" s="173">
        <v>15.94827586206897</v>
      </c>
      <c r="P75" s="232"/>
    </row>
    <row r="76" spans="2:18" ht="12" customHeight="1" x14ac:dyDescent="0.35">
      <c r="B76" s="186"/>
      <c r="C76" s="210"/>
      <c r="D76" s="211">
        <v>64</v>
      </c>
      <c r="E76" s="387" t="s">
        <v>5</v>
      </c>
      <c r="F76" s="170">
        <v>0</v>
      </c>
      <c r="G76" s="170">
        <v>0</v>
      </c>
      <c r="H76" s="170">
        <v>1.5625</v>
      </c>
      <c r="I76" s="170">
        <v>12.5</v>
      </c>
      <c r="J76" s="212">
        <v>82.8125</v>
      </c>
      <c r="K76" s="170">
        <v>0</v>
      </c>
      <c r="L76" s="170">
        <v>0</v>
      </c>
      <c r="M76" s="170">
        <v>0</v>
      </c>
      <c r="N76" s="170">
        <v>0</v>
      </c>
      <c r="O76" s="171">
        <v>3.125</v>
      </c>
      <c r="P76" s="232"/>
    </row>
    <row r="77" spans="2:18" ht="12" customHeight="1" x14ac:dyDescent="0.35">
      <c r="B77" s="186"/>
      <c r="C77" s="210"/>
      <c r="D77" s="211">
        <v>65</v>
      </c>
      <c r="E77" s="387" t="s">
        <v>6</v>
      </c>
      <c r="F77" s="172">
        <v>1.538461538461539</v>
      </c>
      <c r="G77" s="172">
        <v>0</v>
      </c>
      <c r="H77" s="172">
        <v>1.538461538461539</v>
      </c>
      <c r="I77" s="172">
        <v>3.0769230769230771</v>
      </c>
      <c r="J77" s="172">
        <v>12.30769230769231</v>
      </c>
      <c r="K77" s="212">
        <v>80</v>
      </c>
      <c r="L77" s="172">
        <v>1.538461538461539</v>
      </c>
      <c r="M77" s="172">
        <v>0</v>
      </c>
      <c r="N77" s="172">
        <v>0</v>
      </c>
      <c r="O77" s="173">
        <v>0</v>
      </c>
      <c r="P77" s="232"/>
    </row>
    <row r="78" spans="2:18" ht="12" customHeight="1" x14ac:dyDescent="0.35">
      <c r="B78" s="186"/>
      <c r="C78" s="217"/>
      <c r="D78" s="218">
        <v>25</v>
      </c>
      <c r="E78" s="388" t="s">
        <v>21</v>
      </c>
      <c r="F78" s="177">
        <v>0</v>
      </c>
      <c r="G78" s="177">
        <v>0</v>
      </c>
      <c r="H78" s="177">
        <v>0</v>
      </c>
      <c r="I78" s="177">
        <v>0</v>
      </c>
      <c r="J78" s="177">
        <v>4</v>
      </c>
      <c r="K78" s="177">
        <v>4</v>
      </c>
      <c r="L78" s="219">
        <v>60</v>
      </c>
      <c r="M78" s="177">
        <v>4</v>
      </c>
      <c r="N78" s="177">
        <v>0</v>
      </c>
      <c r="O78" s="178">
        <v>28.000000000000004</v>
      </c>
      <c r="P78" s="232"/>
      <c r="R78" s="54"/>
    </row>
    <row r="79" spans="2:18" ht="12" customHeight="1" x14ac:dyDescent="0.35">
      <c r="B79" s="186"/>
      <c r="C79" s="285"/>
      <c r="D79" s="285"/>
      <c r="E79" s="243"/>
      <c r="F79" s="243"/>
      <c r="G79" s="243"/>
      <c r="H79" s="243"/>
      <c r="I79" s="243"/>
      <c r="J79" s="243"/>
      <c r="K79" s="243"/>
      <c r="L79" s="243"/>
      <c r="M79" s="276"/>
      <c r="N79" s="243"/>
      <c r="O79" s="243"/>
      <c r="P79" s="502"/>
    </row>
    <row r="80" spans="2:18" ht="12" customHeight="1" x14ac:dyDescent="0.35">
      <c r="B80" s="186"/>
      <c r="C80" s="285" t="s">
        <v>42</v>
      </c>
      <c r="D80" s="285"/>
      <c r="E80" s="243"/>
      <c r="F80" s="243"/>
      <c r="G80" s="243"/>
      <c r="H80" s="243"/>
      <c r="I80" s="243"/>
      <c r="J80" s="243"/>
      <c r="K80" s="243"/>
      <c r="L80" s="243"/>
      <c r="M80" s="276"/>
      <c r="N80" s="243"/>
      <c r="O80" s="243"/>
      <c r="P80" s="502"/>
    </row>
    <row r="81" spans="2:18" ht="21" customHeight="1" x14ac:dyDescent="0.35">
      <c r="B81" s="186"/>
      <c r="C81" s="205"/>
      <c r="D81" s="206" t="s">
        <v>88</v>
      </c>
      <c r="E81" s="165" t="s">
        <v>19</v>
      </c>
      <c r="F81" s="195" t="s">
        <v>3</v>
      </c>
      <c r="G81" s="195" t="s">
        <v>2</v>
      </c>
      <c r="H81" s="195" t="s">
        <v>1</v>
      </c>
      <c r="I81" s="195" t="s">
        <v>4</v>
      </c>
      <c r="J81" s="195" t="s">
        <v>5</v>
      </c>
      <c r="K81" s="195" t="s">
        <v>6</v>
      </c>
      <c r="L81" s="195" t="s">
        <v>21</v>
      </c>
      <c r="M81" s="166" t="s">
        <v>35</v>
      </c>
      <c r="N81" s="195" t="s">
        <v>34</v>
      </c>
      <c r="O81" s="167" t="s">
        <v>33</v>
      </c>
      <c r="P81" s="502"/>
    </row>
    <row r="82" spans="2:18" ht="12" customHeight="1" x14ac:dyDescent="0.35">
      <c r="B82" s="186"/>
      <c r="C82" s="210"/>
      <c r="D82" s="211">
        <v>46115</v>
      </c>
      <c r="E82" s="387" t="s">
        <v>3</v>
      </c>
      <c r="F82" s="212">
        <v>79.715927572373417</v>
      </c>
      <c r="G82" s="170">
        <v>1.1189417759947962</v>
      </c>
      <c r="H82" s="170">
        <v>0.32310528027756691</v>
      </c>
      <c r="I82" s="170">
        <v>0.42936137916079387</v>
      </c>
      <c r="J82" s="170">
        <v>0.11059308251111349</v>
      </c>
      <c r="K82" s="170">
        <v>6.7223246232245459E-2</v>
      </c>
      <c r="L82" s="170">
        <v>1.517944269760382E-2</v>
      </c>
      <c r="M82" s="248">
        <v>4.336983627886805E-3</v>
      </c>
      <c r="N82" s="170">
        <v>0.57681882250894523</v>
      </c>
      <c r="O82" s="171">
        <v>17.638512414615633</v>
      </c>
      <c r="P82" s="232"/>
    </row>
    <row r="83" spans="2:18" ht="12" customHeight="1" x14ac:dyDescent="0.35">
      <c r="B83" s="186"/>
      <c r="C83" s="210"/>
      <c r="D83" s="211">
        <v>7094</v>
      </c>
      <c r="E83" s="387" t="s">
        <v>2</v>
      </c>
      <c r="F83" s="172">
        <v>12.55990978291514</v>
      </c>
      <c r="G83" s="212">
        <v>68.029320552579648</v>
      </c>
      <c r="H83" s="172">
        <v>2.0298844093600223</v>
      </c>
      <c r="I83" s="172">
        <v>1.029038624189456</v>
      </c>
      <c r="J83" s="172">
        <v>0.52156752184945032</v>
      </c>
      <c r="K83" s="172">
        <v>0.19734987313222438</v>
      </c>
      <c r="L83" s="172">
        <v>1.4096419509444602E-2</v>
      </c>
      <c r="M83" s="172">
        <v>1.4096419509444602E-2</v>
      </c>
      <c r="N83" s="172">
        <v>0.52156752184945021</v>
      </c>
      <c r="O83" s="173">
        <v>15.08316887510572</v>
      </c>
      <c r="P83" s="232"/>
    </row>
    <row r="84" spans="2:18" ht="12" customHeight="1" x14ac:dyDescent="0.35">
      <c r="B84" s="186"/>
      <c r="C84" s="210"/>
      <c r="D84" s="211">
        <v>17754</v>
      </c>
      <c r="E84" s="387" t="s">
        <v>1</v>
      </c>
      <c r="F84" s="170">
        <v>1.08707896811986</v>
      </c>
      <c r="G84" s="170">
        <v>4.6862678832939046</v>
      </c>
      <c r="H84" s="212">
        <v>77.93173369381546</v>
      </c>
      <c r="I84" s="170">
        <v>2.5402726146220571</v>
      </c>
      <c r="J84" s="170">
        <v>0.67027148811535431</v>
      </c>
      <c r="K84" s="170">
        <v>0.5350906837895687</v>
      </c>
      <c r="L84" s="170">
        <v>0.1013856032443393</v>
      </c>
      <c r="M84" s="170">
        <v>0.11828320378506249</v>
      </c>
      <c r="N84" s="170">
        <v>0.44497014757237813</v>
      </c>
      <c r="O84" s="171">
        <v>11.884645713641991</v>
      </c>
      <c r="P84" s="232"/>
    </row>
    <row r="85" spans="2:18" ht="12" customHeight="1" x14ac:dyDescent="0.35">
      <c r="B85" s="186"/>
      <c r="C85" s="210"/>
      <c r="D85" s="211">
        <v>10486</v>
      </c>
      <c r="E85" s="387" t="s">
        <v>4</v>
      </c>
      <c r="F85" s="172">
        <v>0.16212092313560938</v>
      </c>
      <c r="G85" s="172">
        <v>0.55311844363913798</v>
      </c>
      <c r="H85" s="172">
        <v>3.7573908067900055</v>
      </c>
      <c r="I85" s="212">
        <v>74.337211520122068</v>
      </c>
      <c r="J85" s="172">
        <v>2.613007819950409</v>
      </c>
      <c r="K85" s="172">
        <v>1.440015258439824</v>
      </c>
      <c r="L85" s="172">
        <v>0.43868014495517832</v>
      </c>
      <c r="M85" s="172">
        <v>0.3147053213808888</v>
      </c>
      <c r="N85" s="172">
        <v>2.717909593744039</v>
      </c>
      <c r="O85" s="173">
        <v>13.665840167842841</v>
      </c>
      <c r="P85" s="232"/>
    </row>
    <row r="86" spans="2:18" ht="12" customHeight="1" x14ac:dyDescent="0.35">
      <c r="B86" s="186"/>
      <c r="C86" s="210"/>
      <c r="D86" s="211">
        <v>2466</v>
      </c>
      <c r="E86" s="387" t="s">
        <v>5</v>
      </c>
      <c r="F86" s="170">
        <v>0</v>
      </c>
      <c r="G86" s="170">
        <v>0.12165450121654499</v>
      </c>
      <c r="H86" s="170">
        <v>1.6626115166261151</v>
      </c>
      <c r="I86" s="170">
        <v>6.0016220600162207</v>
      </c>
      <c r="J86" s="212">
        <v>62.530413625304135</v>
      </c>
      <c r="K86" s="170">
        <v>10.38118410381184</v>
      </c>
      <c r="L86" s="170">
        <v>3.2035685320356855</v>
      </c>
      <c r="M86" s="170">
        <v>2.6763990267639901</v>
      </c>
      <c r="N86" s="170">
        <v>1.4598540145985399</v>
      </c>
      <c r="O86" s="171">
        <v>11.96269261962693</v>
      </c>
      <c r="P86" s="232"/>
    </row>
    <row r="87" spans="2:18" ht="12" customHeight="1" x14ac:dyDescent="0.35">
      <c r="B87" s="186"/>
      <c r="C87" s="210"/>
      <c r="D87" s="211">
        <v>1738</v>
      </c>
      <c r="E87" s="387" t="s">
        <v>6</v>
      </c>
      <c r="F87" s="172">
        <v>0.2301495972382048</v>
      </c>
      <c r="G87" s="172">
        <v>5.7537399309551207E-2</v>
      </c>
      <c r="H87" s="172">
        <v>0.1150747986191024</v>
      </c>
      <c r="I87" s="172">
        <v>0.74798619102416575</v>
      </c>
      <c r="J87" s="172">
        <v>2.3014959723820492</v>
      </c>
      <c r="K87" s="212">
        <v>66.11047180667434</v>
      </c>
      <c r="L87" s="172">
        <v>5.5811277330264684</v>
      </c>
      <c r="M87" s="172">
        <v>8.4579976985040304</v>
      </c>
      <c r="N87" s="172">
        <v>6.5017261219792859</v>
      </c>
      <c r="O87" s="173">
        <v>9.8964326812428105</v>
      </c>
      <c r="P87" s="232"/>
    </row>
    <row r="88" spans="2:18" ht="12" customHeight="1" x14ac:dyDescent="0.35">
      <c r="B88" s="186"/>
      <c r="C88" s="217"/>
      <c r="D88" s="218">
        <v>533</v>
      </c>
      <c r="E88" s="388" t="s">
        <v>21</v>
      </c>
      <c r="F88" s="177">
        <v>0</v>
      </c>
      <c r="G88" s="177">
        <v>0</v>
      </c>
      <c r="H88" s="177">
        <v>0</v>
      </c>
      <c r="I88" s="177">
        <v>0</v>
      </c>
      <c r="J88" s="177">
        <v>0.56285178236397748</v>
      </c>
      <c r="K88" s="177">
        <v>1.125703564727955</v>
      </c>
      <c r="L88" s="219">
        <v>55.534709193245767</v>
      </c>
      <c r="M88" s="177">
        <v>32.270168855534706</v>
      </c>
      <c r="N88" s="177">
        <v>2.2514071294559099</v>
      </c>
      <c r="O88" s="178">
        <v>8.2551594746716699</v>
      </c>
      <c r="P88" s="232"/>
      <c r="R88" s="54"/>
    </row>
    <row r="89" spans="2:18" ht="12" customHeight="1" x14ac:dyDescent="0.35">
      <c r="B89" s="186"/>
      <c r="C89" s="285"/>
      <c r="D89" s="285"/>
      <c r="E89" s="243"/>
      <c r="F89" s="243"/>
      <c r="G89" s="243"/>
      <c r="H89" s="243"/>
      <c r="I89" s="243"/>
      <c r="J89" s="243"/>
      <c r="K89" s="243"/>
      <c r="L89" s="243"/>
      <c r="M89" s="276"/>
      <c r="N89" s="243"/>
      <c r="O89" s="243"/>
      <c r="P89" s="502"/>
    </row>
    <row r="90" spans="2:18" ht="12" customHeight="1" x14ac:dyDescent="0.35">
      <c r="B90" s="186"/>
      <c r="C90" s="285" t="s">
        <v>39</v>
      </c>
      <c r="D90" s="285"/>
      <c r="E90" s="243"/>
      <c r="F90" s="243"/>
      <c r="G90" s="243"/>
      <c r="H90" s="243"/>
      <c r="I90" s="243"/>
      <c r="J90" s="243"/>
      <c r="K90" s="243"/>
      <c r="L90" s="243"/>
      <c r="M90" s="276"/>
      <c r="N90" s="243"/>
      <c r="O90" s="243"/>
      <c r="P90" s="502"/>
    </row>
    <row r="91" spans="2:18" ht="21" customHeight="1" x14ac:dyDescent="0.35">
      <c r="B91" s="186"/>
      <c r="C91" s="205"/>
      <c r="D91" s="206" t="s">
        <v>88</v>
      </c>
      <c r="E91" s="165" t="s">
        <v>19</v>
      </c>
      <c r="F91" s="195" t="s">
        <v>3</v>
      </c>
      <c r="G91" s="195" t="s">
        <v>2</v>
      </c>
      <c r="H91" s="195" t="s">
        <v>1</v>
      </c>
      <c r="I91" s="195" t="s">
        <v>4</v>
      </c>
      <c r="J91" s="195" t="s">
        <v>5</v>
      </c>
      <c r="K91" s="195" t="s">
        <v>6</v>
      </c>
      <c r="L91" s="195" t="s">
        <v>21</v>
      </c>
      <c r="M91" s="166" t="s">
        <v>35</v>
      </c>
      <c r="N91" s="195" t="s">
        <v>34</v>
      </c>
      <c r="O91" s="167" t="s">
        <v>33</v>
      </c>
      <c r="P91" s="502"/>
    </row>
    <row r="92" spans="2:18" ht="12" customHeight="1" x14ac:dyDescent="0.35">
      <c r="B92" s="186"/>
      <c r="C92" s="210"/>
      <c r="D92" s="211">
        <v>44901</v>
      </c>
      <c r="E92" s="387" t="s">
        <v>3</v>
      </c>
      <c r="F92" s="212">
        <v>62.152290594864269</v>
      </c>
      <c r="G92" s="170">
        <v>1.362998596913209</v>
      </c>
      <c r="H92" s="170">
        <v>0.46546847508964162</v>
      </c>
      <c r="I92" s="170">
        <v>0.81958085566023042</v>
      </c>
      <c r="J92" s="170">
        <v>0.25611901739382187</v>
      </c>
      <c r="K92" s="170">
        <v>0.20489521391505761</v>
      </c>
      <c r="L92" s="170">
        <v>5.5678047259526513E-2</v>
      </c>
      <c r="M92" s="170">
        <v>2.0044097013429549E-2</v>
      </c>
      <c r="N92" s="170">
        <v>1.109106701409768</v>
      </c>
      <c r="O92" s="171">
        <v>33.55381840048107</v>
      </c>
      <c r="P92" s="232"/>
    </row>
    <row r="93" spans="2:18" ht="12" customHeight="1" x14ac:dyDescent="0.35">
      <c r="B93" s="186"/>
      <c r="C93" s="210"/>
      <c r="D93" s="211">
        <v>6845</v>
      </c>
      <c r="E93" s="387" t="s">
        <v>2</v>
      </c>
      <c r="F93" s="172">
        <v>13.192111029948869</v>
      </c>
      <c r="G93" s="212">
        <v>47.713659605551491</v>
      </c>
      <c r="H93" s="172">
        <v>2.878013148283419</v>
      </c>
      <c r="I93" s="172">
        <v>1.4317019722425131</v>
      </c>
      <c r="J93" s="172">
        <v>1.197954711468225</v>
      </c>
      <c r="K93" s="172">
        <v>0.61358655953250529</v>
      </c>
      <c r="L93" s="172">
        <v>0.16070124178232278</v>
      </c>
      <c r="M93" s="172">
        <v>0.14609203798392989</v>
      </c>
      <c r="N93" s="172">
        <v>0.92037983929875811</v>
      </c>
      <c r="O93" s="173">
        <v>31.745799853907958</v>
      </c>
      <c r="P93" s="232"/>
    </row>
    <row r="94" spans="2:18" ht="12" customHeight="1" x14ac:dyDescent="0.35">
      <c r="B94" s="186"/>
      <c r="C94" s="210"/>
      <c r="D94" s="211">
        <v>17277</v>
      </c>
      <c r="E94" s="387" t="s">
        <v>1</v>
      </c>
      <c r="F94" s="170">
        <v>2.9461133298605091</v>
      </c>
      <c r="G94" s="170">
        <v>5.0876888348671638</v>
      </c>
      <c r="H94" s="212">
        <v>60.131967355443635</v>
      </c>
      <c r="I94" s="170">
        <v>3.8548359090119835</v>
      </c>
      <c r="J94" s="170">
        <v>0.94923887248943661</v>
      </c>
      <c r="K94" s="170">
        <v>1.1460322972738322</v>
      </c>
      <c r="L94" s="170">
        <v>0.2546738438386294</v>
      </c>
      <c r="M94" s="170">
        <v>0.36464664004167391</v>
      </c>
      <c r="N94" s="170">
        <v>0.89714649534062618</v>
      </c>
      <c r="O94" s="171">
        <v>24.367656421832489</v>
      </c>
      <c r="P94" s="232"/>
    </row>
    <row r="95" spans="2:18" ht="12" customHeight="1" x14ac:dyDescent="0.35">
      <c r="B95" s="186"/>
      <c r="C95" s="210"/>
      <c r="D95" s="211">
        <v>10254</v>
      </c>
      <c r="E95" s="387" t="s">
        <v>4</v>
      </c>
      <c r="F95" s="172">
        <v>0.66315584162278141</v>
      </c>
      <c r="G95" s="172">
        <v>1.2677979325141409</v>
      </c>
      <c r="H95" s="172">
        <v>4.1057148429881032</v>
      </c>
      <c r="I95" s="212">
        <v>53.471815876731043</v>
      </c>
      <c r="J95" s="172">
        <v>3.1304856641310712</v>
      </c>
      <c r="K95" s="172">
        <v>2.4868344060854302</v>
      </c>
      <c r="L95" s="172">
        <v>0.78018334308562531</v>
      </c>
      <c r="M95" s="172">
        <v>1.1507704310512969</v>
      </c>
      <c r="N95" s="172">
        <v>5.0711917300565634</v>
      </c>
      <c r="O95" s="173">
        <v>27.872049931733962</v>
      </c>
      <c r="P95" s="232"/>
    </row>
    <row r="96" spans="2:18" ht="12" customHeight="1" x14ac:dyDescent="0.35">
      <c r="B96" s="186"/>
      <c r="C96" s="210"/>
      <c r="D96" s="211">
        <v>2402</v>
      </c>
      <c r="E96" s="387" t="s">
        <v>5</v>
      </c>
      <c r="F96" s="170">
        <v>4.1631973355537047E-2</v>
      </c>
      <c r="G96" s="170">
        <v>0.49958368026644462</v>
      </c>
      <c r="H96" s="170">
        <v>4.0799333888426315</v>
      </c>
      <c r="I96" s="170">
        <v>6.7027477102414652</v>
      </c>
      <c r="J96" s="212">
        <v>38.134887593671941</v>
      </c>
      <c r="K96" s="170">
        <v>10.86594504579517</v>
      </c>
      <c r="L96" s="170">
        <v>3.5803497085761875</v>
      </c>
      <c r="M96" s="170">
        <v>7.0774354704412987</v>
      </c>
      <c r="N96" s="170">
        <v>3.330557868442964</v>
      </c>
      <c r="O96" s="171">
        <v>25.686927560366364</v>
      </c>
      <c r="P96" s="232"/>
    </row>
    <row r="97" spans="2:18" ht="12" customHeight="1" x14ac:dyDescent="0.35">
      <c r="B97" s="186"/>
      <c r="C97" s="210"/>
      <c r="D97" s="211">
        <v>1673</v>
      </c>
      <c r="E97" s="387" t="s">
        <v>6</v>
      </c>
      <c r="F97" s="172">
        <v>0.29886431560071719</v>
      </c>
      <c r="G97" s="172">
        <v>5.9772863120143446E-2</v>
      </c>
      <c r="H97" s="172">
        <v>0.1793185893604303</v>
      </c>
      <c r="I97" s="172">
        <v>1.434548714883443</v>
      </c>
      <c r="J97" s="172">
        <v>1.9127316198445901</v>
      </c>
      <c r="K97" s="212">
        <v>44.829647340107591</v>
      </c>
      <c r="L97" s="172">
        <v>6.2163777644949203</v>
      </c>
      <c r="M97" s="172">
        <v>15.002988643156002</v>
      </c>
      <c r="N97" s="172">
        <v>12.25343693962941</v>
      </c>
      <c r="O97" s="173">
        <v>17.812313209802749</v>
      </c>
      <c r="P97" s="232"/>
    </row>
    <row r="98" spans="2:18" ht="12" customHeight="1" x14ac:dyDescent="0.35">
      <c r="B98" s="186"/>
      <c r="C98" s="217"/>
      <c r="D98" s="218">
        <v>508</v>
      </c>
      <c r="E98" s="388" t="s">
        <v>21</v>
      </c>
      <c r="F98" s="177">
        <v>0.19685039370078738</v>
      </c>
      <c r="G98" s="177">
        <v>0</v>
      </c>
      <c r="H98" s="177">
        <v>0.19685039370078738</v>
      </c>
      <c r="I98" s="177">
        <v>0</v>
      </c>
      <c r="J98" s="177">
        <v>0.98425196850393704</v>
      </c>
      <c r="K98" s="177">
        <v>1.377952755905512</v>
      </c>
      <c r="L98" s="219">
        <v>32.480314960629933</v>
      </c>
      <c r="M98" s="177">
        <v>47.637795275590541</v>
      </c>
      <c r="N98" s="177">
        <v>4.5275590551181075</v>
      </c>
      <c r="O98" s="178">
        <v>12.598425196850391</v>
      </c>
      <c r="P98" s="232"/>
      <c r="R98" s="54"/>
    </row>
    <row r="99" spans="2:18" ht="12" customHeight="1" x14ac:dyDescent="0.35">
      <c r="B99" s="186"/>
      <c r="C99" s="285"/>
      <c r="D99" s="285"/>
      <c r="E99" s="243"/>
      <c r="F99" s="243"/>
      <c r="G99" s="243"/>
      <c r="H99" s="243"/>
      <c r="I99" s="243"/>
      <c r="J99" s="243"/>
      <c r="K99" s="243"/>
      <c r="L99" s="243"/>
      <c r="M99" s="276"/>
      <c r="N99" s="243"/>
      <c r="O99" s="243"/>
      <c r="P99" s="502"/>
    </row>
    <row r="100" spans="2:18" ht="12" customHeight="1" x14ac:dyDescent="0.35">
      <c r="B100" s="186"/>
      <c r="C100" s="285" t="s">
        <v>38</v>
      </c>
      <c r="D100" s="285"/>
      <c r="E100" s="243"/>
      <c r="F100" s="243"/>
      <c r="G100" s="243"/>
      <c r="H100" s="243"/>
      <c r="I100" s="243"/>
      <c r="J100" s="243"/>
      <c r="K100" s="243"/>
      <c r="L100" s="243"/>
      <c r="M100" s="276"/>
      <c r="N100" s="243"/>
      <c r="O100" s="243"/>
      <c r="P100" s="502"/>
    </row>
    <row r="101" spans="2:18" ht="21" customHeight="1" x14ac:dyDescent="0.35">
      <c r="B101" s="186"/>
      <c r="C101" s="205"/>
      <c r="D101" s="206" t="s">
        <v>88</v>
      </c>
      <c r="E101" s="165" t="s">
        <v>19</v>
      </c>
      <c r="F101" s="195" t="s">
        <v>3</v>
      </c>
      <c r="G101" s="195" t="s">
        <v>2</v>
      </c>
      <c r="H101" s="195" t="s">
        <v>1</v>
      </c>
      <c r="I101" s="195" t="s">
        <v>4</v>
      </c>
      <c r="J101" s="195" t="s">
        <v>5</v>
      </c>
      <c r="K101" s="195" t="s">
        <v>6</v>
      </c>
      <c r="L101" s="195" t="s">
        <v>21</v>
      </c>
      <c r="M101" s="166" t="s">
        <v>35</v>
      </c>
      <c r="N101" s="195" t="s">
        <v>34</v>
      </c>
      <c r="O101" s="167" t="s">
        <v>33</v>
      </c>
      <c r="P101" s="502"/>
    </row>
    <row r="102" spans="2:18" ht="12" customHeight="1" x14ac:dyDescent="0.35">
      <c r="B102" s="186"/>
      <c r="C102" s="210"/>
      <c r="D102" s="211">
        <v>43692</v>
      </c>
      <c r="E102" s="387" t="s">
        <v>3</v>
      </c>
      <c r="F102" s="212">
        <v>48.201043669321621</v>
      </c>
      <c r="G102" s="170">
        <v>1.4602215508559919</v>
      </c>
      <c r="H102" s="170">
        <v>0.57218712807836669</v>
      </c>
      <c r="I102" s="170">
        <v>0.95211938112240224</v>
      </c>
      <c r="J102" s="170">
        <v>0.3707772589947817</v>
      </c>
      <c r="K102" s="170">
        <v>0.3936647441179163</v>
      </c>
      <c r="L102" s="170">
        <v>9.8416186029479075E-2</v>
      </c>
      <c r="M102" s="170">
        <v>5.2641215783209738E-2</v>
      </c>
      <c r="N102" s="170">
        <v>1.540327748786964</v>
      </c>
      <c r="O102" s="171">
        <v>46.358601116909284</v>
      </c>
      <c r="P102" s="232"/>
    </row>
    <row r="103" spans="2:18" ht="12" customHeight="1" x14ac:dyDescent="0.35">
      <c r="B103" s="186"/>
      <c r="C103" s="210"/>
      <c r="D103" s="211">
        <v>6586</v>
      </c>
      <c r="E103" s="387" t="s">
        <v>2</v>
      </c>
      <c r="F103" s="172">
        <v>9.7175827512906157</v>
      </c>
      <c r="G103" s="212">
        <v>33.920437291223813</v>
      </c>
      <c r="H103" s="172">
        <v>3.0367446097783168</v>
      </c>
      <c r="I103" s="172">
        <v>1.655025812329183</v>
      </c>
      <c r="J103" s="172">
        <v>1.351351351351352</v>
      </c>
      <c r="K103" s="172">
        <v>1.108411782569086</v>
      </c>
      <c r="L103" s="172">
        <v>0.24293956878226539</v>
      </c>
      <c r="M103" s="172">
        <v>0.5769814758578804</v>
      </c>
      <c r="N103" s="172">
        <v>1.153962951715761</v>
      </c>
      <c r="O103" s="173">
        <v>47.236562405101729</v>
      </c>
      <c r="P103" s="232"/>
    </row>
    <row r="104" spans="2:18" ht="12" customHeight="1" x14ac:dyDescent="0.35">
      <c r="B104" s="186"/>
      <c r="C104" s="210"/>
      <c r="D104" s="211">
        <v>16734</v>
      </c>
      <c r="E104" s="387" t="s">
        <v>1</v>
      </c>
      <c r="F104" s="170">
        <v>2.7488944663559218</v>
      </c>
      <c r="G104" s="170">
        <v>4.3444484283494678</v>
      </c>
      <c r="H104" s="212">
        <v>45.942392733357231</v>
      </c>
      <c r="I104" s="170">
        <v>4.5297000119517152</v>
      </c>
      <c r="J104" s="170">
        <v>1.0816302139356999</v>
      </c>
      <c r="K104" s="170">
        <v>1.482012668817976</v>
      </c>
      <c r="L104" s="170">
        <v>0.39440659734671935</v>
      </c>
      <c r="M104" s="170">
        <v>0.72307876180231878</v>
      </c>
      <c r="N104" s="170">
        <v>1.4581092386757499</v>
      </c>
      <c r="O104" s="171">
        <v>37.295326879407199</v>
      </c>
      <c r="P104" s="232"/>
    </row>
    <row r="105" spans="2:18" ht="12" customHeight="1" x14ac:dyDescent="0.35">
      <c r="B105" s="186"/>
      <c r="C105" s="210"/>
      <c r="D105" s="211">
        <v>10032</v>
      </c>
      <c r="E105" s="387" t="s">
        <v>4</v>
      </c>
      <c r="F105" s="172">
        <v>0.98684210526315763</v>
      </c>
      <c r="G105" s="172">
        <v>0.93700159489633184</v>
      </c>
      <c r="H105" s="172">
        <v>3.1798245614035081</v>
      </c>
      <c r="I105" s="212">
        <v>37.83891547049442</v>
      </c>
      <c r="J105" s="172">
        <v>3.0103668261563001</v>
      </c>
      <c r="K105" s="172">
        <v>2.9206539074960127</v>
      </c>
      <c r="L105" s="172">
        <v>0.80741626794258359</v>
      </c>
      <c r="M105" s="172">
        <v>2.0633971291866029</v>
      </c>
      <c r="N105" s="172">
        <v>7.1072567783094094</v>
      </c>
      <c r="O105" s="173">
        <v>41.148325358851679</v>
      </c>
      <c r="P105" s="232"/>
    </row>
    <row r="106" spans="2:18" ht="12" customHeight="1" x14ac:dyDescent="0.35">
      <c r="B106" s="186"/>
      <c r="C106" s="210"/>
      <c r="D106" s="211">
        <v>2344</v>
      </c>
      <c r="E106" s="387" t="s">
        <v>5</v>
      </c>
      <c r="F106" s="170">
        <v>0.12798634812286688</v>
      </c>
      <c r="G106" s="170">
        <v>0.89590443686006827</v>
      </c>
      <c r="H106" s="170">
        <v>4.607508532423207</v>
      </c>
      <c r="I106" s="170">
        <v>5.3754266211604094</v>
      </c>
      <c r="J106" s="212">
        <v>22.354948805460751</v>
      </c>
      <c r="K106" s="170">
        <v>10.110921501706489</v>
      </c>
      <c r="L106" s="170">
        <v>2.986348122866894</v>
      </c>
      <c r="M106" s="170">
        <v>10.15358361774744</v>
      </c>
      <c r="N106" s="170">
        <v>5.3754266211604094</v>
      </c>
      <c r="O106" s="171">
        <v>38.011945392491469</v>
      </c>
      <c r="P106" s="232"/>
    </row>
    <row r="107" spans="2:18" ht="12" customHeight="1" x14ac:dyDescent="0.35">
      <c r="B107" s="186"/>
      <c r="C107" s="210"/>
      <c r="D107" s="211">
        <v>1600</v>
      </c>
      <c r="E107" s="387" t="s">
        <v>6</v>
      </c>
      <c r="F107" s="172">
        <v>0.3125</v>
      </c>
      <c r="G107" s="172">
        <v>6.25E-2</v>
      </c>
      <c r="H107" s="172">
        <v>0.43750000000000006</v>
      </c>
      <c r="I107" s="172">
        <v>1</v>
      </c>
      <c r="J107" s="172">
        <v>1.625</v>
      </c>
      <c r="K107" s="212">
        <v>29.999999999999989</v>
      </c>
      <c r="L107" s="172">
        <v>6.4375</v>
      </c>
      <c r="M107" s="172">
        <v>19.625</v>
      </c>
      <c r="N107" s="172">
        <v>17.75</v>
      </c>
      <c r="O107" s="173">
        <v>22.75</v>
      </c>
      <c r="P107" s="232"/>
    </row>
    <row r="108" spans="2:18" ht="12" customHeight="1" x14ac:dyDescent="0.35">
      <c r="B108" s="186"/>
      <c r="C108" s="217"/>
      <c r="D108" s="218">
        <v>480</v>
      </c>
      <c r="E108" s="388" t="s">
        <v>21</v>
      </c>
      <c r="F108" s="177">
        <v>0.20833333333333329</v>
      </c>
      <c r="G108" s="177">
        <v>0</v>
      </c>
      <c r="H108" s="177">
        <v>0.20833333333333329</v>
      </c>
      <c r="I108" s="177">
        <v>0</v>
      </c>
      <c r="J108" s="177">
        <v>0.83333333333333337</v>
      </c>
      <c r="K108" s="177">
        <v>1.458333333333333</v>
      </c>
      <c r="L108" s="219">
        <v>17.5</v>
      </c>
      <c r="M108" s="177">
        <v>57.499999999999986</v>
      </c>
      <c r="N108" s="177">
        <v>6.8750000000000018</v>
      </c>
      <c r="O108" s="178">
        <v>15.41666666666667</v>
      </c>
      <c r="P108" s="232"/>
      <c r="R108" s="54"/>
    </row>
    <row r="109" spans="2:18" ht="12" customHeight="1" x14ac:dyDescent="0.35">
      <c r="B109" s="186"/>
      <c r="C109" s="286"/>
      <c r="D109" s="286"/>
      <c r="E109" s="243"/>
      <c r="F109" s="243"/>
      <c r="G109" s="243"/>
      <c r="H109" s="243"/>
      <c r="I109" s="243"/>
      <c r="J109" s="243"/>
      <c r="K109" s="243"/>
      <c r="L109" s="243"/>
      <c r="M109" s="276"/>
      <c r="N109" s="243"/>
      <c r="O109" s="243"/>
      <c r="P109" s="502"/>
    </row>
    <row r="110" spans="2:18" ht="12" customHeight="1" x14ac:dyDescent="0.35">
      <c r="B110" s="186"/>
      <c r="C110" s="285" t="s">
        <v>37</v>
      </c>
      <c r="D110" s="285"/>
      <c r="E110" s="243"/>
      <c r="F110" s="243"/>
      <c r="G110" s="243"/>
      <c r="H110" s="243"/>
      <c r="I110" s="243"/>
      <c r="J110" s="243"/>
      <c r="K110" s="243"/>
      <c r="L110" s="243"/>
      <c r="M110" s="276"/>
      <c r="N110" s="243"/>
      <c r="O110" s="243"/>
      <c r="P110" s="502"/>
    </row>
    <row r="111" spans="2:18" ht="21" customHeight="1" x14ac:dyDescent="0.35">
      <c r="B111" s="186"/>
      <c r="C111" s="205"/>
      <c r="D111" s="206" t="s">
        <v>88</v>
      </c>
      <c r="E111" s="165" t="s">
        <v>19</v>
      </c>
      <c r="F111" s="195" t="s">
        <v>3</v>
      </c>
      <c r="G111" s="195" t="s">
        <v>2</v>
      </c>
      <c r="H111" s="195" t="s">
        <v>1</v>
      </c>
      <c r="I111" s="195" t="s">
        <v>4</v>
      </c>
      <c r="J111" s="195" t="s">
        <v>5</v>
      </c>
      <c r="K111" s="195" t="s">
        <v>6</v>
      </c>
      <c r="L111" s="195" t="s">
        <v>21</v>
      </c>
      <c r="M111" s="166" t="s">
        <v>35</v>
      </c>
      <c r="N111" s="195" t="s">
        <v>34</v>
      </c>
      <c r="O111" s="167" t="s">
        <v>33</v>
      </c>
      <c r="P111" s="502"/>
    </row>
    <row r="112" spans="2:18" ht="12" customHeight="1" x14ac:dyDescent="0.35">
      <c r="B112" s="186"/>
      <c r="C112" s="210"/>
      <c r="D112" s="211">
        <v>42374</v>
      </c>
      <c r="E112" s="387" t="s">
        <v>3</v>
      </c>
      <c r="F112" s="212">
        <v>38.363147212913582</v>
      </c>
      <c r="G112" s="170">
        <v>1.5103601264926609</v>
      </c>
      <c r="H112" s="170">
        <v>0.68202199461934199</v>
      </c>
      <c r="I112" s="170">
        <v>0.9982536461037429</v>
      </c>
      <c r="J112" s="170">
        <v>0.42714872327370534</v>
      </c>
      <c r="K112" s="170">
        <v>0.59234436210884034</v>
      </c>
      <c r="L112" s="170">
        <v>0.10383725869637041</v>
      </c>
      <c r="M112" s="170">
        <v>0.13451644876575258</v>
      </c>
      <c r="N112" s="170">
        <v>1.8643507811393778</v>
      </c>
      <c r="O112" s="171">
        <v>55.324019445886627</v>
      </c>
      <c r="P112" s="232"/>
    </row>
    <row r="113" spans="2:18" ht="12" customHeight="1" x14ac:dyDescent="0.35">
      <c r="B113" s="186"/>
      <c r="C113" s="210"/>
      <c r="D113" s="211">
        <v>6279</v>
      </c>
      <c r="E113" s="387" t="s">
        <v>2</v>
      </c>
      <c r="F113" s="172">
        <v>6.9756330625895826</v>
      </c>
      <c r="G113" s="212">
        <v>24.70138557095078</v>
      </c>
      <c r="H113" s="172">
        <v>3.248924988055423</v>
      </c>
      <c r="I113" s="172">
        <v>1.7996496257365819</v>
      </c>
      <c r="J113" s="172">
        <v>1.082974996018474</v>
      </c>
      <c r="K113" s="172">
        <v>1.2581621277273449</v>
      </c>
      <c r="L113" s="172">
        <v>0.36630036630036628</v>
      </c>
      <c r="M113" s="172">
        <v>1.082974996018474</v>
      </c>
      <c r="N113" s="172">
        <v>1.3696448479057171</v>
      </c>
      <c r="O113" s="173">
        <v>58.114349418697252</v>
      </c>
      <c r="P113" s="232"/>
    </row>
    <row r="114" spans="2:18" ht="12" customHeight="1" x14ac:dyDescent="0.35">
      <c r="B114" s="186"/>
      <c r="C114" s="210"/>
      <c r="D114" s="211">
        <v>16159</v>
      </c>
      <c r="E114" s="387" t="s">
        <v>1</v>
      </c>
      <c r="F114" s="170">
        <v>1.8813045361717931</v>
      </c>
      <c r="G114" s="170">
        <v>3.9915836376013369</v>
      </c>
      <c r="H114" s="212">
        <v>35.181632526765277</v>
      </c>
      <c r="I114" s="170">
        <v>4.5918683086824688</v>
      </c>
      <c r="J114" s="170">
        <v>1.0520452998329111</v>
      </c>
      <c r="K114" s="170">
        <v>1.782288507952225</v>
      </c>
      <c r="L114" s="170">
        <v>0.46413763227922528</v>
      </c>
      <c r="M114" s="170">
        <v>1.175815335107371</v>
      </c>
      <c r="N114" s="170">
        <v>2.1412216102481603</v>
      </c>
      <c r="O114" s="171">
        <v>47.738102605359252</v>
      </c>
      <c r="P114" s="232"/>
    </row>
    <row r="115" spans="2:18" ht="12" customHeight="1" x14ac:dyDescent="0.35">
      <c r="B115" s="186"/>
      <c r="C115" s="210"/>
      <c r="D115" s="211">
        <v>9783</v>
      </c>
      <c r="E115" s="387" t="s">
        <v>4</v>
      </c>
      <c r="F115" s="172">
        <v>0.44975978738628231</v>
      </c>
      <c r="G115" s="172">
        <v>0.51109066748441179</v>
      </c>
      <c r="H115" s="172">
        <v>2.6576714709189408</v>
      </c>
      <c r="I115" s="212">
        <v>26.811816416232244</v>
      </c>
      <c r="J115" s="172">
        <v>2.943882244710212</v>
      </c>
      <c r="K115" s="172">
        <v>3.2096493918021061</v>
      </c>
      <c r="L115" s="172">
        <v>0.55197792088316466</v>
      </c>
      <c r="M115" s="172">
        <v>2.8927731779617698</v>
      </c>
      <c r="N115" s="172">
        <v>8.6374322804865589</v>
      </c>
      <c r="O115" s="173">
        <v>51.333946642134322</v>
      </c>
      <c r="P115" s="232"/>
    </row>
    <row r="116" spans="2:18" ht="12" customHeight="1" x14ac:dyDescent="0.35">
      <c r="B116" s="186"/>
      <c r="C116" s="210"/>
      <c r="D116" s="211">
        <v>2280</v>
      </c>
      <c r="E116" s="387" t="s">
        <v>5</v>
      </c>
      <c r="F116" s="170">
        <v>0.13157894736842102</v>
      </c>
      <c r="G116" s="170">
        <v>0.57017543859649122</v>
      </c>
      <c r="H116" s="170">
        <v>4.1666666666666661</v>
      </c>
      <c r="I116" s="170">
        <v>3.5964912280701746</v>
      </c>
      <c r="J116" s="212">
        <v>12.763157894736841</v>
      </c>
      <c r="K116" s="170">
        <v>8.8596491228070189</v>
      </c>
      <c r="L116" s="170">
        <v>2.2807017543859649</v>
      </c>
      <c r="M116" s="170">
        <v>11.92982456140351</v>
      </c>
      <c r="N116" s="170">
        <v>7.7192982456140351</v>
      </c>
      <c r="O116" s="171">
        <v>47.98245614035087</v>
      </c>
      <c r="P116" s="232"/>
    </row>
    <row r="117" spans="2:18" ht="12" customHeight="1" x14ac:dyDescent="0.35">
      <c r="B117" s="186"/>
      <c r="C117" s="210"/>
      <c r="D117" s="211">
        <v>1498</v>
      </c>
      <c r="E117" s="387" t="s">
        <v>6</v>
      </c>
      <c r="F117" s="172">
        <v>0.26702269692923902</v>
      </c>
      <c r="G117" s="172">
        <v>0.13351134846461951</v>
      </c>
      <c r="H117" s="172">
        <v>0.26702269692923902</v>
      </c>
      <c r="I117" s="172">
        <v>0.80106809078771701</v>
      </c>
      <c r="J117" s="172">
        <v>1.4018691588785051</v>
      </c>
      <c r="K117" s="212">
        <v>17.75700934579439</v>
      </c>
      <c r="L117" s="172">
        <v>6.6755674232309739</v>
      </c>
      <c r="M117" s="172">
        <v>23.43124165554072</v>
      </c>
      <c r="N117" s="172">
        <v>23.497997329773028</v>
      </c>
      <c r="O117" s="173">
        <v>25.76769025367156</v>
      </c>
      <c r="P117" s="232"/>
    </row>
    <row r="118" spans="2:18" ht="12" customHeight="1" x14ac:dyDescent="0.35">
      <c r="B118" s="186"/>
      <c r="C118" s="217"/>
      <c r="D118" s="218">
        <v>440</v>
      </c>
      <c r="E118" s="388" t="s">
        <v>21</v>
      </c>
      <c r="F118" s="177">
        <v>0.22727272727272729</v>
      </c>
      <c r="G118" s="177">
        <v>0</v>
      </c>
      <c r="H118" s="177">
        <v>0.22727272727272729</v>
      </c>
      <c r="I118" s="177">
        <v>0</v>
      </c>
      <c r="J118" s="177">
        <v>0.45454545454545453</v>
      </c>
      <c r="K118" s="177">
        <v>1.136363636363636</v>
      </c>
      <c r="L118" s="219">
        <v>7.9545454545454559</v>
      </c>
      <c r="M118" s="177">
        <v>64.545454545454518</v>
      </c>
      <c r="N118" s="177">
        <v>9.7727272727272751</v>
      </c>
      <c r="O118" s="178">
        <v>15.68181818181818</v>
      </c>
      <c r="P118" s="232"/>
      <c r="R118" s="54"/>
    </row>
    <row r="119" spans="2:18" ht="12" customHeight="1" x14ac:dyDescent="0.35">
      <c r="B119" s="186"/>
      <c r="C119" s="286"/>
      <c r="D119" s="286"/>
      <c r="E119" s="243"/>
      <c r="F119" s="243"/>
      <c r="G119" s="243"/>
      <c r="H119" s="243"/>
      <c r="I119" s="243"/>
      <c r="J119" s="243"/>
      <c r="K119" s="243"/>
      <c r="L119" s="243"/>
      <c r="M119" s="276"/>
      <c r="N119" s="243"/>
      <c r="O119" s="243"/>
      <c r="P119" s="502"/>
    </row>
    <row r="120" spans="2:18" ht="12" customHeight="1" x14ac:dyDescent="0.35">
      <c r="B120" s="186"/>
      <c r="C120" s="285" t="s">
        <v>36</v>
      </c>
      <c r="D120" s="285"/>
      <c r="E120" s="243"/>
      <c r="F120" s="243"/>
      <c r="G120" s="243"/>
      <c r="H120" s="243"/>
      <c r="I120" s="243"/>
      <c r="J120" s="243"/>
      <c r="K120" s="243"/>
      <c r="L120" s="243"/>
      <c r="M120" s="276"/>
      <c r="N120" s="243"/>
      <c r="O120" s="243"/>
      <c r="P120" s="502"/>
    </row>
    <row r="121" spans="2:18" ht="21" customHeight="1" x14ac:dyDescent="0.35">
      <c r="B121" s="186"/>
      <c r="C121" s="205"/>
      <c r="D121" s="206" t="s">
        <v>88</v>
      </c>
      <c r="E121" s="165" t="s">
        <v>19</v>
      </c>
      <c r="F121" s="195" t="s">
        <v>3</v>
      </c>
      <c r="G121" s="195" t="s">
        <v>2</v>
      </c>
      <c r="H121" s="195" t="s">
        <v>1</v>
      </c>
      <c r="I121" s="195" t="s">
        <v>4</v>
      </c>
      <c r="J121" s="195" t="s">
        <v>5</v>
      </c>
      <c r="K121" s="195" t="s">
        <v>6</v>
      </c>
      <c r="L121" s="195" t="s">
        <v>21</v>
      </c>
      <c r="M121" s="166" t="s">
        <v>35</v>
      </c>
      <c r="N121" s="195" t="s">
        <v>34</v>
      </c>
      <c r="O121" s="167" t="s">
        <v>33</v>
      </c>
      <c r="P121" s="502"/>
    </row>
    <row r="122" spans="2:18" ht="12" customHeight="1" x14ac:dyDescent="0.35">
      <c r="B122" s="186"/>
      <c r="C122" s="210"/>
      <c r="D122" s="211">
        <v>40939</v>
      </c>
      <c r="E122" s="387" t="s">
        <v>3</v>
      </c>
      <c r="F122" s="212">
        <v>30.757956960355649</v>
      </c>
      <c r="G122" s="170">
        <v>1.4997923740198831</v>
      </c>
      <c r="H122" s="170">
        <v>0.75722416277876836</v>
      </c>
      <c r="I122" s="170">
        <v>1.001490021739661</v>
      </c>
      <c r="J122" s="170">
        <v>0.37861208138938424</v>
      </c>
      <c r="K122" s="170">
        <v>0.74745352842033264</v>
      </c>
      <c r="L122" s="170">
        <v>9.5263684994748271E-2</v>
      </c>
      <c r="M122" s="170">
        <v>0.26869244485698229</v>
      </c>
      <c r="N122" s="170">
        <v>2.1275556315493782</v>
      </c>
      <c r="O122" s="171">
        <v>62.365959109895222</v>
      </c>
      <c r="P122" s="232"/>
    </row>
    <row r="123" spans="2:18" ht="12" customHeight="1" x14ac:dyDescent="0.35">
      <c r="B123" s="186"/>
      <c r="C123" s="210"/>
      <c r="D123" s="211">
        <v>5926</v>
      </c>
      <c r="E123" s="387" t="s">
        <v>2</v>
      </c>
      <c r="F123" s="172">
        <v>6.0411744853189342</v>
      </c>
      <c r="G123" s="212">
        <v>18.089773877826527</v>
      </c>
      <c r="H123" s="172">
        <v>3.7293283833952069</v>
      </c>
      <c r="I123" s="172">
        <v>1.9574755315558561</v>
      </c>
      <c r="J123" s="172">
        <v>1.1137360782990209</v>
      </c>
      <c r="K123" s="172">
        <v>1.3499831252109349</v>
      </c>
      <c r="L123" s="172">
        <v>0.37124535943300702</v>
      </c>
      <c r="M123" s="172">
        <v>1.5356058049274379</v>
      </c>
      <c r="N123" s="172">
        <v>1.5862301721228489</v>
      </c>
      <c r="O123" s="173">
        <v>64.225447181910226</v>
      </c>
      <c r="P123" s="232"/>
    </row>
    <row r="124" spans="2:18" ht="12" customHeight="1" x14ac:dyDescent="0.35">
      <c r="B124" s="186"/>
      <c r="C124" s="210"/>
      <c r="D124" s="211">
        <v>15512</v>
      </c>
      <c r="E124" s="387" t="s">
        <v>1</v>
      </c>
      <c r="F124" s="170">
        <v>1.792160907684373</v>
      </c>
      <c r="G124" s="170">
        <v>3.5585353274883964</v>
      </c>
      <c r="H124" s="212">
        <v>26.35379061371842</v>
      </c>
      <c r="I124" s="170">
        <v>4.1967509025270759</v>
      </c>
      <c r="J124" s="170">
        <v>0.91542031975244986</v>
      </c>
      <c r="K124" s="170">
        <v>1.882413615265601</v>
      </c>
      <c r="L124" s="170">
        <v>0.49638989169675074</v>
      </c>
      <c r="M124" s="170">
        <v>1.6374419804022691</v>
      </c>
      <c r="N124" s="170">
        <v>2.7398143372872621</v>
      </c>
      <c r="O124" s="171">
        <v>56.427282104177415</v>
      </c>
      <c r="P124" s="232"/>
    </row>
    <row r="125" spans="2:18" ht="12" customHeight="1" x14ac:dyDescent="0.35">
      <c r="B125" s="186"/>
      <c r="C125" s="210"/>
      <c r="D125" s="211">
        <v>9520</v>
      </c>
      <c r="E125" s="387" t="s">
        <v>4</v>
      </c>
      <c r="F125" s="172">
        <v>6.3025210084033612E-2</v>
      </c>
      <c r="G125" s="172">
        <v>0.48319327731092437</v>
      </c>
      <c r="H125" s="172">
        <v>2.0588235294117649</v>
      </c>
      <c r="I125" s="212">
        <v>18.140756302520998</v>
      </c>
      <c r="J125" s="172">
        <v>2.5420168067226889</v>
      </c>
      <c r="K125" s="172">
        <v>3.2563025210084029</v>
      </c>
      <c r="L125" s="172">
        <v>0.35714285714285721</v>
      </c>
      <c r="M125" s="172">
        <v>3.3928571428571419</v>
      </c>
      <c r="N125" s="172">
        <v>10.346638655462179</v>
      </c>
      <c r="O125" s="173">
        <v>59.359243697479002</v>
      </c>
      <c r="P125" s="232"/>
    </row>
    <row r="126" spans="2:18" ht="12" customHeight="1" x14ac:dyDescent="0.35">
      <c r="B126" s="186"/>
      <c r="C126" s="210"/>
      <c r="D126" s="211">
        <v>2213</v>
      </c>
      <c r="E126" s="387" t="s">
        <v>5</v>
      </c>
      <c r="F126" s="170">
        <v>0</v>
      </c>
      <c r="G126" s="170">
        <v>0</v>
      </c>
      <c r="H126" s="170">
        <v>3.6601897876186165</v>
      </c>
      <c r="I126" s="170">
        <v>2.8468142792589251</v>
      </c>
      <c r="J126" s="212">
        <v>7.7270673294170793</v>
      </c>
      <c r="K126" s="170">
        <v>6.7781292363307708</v>
      </c>
      <c r="L126" s="170">
        <v>1.762313601446001</v>
      </c>
      <c r="M126" s="170">
        <v>12.87844554902847</v>
      </c>
      <c r="N126" s="170">
        <v>10.25756891098057</v>
      </c>
      <c r="O126" s="171">
        <v>54.089471305919567</v>
      </c>
      <c r="P126" s="232"/>
    </row>
    <row r="127" spans="2:18" ht="12" customHeight="1" x14ac:dyDescent="0.35">
      <c r="B127" s="186"/>
      <c r="C127" s="210"/>
      <c r="D127" s="211">
        <v>1419</v>
      </c>
      <c r="E127" s="387" t="s">
        <v>6</v>
      </c>
      <c r="F127" s="172">
        <v>0.28188865398167723</v>
      </c>
      <c r="G127" s="172">
        <v>0.21141649048625788</v>
      </c>
      <c r="H127" s="172">
        <v>0.35236081747709658</v>
      </c>
      <c r="I127" s="172">
        <v>0.42283298097251576</v>
      </c>
      <c r="J127" s="172">
        <v>1.338971106412967</v>
      </c>
      <c r="K127" s="212">
        <v>9.231853417899929</v>
      </c>
      <c r="L127" s="172">
        <v>6.4129668780831564</v>
      </c>
      <c r="M127" s="172">
        <v>25.933756166314296</v>
      </c>
      <c r="N127" s="172">
        <v>27.766032417195209</v>
      </c>
      <c r="O127" s="173">
        <v>28.04792107117688</v>
      </c>
      <c r="P127" s="232"/>
    </row>
    <row r="128" spans="2:18" ht="12" customHeight="1" x14ac:dyDescent="0.35">
      <c r="B128" s="186"/>
      <c r="C128" s="217"/>
      <c r="D128" s="218">
        <v>422</v>
      </c>
      <c r="E128" s="388" t="s">
        <v>21</v>
      </c>
      <c r="F128" s="177">
        <v>0.23696682464454977</v>
      </c>
      <c r="G128" s="177">
        <v>0</v>
      </c>
      <c r="H128" s="177">
        <v>0.23696682464454968</v>
      </c>
      <c r="I128" s="177">
        <v>0</v>
      </c>
      <c r="J128" s="177">
        <v>0.23696682464454977</v>
      </c>
      <c r="K128" s="177">
        <v>0.7109004739336493</v>
      </c>
      <c r="L128" s="219">
        <v>2.606635071090047</v>
      </c>
      <c r="M128" s="177">
        <v>68.246445497630333</v>
      </c>
      <c r="N128" s="177">
        <v>10.900473933649291</v>
      </c>
      <c r="O128" s="178">
        <v>16.824644549763029</v>
      </c>
      <c r="P128" s="232"/>
      <c r="R128" s="54"/>
    </row>
    <row r="129" spans="2:18" ht="12" customHeight="1" x14ac:dyDescent="0.35">
      <c r="B129" s="186"/>
      <c r="C129" s="285"/>
      <c r="D129" s="285"/>
      <c r="E129" s="243"/>
      <c r="F129" s="243"/>
      <c r="G129" s="243"/>
      <c r="H129" s="243"/>
      <c r="I129" s="243"/>
      <c r="J129" s="243"/>
      <c r="K129" s="243"/>
      <c r="L129" s="243"/>
      <c r="M129" s="276"/>
      <c r="N129" s="243"/>
      <c r="O129" s="243"/>
      <c r="P129" s="502"/>
    </row>
    <row r="130" spans="2:18" ht="12" customHeight="1" x14ac:dyDescent="0.35">
      <c r="B130" s="186"/>
      <c r="C130" s="286"/>
      <c r="D130" s="286"/>
      <c r="E130" s="243"/>
      <c r="F130" s="243"/>
      <c r="G130" s="243"/>
      <c r="H130" s="243"/>
      <c r="I130" s="243"/>
      <c r="J130" s="243"/>
      <c r="K130" s="243"/>
      <c r="L130" s="243"/>
      <c r="M130" s="276"/>
      <c r="N130" s="243"/>
      <c r="O130" s="243"/>
      <c r="P130" s="502"/>
    </row>
    <row r="131" spans="2:18" ht="16.5" customHeight="1" x14ac:dyDescent="0.35">
      <c r="B131" s="186"/>
      <c r="C131" s="283" t="s">
        <v>268</v>
      </c>
      <c r="D131" s="283"/>
      <c r="E131" s="243"/>
      <c r="F131" s="243"/>
      <c r="G131" s="243"/>
      <c r="H131" s="243"/>
      <c r="I131" s="243"/>
      <c r="J131" s="243"/>
      <c r="K131" s="243"/>
      <c r="L131" s="243"/>
      <c r="M131" s="276"/>
      <c r="N131" s="243"/>
      <c r="O131" s="243"/>
      <c r="P131" s="502"/>
    </row>
    <row r="132" spans="2:18" ht="12" customHeight="1" x14ac:dyDescent="0.35">
      <c r="B132" s="186"/>
      <c r="C132" s="285" t="str">
        <f>+C7</f>
        <v>One-Year Transition Matrix: 2023</v>
      </c>
      <c r="D132" s="285"/>
      <c r="E132" s="243"/>
      <c r="F132" s="243"/>
      <c r="G132" s="243"/>
      <c r="H132" s="243"/>
      <c r="I132" s="243"/>
      <c r="J132" s="243"/>
      <c r="K132" s="243"/>
      <c r="L132" s="243"/>
      <c r="M132" s="276"/>
      <c r="N132" s="243"/>
      <c r="O132" s="243"/>
      <c r="P132" s="502"/>
    </row>
    <row r="133" spans="2:18" ht="21" customHeight="1" x14ac:dyDescent="0.35">
      <c r="B133" s="186"/>
      <c r="C133" s="205"/>
      <c r="D133" s="206" t="s">
        <v>88</v>
      </c>
      <c r="E133" s="165" t="s">
        <v>19</v>
      </c>
      <c r="F133" s="195" t="s">
        <v>3</v>
      </c>
      <c r="G133" s="195" t="s">
        <v>2</v>
      </c>
      <c r="H133" s="195" t="s">
        <v>1</v>
      </c>
      <c r="I133" s="195" t="s">
        <v>4</v>
      </c>
      <c r="J133" s="195" t="s">
        <v>5</v>
      </c>
      <c r="K133" s="195" t="s">
        <v>6</v>
      </c>
      <c r="L133" s="195" t="s">
        <v>21</v>
      </c>
      <c r="M133" s="166" t="s">
        <v>35</v>
      </c>
      <c r="N133" s="195" t="s">
        <v>34</v>
      </c>
      <c r="O133" s="167" t="s">
        <v>33</v>
      </c>
      <c r="P133" s="502"/>
    </row>
    <row r="134" spans="2:18" ht="12" customHeight="1" x14ac:dyDescent="0.35">
      <c r="B134" s="186"/>
      <c r="C134" s="210"/>
      <c r="D134" s="211">
        <v>2912</v>
      </c>
      <c r="E134" s="387" t="s">
        <v>3</v>
      </c>
      <c r="F134" s="212">
        <v>90.315934065934073</v>
      </c>
      <c r="G134" s="170">
        <v>2.953296703296703</v>
      </c>
      <c r="H134" s="170">
        <v>3.4340659340659337E-2</v>
      </c>
      <c r="I134" s="170">
        <v>6.8681318681318687E-2</v>
      </c>
      <c r="J134" s="170">
        <v>0</v>
      </c>
      <c r="K134" s="170">
        <v>0</v>
      </c>
      <c r="L134" s="170">
        <v>0</v>
      </c>
      <c r="M134" s="170">
        <v>0</v>
      </c>
      <c r="N134" s="170">
        <v>0.48076923076923078</v>
      </c>
      <c r="O134" s="171">
        <v>6.1469780219780219</v>
      </c>
      <c r="P134" s="232"/>
    </row>
    <row r="135" spans="2:18" ht="12" customHeight="1" x14ac:dyDescent="0.35">
      <c r="B135" s="186"/>
      <c r="C135" s="210"/>
      <c r="D135" s="211">
        <v>534</v>
      </c>
      <c r="E135" s="387" t="s">
        <v>2</v>
      </c>
      <c r="F135" s="172">
        <v>3.3707865168539319</v>
      </c>
      <c r="G135" s="212">
        <v>89.513108614232209</v>
      </c>
      <c r="H135" s="172">
        <v>2.808988764044944</v>
      </c>
      <c r="I135" s="172">
        <v>0</v>
      </c>
      <c r="J135" s="172">
        <v>0</v>
      </c>
      <c r="K135" s="172">
        <v>0</v>
      </c>
      <c r="L135" s="172">
        <v>0</v>
      </c>
      <c r="M135" s="172">
        <v>0</v>
      </c>
      <c r="N135" s="172">
        <v>0</v>
      </c>
      <c r="O135" s="173">
        <v>4.3071161048689142</v>
      </c>
      <c r="P135" s="232"/>
    </row>
    <row r="136" spans="2:18" ht="12" customHeight="1" x14ac:dyDescent="0.35">
      <c r="B136" s="186"/>
      <c r="C136" s="210"/>
      <c r="D136" s="211">
        <v>635</v>
      </c>
      <c r="E136" s="387" t="s">
        <v>1</v>
      </c>
      <c r="F136" s="170">
        <v>1.7322834645669292</v>
      </c>
      <c r="G136" s="170">
        <v>2.9921259842519681</v>
      </c>
      <c r="H136" s="212">
        <v>84.094488188976385</v>
      </c>
      <c r="I136" s="170">
        <v>6.9291338582677167</v>
      </c>
      <c r="J136" s="170">
        <v>0.31496062992125978</v>
      </c>
      <c r="K136" s="170">
        <v>0</v>
      </c>
      <c r="L136" s="170">
        <v>0</v>
      </c>
      <c r="M136" s="170">
        <v>0</v>
      </c>
      <c r="N136" s="170">
        <v>0</v>
      </c>
      <c r="O136" s="171">
        <v>3.9370078740157481</v>
      </c>
      <c r="P136" s="232"/>
    </row>
    <row r="137" spans="2:18" ht="12" customHeight="1" x14ac:dyDescent="0.35">
      <c r="B137" s="186"/>
      <c r="C137" s="210"/>
      <c r="D137" s="211">
        <v>832</v>
      </c>
      <c r="E137" s="387" t="s">
        <v>4</v>
      </c>
      <c r="F137" s="172">
        <v>2.0432692307692313</v>
      </c>
      <c r="G137" s="172">
        <v>4.8076923076923084</v>
      </c>
      <c r="H137" s="172">
        <v>5.8894230769230766</v>
      </c>
      <c r="I137" s="212">
        <v>73.557692307692307</v>
      </c>
      <c r="J137" s="172">
        <v>10.81730769230769</v>
      </c>
      <c r="K137" s="172">
        <v>1.0817307692307689</v>
      </c>
      <c r="L137" s="172">
        <v>0</v>
      </c>
      <c r="M137" s="172">
        <v>0</v>
      </c>
      <c r="N137" s="172">
        <v>0</v>
      </c>
      <c r="O137" s="173">
        <v>1.802884615384615</v>
      </c>
      <c r="P137" s="232"/>
    </row>
    <row r="138" spans="2:18" ht="12" customHeight="1" x14ac:dyDescent="0.35">
      <c r="B138" s="186"/>
      <c r="C138" s="210"/>
      <c r="D138" s="211">
        <v>420</v>
      </c>
      <c r="E138" s="387" t="s">
        <v>5</v>
      </c>
      <c r="F138" s="170">
        <v>0</v>
      </c>
      <c r="G138" s="170">
        <v>0.47619047619047622</v>
      </c>
      <c r="H138" s="170">
        <v>0.23809523809523811</v>
      </c>
      <c r="I138" s="170">
        <v>0.95238095238095244</v>
      </c>
      <c r="J138" s="212">
        <v>71.666666666666671</v>
      </c>
      <c r="K138" s="170">
        <v>20.714285714285722</v>
      </c>
      <c r="L138" s="170">
        <v>3.0952380952380949</v>
      </c>
      <c r="M138" s="170">
        <v>0</v>
      </c>
      <c r="N138" s="170">
        <v>0</v>
      </c>
      <c r="O138" s="171">
        <v>2.8571428571428572</v>
      </c>
      <c r="P138" s="232"/>
    </row>
    <row r="139" spans="2:18" ht="12" customHeight="1" x14ac:dyDescent="0.35">
      <c r="B139" s="186"/>
      <c r="C139" s="210"/>
      <c r="D139" s="211">
        <v>354</v>
      </c>
      <c r="E139" s="387" t="s">
        <v>6</v>
      </c>
      <c r="F139" s="172">
        <v>0</v>
      </c>
      <c r="G139" s="172">
        <v>0</v>
      </c>
      <c r="H139" s="172">
        <v>0</v>
      </c>
      <c r="I139" s="172">
        <v>0</v>
      </c>
      <c r="J139" s="172">
        <v>1.6949152542372881</v>
      </c>
      <c r="K139" s="212">
        <v>75.141242937853107</v>
      </c>
      <c r="L139" s="172">
        <v>19.209039548022599</v>
      </c>
      <c r="M139" s="172">
        <v>1.977401129943503</v>
      </c>
      <c r="N139" s="172">
        <v>0</v>
      </c>
      <c r="O139" s="173">
        <v>1.977401129943503</v>
      </c>
      <c r="P139" s="232"/>
    </row>
    <row r="140" spans="2:18" ht="12" customHeight="1" x14ac:dyDescent="0.35">
      <c r="B140" s="186"/>
      <c r="C140" s="217"/>
      <c r="D140" s="218">
        <v>188</v>
      </c>
      <c r="E140" s="388" t="s">
        <v>21</v>
      </c>
      <c r="F140" s="177">
        <v>0</v>
      </c>
      <c r="G140" s="177">
        <v>0</v>
      </c>
      <c r="H140" s="177">
        <v>0</v>
      </c>
      <c r="I140" s="177">
        <v>0</v>
      </c>
      <c r="J140" s="177">
        <v>0</v>
      </c>
      <c r="K140" s="177">
        <v>3.1914893617021267</v>
      </c>
      <c r="L140" s="219">
        <v>61.170212765957444</v>
      </c>
      <c r="M140" s="177">
        <v>32.978723404255319</v>
      </c>
      <c r="N140" s="177">
        <v>0</v>
      </c>
      <c r="O140" s="178">
        <v>2.6595744680851059</v>
      </c>
      <c r="P140" s="232"/>
      <c r="R140" s="54"/>
    </row>
    <row r="141" spans="2:18" ht="12" customHeight="1" x14ac:dyDescent="0.35">
      <c r="B141" s="186"/>
      <c r="C141" s="285"/>
      <c r="D141" s="285"/>
      <c r="E141" s="243"/>
      <c r="F141" s="243"/>
      <c r="G141" s="243"/>
      <c r="H141" s="243"/>
      <c r="I141" s="243"/>
      <c r="J141" s="243"/>
      <c r="K141" s="243"/>
      <c r="L141" s="243"/>
      <c r="M141" s="276"/>
      <c r="N141" s="243"/>
      <c r="O141" s="243"/>
      <c r="P141" s="502"/>
    </row>
    <row r="142" spans="2:18" ht="12" customHeight="1" x14ac:dyDescent="0.35">
      <c r="B142" s="186"/>
      <c r="C142" s="285" t="s">
        <v>42</v>
      </c>
      <c r="D142" s="285"/>
      <c r="E142" s="243"/>
      <c r="F142" s="243"/>
      <c r="G142" s="243"/>
      <c r="H142" s="243"/>
      <c r="I142" s="243"/>
      <c r="J142" s="243"/>
      <c r="K142" s="243"/>
      <c r="L142" s="243"/>
      <c r="M142" s="276"/>
      <c r="N142" s="243"/>
      <c r="O142" s="243"/>
      <c r="P142" s="502"/>
    </row>
    <row r="143" spans="2:18" ht="21" customHeight="1" x14ac:dyDescent="0.35">
      <c r="B143" s="186"/>
      <c r="C143" s="205"/>
      <c r="D143" s="206" t="s">
        <v>88</v>
      </c>
      <c r="E143" s="165" t="s">
        <v>19</v>
      </c>
      <c r="F143" s="195" t="s">
        <v>3</v>
      </c>
      <c r="G143" s="195" t="s">
        <v>2</v>
      </c>
      <c r="H143" s="195" t="s">
        <v>1</v>
      </c>
      <c r="I143" s="195" t="s">
        <v>4</v>
      </c>
      <c r="J143" s="195" t="s">
        <v>5</v>
      </c>
      <c r="K143" s="195" t="s">
        <v>6</v>
      </c>
      <c r="L143" s="195" t="s">
        <v>21</v>
      </c>
      <c r="M143" s="166" t="s">
        <v>35</v>
      </c>
      <c r="N143" s="195" t="s">
        <v>34</v>
      </c>
      <c r="O143" s="167" t="s">
        <v>33</v>
      </c>
      <c r="P143" s="502"/>
    </row>
    <row r="144" spans="2:18" ht="12" customHeight="1" x14ac:dyDescent="0.35">
      <c r="B144" s="186"/>
      <c r="C144" s="210"/>
      <c r="D144" s="211">
        <v>42922</v>
      </c>
      <c r="E144" s="387" t="s">
        <v>3</v>
      </c>
      <c r="F144" s="212">
        <v>86.505754624668029</v>
      </c>
      <c r="G144" s="170">
        <v>0.58245188947392934</v>
      </c>
      <c r="H144" s="170">
        <v>0.32850286566329623</v>
      </c>
      <c r="I144" s="170">
        <v>0.25161921625273748</v>
      </c>
      <c r="J144" s="170">
        <v>0.1211499930105773</v>
      </c>
      <c r="K144" s="170">
        <v>2.5627883136852901E-2</v>
      </c>
      <c r="L144" s="170">
        <v>6.9894226736871524E-3</v>
      </c>
      <c r="M144" s="248">
        <v>2.329807557895718E-3</v>
      </c>
      <c r="N144" s="170">
        <v>0.29588555985275622</v>
      </c>
      <c r="O144" s="171">
        <v>11.87968873771027</v>
      </c>
      <c r="P144" s="232"/>
    </row>
    <row r="145" spans="2:18" ht="12" customHeight="1" x14ac:dyDescent="0.35">
      <c r="B145" s="186"/>
      <c r="C145" s="210"/>
      <c r="D145" s="211">
        <v>10748</v>
      </c>
      <c r="E145" s="387" t="s">
        <v>2</v>
      </c>
      <c r="F145" s="172">
        <v>11.257908448083361</v>
      </c>
      <c r="G145" s="212">
        <v>76.125790844808321</v>
      </c>
      <c r="H145" s="172">
        <v>2.4655749906959441</v>
      </c>
      <c r="I145" s="172">
        <v>1.2746557499069591</v>
      </c>
      <c r="J145" s="172">
        <v>1.2746557499069591</v>
      </c>
      <c r="K145" s="172">
        <v>0.52102716784518055</v>
      </c>
      <c r="L145" s="172">
        <v>0.158168961667287</v>
      </c>
      <c r="M145" s="172">
        <v>0.11164867882396731</v>
      </c>
      <c r="N145" s="172">
        <v>0.57685150725716405</v>
      </c>
      <c r="O145" s="173">
        <v>6.2337179010048391</v>
      </c>
      <c r="P145" s="232"/>
    </row>
    <row r="146" spans="2:18" ht="12" customHeight="1" x14ac:dyDescent="0.35">
      <c r="B146" s="186"/>
      <c r="C146" s="210"/>
      <c r="D146" s="211">
        <v>13093</v>
      </c>
      <c r="E146" s="387" t="s">
        <v>1</v>
      </c>
      <c r="F146" s="170">
        <v>3.8417474986634073</v>
      </c>
      <c r="G146" s="170">
        <v>5.7511647445199703</v>
      </c>
      <c r="H146" s="212">
        <v>77.209195753456044</v>
      </c>
      <c r="I146" s="170">
        <v>3.062705262353929</v>
      </c>
      <c r="J146" s="170">
        <v>1.5962728175360881</v>
      </c>
      <c r="K146" s="170">
        <v>1.5275337966852509</v>
      </c>
      <c r="L146" s="170">
        <v>0.32841976628732911</v>
      </c>
      <c r="M146" s="170">
        <v>0.22913006950278769</v>
      </c>
      <c r="N146" s="170">
        <v>0.29023142137019781</v>
      </c>
      <c r="O146" s="171">
        <v>6.163598869624991</v>
      </c>
      <c r="P146" s="232"/>
    </row>
    <row r="147" spans="2:18" ht="12" customHeight="1" x14ac:dyDescent="0.35">
      <c r="B147" s="186"/>
      <c r="C147" s="210"/>
      <c r="D147" s="211">
        <v>16491</v>
      </c>
      <c r="E147" s="387" t="s">
        <v>4</v>
      </c>
      <c r="F147" s="172">
        <v>1.2612940391728822</v>
      </c>
      <c r="G147" s="172">
        <v>1.4007640531198831</v>
      </c>
      <c r="H147" s="172">
        <v>4.6267661148505237</v>
      </c>
      <c r="I147" s="212">
        <v>77.436177308835127</v>
      </c>
      <c r="J147" s="172">
        <v>4.2932508641076961</v>
      </c>
      <c r="K147" s="172">
        <v>3.183554666181553</v>
      </c>
      <c r="L147" s="172">
        <v>1.1096961979261419</v>
      </c>
      <c r="M147" s="172">
        <v>0.61851919228670194</v>
      </c>
      <c r="N147" s="172">
        <v>0.21830089139530648</v>
      </c>
      <c r="O147" s="173">
        <v>5.8516766721241877</v>
      </c>
      <c r="P147" s="232"/>
    </row>
    <row r="148" spans="2:18" ht="12" customHeight="1" x14ac:dyDescent="0.35">
      <c r="B148" s="186"/>
      <c r="C148" s="210"/>
      <c r="D148" s="211">
        <v>11302</v>
      </c>
      <c r="E148" s="387" t="s">
        <v>5</v>
      </c>
      <c r="F148" s="170">
        <v>0.45124756680233596</v>
      </c>
      <c r="G148" s="170">
        <v>0.30083171120155727</v>
      </c>
      <c r="H148" s="170">
        <v>1.088302955229163</v>
      </c>
      <c r="I148" s="170">
        <v>4.5036276765174312</v>
      </c>
      <c r="J148" s="212">
        <v>74.898248097681829</v>
      </c>
      <c r="K148" s="170">
        <v>8.7949035568925833</v>
      </c>
      <c r="L148" s="170">
        <v>3.503804636347549</v>
      </c>
      <c r="M148" s="170">
        <v>2.2119978764820378</v>
      </c>
      <c r="N148" s="170">
        <v>0.23889577066006021</v>
      </c>
      <c r="O148" s="171">
        <v>4.0081401521854545</v>
      </c>
      <c r="P148" s="232"/>
    </row>
    <row r="149" spans="2:18" ht="12" customHeight="1" x14ac:dyDescent="0.35">
      <c r="B149" s="186"/>
      <c r="C149" s="210"/>
      <c r="D149" s="211">
        <v>10777</v>
      </c>
      <c r="E149" s="387" t="s">
        <v>6</v>
      </c>
      <c r="F149" s="172">
        <v>0.13918530203210541</v>
      </c>
      <c r="G149" s="172">
        <v>1.8558040270947387E-2</v>
      </c>
      <c r="H149" s="172">
        <v>0.19485942284494762</v>
      </c>
      <c r="I149" s="172">
        <v>0.35260276514800026</v>
      </c>
      <c r="J149" s="172">
        <v>2.830101141319477</v>
      </c>
      <c r="K149" s="212">
        <v>72.265008815069137</v>
      </c>
      <c r="L149" s="172">
        <v>11.737960471374221</v>
      </c>
      <c r="M149" s="172">
        <v>9.7429711422473755</v>
      </c>
      <c r="N149" s="172">
        <v>0.20413844298042119</v>
      </c>
      <c r="O149" s="173">
        <v>2.514614456713371</v>
      </c>
      <c r="P149" s="232"/>
    </row>
    <row r="150" spans="2:18" ht="12" customHeight="1" x14ac:dyDescent="0.35">
      <c r="B150" s="186"/>
      <c r="C150" s="217"/>
      <c r="D150" s="218">
        <v>4185</v>
      </c>
      <c r="E150" s="388" t="s">
        <v>21</v>
      </c>
      <c r="F150" s="177">
        <v>0.21505376344086022</v>
      </c>
      <c r="G150" s="177">
        <v>0</v>
      </c>
      <c r="H150" s="177">
        <v>0.33452807646356031</v>
      </c>
      <c r="I150" s="177">
        <v>0.21505376344086022</v>
      </c>
      <c r="J150" s="177">
        <v>1.075268817204301</v>
      </c>
      <c r="K150" s="177">
        <v>3.4408602150537626</v>
      </c>
      <c r="L150" s="219">
        <v>57.968936678614099</v>
      </c>
      <c r="M150" s="177">
        <v>32.186379928315418</v>
      </c>
      <c r="N150" s="177">
        <v>0.52568697729988045</v>
      </c>
      <c r="O150" s="178">
        <v>4.0382317801672629</v>
      </c>
      <c r="P150" s="232"/>
      <c r="R150" s="54"/>
    </row>
    <row r="151" spans="2:18" ht="12" customHeight="1" x14ac:dyDescent="0.35">
      <c r="B151" s="186"/>
      <c r="C151" s="285"/>
      <c r="D151" s="285"/>
      <c r="E151" s="243"/>
      <c r="F151" s="243"/>
      <c r="G151" s="243"/>
      <c r="H151" s="243"/>
      <c r="I151" s="243"/>
      <c r="J151" s="243"/>
      <c r="K151" s="243"/>
      <c r="L151" s="243"/>
      <c r="M151" s="276"/>
      <c r="N151" s="243"/>
      <c r="O151" s="243"/>
      <c r="P151" s="502"/>
    </row>
    <row r="152" spans="2:18" ht="12" customHeight="1" x14ac:dyDescent="0.35">
      <c r="B152" s="186"/>
      <c r="C152" s="285" t="s">
        <v>39</v>
      </c>
      <c r="D152" s="285"/>
      <c r="E152" s="243"/>
      <c r="F152" s="243"/>
      <c r="G152" s="243"/>
      <c r="H152" s="243"/>
      <c r="I152" s="243"/>
      <c r="J152" s="243"/>
      <c r="K152" s="243"/>
      <c r="L152" s="243"/>
      <c r="M152" s="276"/>
      <c r="N152" s="243"/>
      <c r="O152" s="243"/>
      <c r="P152" s="502"/>
    </row>
    <row r="153" spans="2:18" ht="21" customHeight="1" x14ac:dyDescent="0.35">
      <c r="B153" s="186"/>
      <c r="C153" s="205"/>
      <c r="D153" s="206" t="s">
        <v>88</v>
      </c>
      <c r="E153" s="165" t="s">
        <v>19</v>
      </c>
      <c r="F153" s="195" t="s">
        <v>3</v>
      </c>
      <c r="G153" s="195" t="s">
        <v>2</v>
      </c>
      <c r="H153" s="195" t="s">
        <v>1</v>
      </c>
      <c r="I153" s="195" t="s">
        <v>4</v>
      </c>
      <c r="J153" s="195" t="s">
        <v>5</v>
      </c>
      <c r="K153" s="195" t="s">
        <v>6</v>
      </c>
      <c r="L153" s="195" t="s">
        <v>21</v>
      </c>
      <c r="M153" s="166" t="s">
        <v>35</v>
      </c>
      <c r="N153" s="195" t="s">
        <v>34</v>
      </c>
      <c r="O153" s="167" t="s">
        <v>33</v>
      </c>
      <c r="P153" s="502"/>
    </row>
    <row r="154" spans="2:18" ht="12" customHeight="1" x14ac:dyDescent="0.35">
      <c r="B154" s="186"/>
      <c r="C154" s="210"/>
      <c r="D154" s="211">
        <v>40010</v>
      </c>
      <c r="E154" s="387" t="s">
        <v>3</v>
      </c>
      <c r="F154" s="212">
        <v>73.294176455886003</v>
      </c>
      <c r="G154" s="170">
        <v>0.84728817795551126</v>
      </c>
      <c r="H154" s="170">
        <v>0.63734066483379159</v>
      </c>
      <c r="I154" s="170">
        <v>0.51237190702324431</v>
      </c>
      <c r="J154" s="170">
        <v>0.30742314421394651</v>
      </c>
      <c r="K154" s="170">
        <v>8.7478130467383161E-2</v>
      </c>
      <c r="L154" s="170">
        <v>4.7488127968008012E-2</v>
      </c>
      <c r="M154" s="170">
        <v>2.7493126718320417E-2</v>
      </c>
      <c r="N154" s="170">
        <v>0.46988252936765823</v>
      </c>
      <c r="O154" s="171">
        <v>23.769057735566111</v>
      </c>
      <c r="P154" s="232"/>
    </row>
    <row r="155" spans="2:18" ht="12" customHeight="1" x14ac:dyDescent="0.35">
      <c r="B155" s="186"/>
      <c r="C155" s="210"/>
      <c r="D155" s="211">
        <v>10214</v>
      </c>
      <c r="E155" s="387" t="s">
        <v>2</v>
      </c>
      <c r="F155" s="172">
        <v>16.350107695320151</v>
      </c>
      <c r="G155" s="212">
        <v>57.430977090268264</v>
      </c>
      <c r="H155" s="172">
        <v>3.8966124926571379</v>
      </c>
      <c r="I155" s="172">
        <v>2.5651067162717838</v>
      </c>
      <c r="J155" s="172">
        <v>2.5161542980223222</v>
      </c>
      <c r="K155" s="172">
        <v>1.194439005286861</v>
      </c>
      <c r="L155" s="172">
        <v>0.5972195026434306</v>
      </c>
      <c r="M155" s="172">
        <v>0.39161934599569215</v>
      </c>
      <c r="N155" s="172">
        <v>1.2336009398864309</v>
      </c>
      <c r="O155" s="173">
        <v>13.82416291364793</v>
      </c>
      <c r="P155" s="232"/>
    </row>
    <row r="156" spans="2:18" ht="12" customHeight="1" x14ac:dyDescent="0.35">
      <c r="B156" s="186"/>
      <c r="C156" s="210"/>
      <c r="D156" s="211">
        <v>12458</v>
      </c>
      <c r="E156" s="387" t="s">
        <v>1</v>
      </c>
      <c r="F156" s="170">
        <v>7.7460266495424621</v>
      </c>
      <c r="G156" s="170">
        <v>7.1199229410820335</v>
      </c>
      <c r="H156" s="212">
        <v>59.086530743297473</v>
      </c>
      <c r="I156" s="170">
        <v>4.1900786643120895</v>
      </c>
      <c r="J156" s="170">
        <v>3.0984106598169849</v>
      </c>
      <c r="K156" s="170">
        <v>2.8495745705570719</v>
      </c>
      <c r="L156" s="170">
        <v>1.3645850056188791</v>
      </c>
      <c r="M156" s="170">
        <v>0.87493979772034036</v>
      </c>
      <c r="N156" s="170">
        <v>0.62610370846042707</v>
      </c>
      <c r="O156" s="171">
        <v>13.043827259592231</v>
      </c>
      <c r="P156" s="232"/>
    </row>
    <row r="157" spans="2:18" ht="12" customHeight="1" x14ac:dyDescent="0.35">
      <c r="B157" s="186"/>
      <c r="C157" s="210"/>
      <c r="D157" s="211">
        <v>15659</v>
      </c>
      <c r="E157" s="387" t="s">
        <v>4</v>
      </c>
      <c r="F157" s="172">
        <v>3.2569129574046869</v>
      </c>
      <c r="G157" s="172">
        <v>2.7013219234944761</v>
      </c>
      <c r="H157" s="172">
        <v>6.1306596845264689</v>
      </c>
      <c r="I157" s="212">
        <v>58.407305702790723</v>
      </c>
      <c r="J157" s="172">
        <v>5.4090299508270014</v>
      </c>
      <c r="K157" s="172">
        <v>5.5431381314260166</v>
      </c>
      <c r="L157" s="172">
        <v>3.1930519190242026</v>
      </c>
      <c r="M157" s="172">
        <v>2.5544415352193628</v>
      </c>
      <c r="N157" s="172">
        <v>0.52366051471996922</v>
      </c>
      <c r="O157" s="173">
        <v>12.28047768056709</v>
      </c>
      <c r="P157" s="232"/>
    </row>
    <row r="158" spans="2:18" ht="12" customHeight="1" x14ac:dyDescent="0.35">
      <c r="B158" s="186"/>
      <c r="C158" s="210"/>
      <c r="D158" s="211">
        <v>10882</v>
      </c>
      <c r="E158" s="387" t="s">
        <v>5</v>
      </c>
      <c r="F158" s="170">
        <v>1.2405807755927221</v>
      </c>
      <c r="G158" s="170">
        <v>0.63407461863628001</v>
      </c>
      <c r="H158" s="170">
        <v>2.1227715493475459</v>
      </c>
      <c r="I158" s="170">
        <v>6.4234515714023166</v>
      </c>
      <c r="J158" s="212">
        <v>55.72505054217973</v>
      </c>
      <c r="K158" s="170">
        <v>11.156037493107879</v>
      </c>
      <c r="L158" s="170">
        <v>6.5521043925748952</v>
      </c>
      <c r="M158" s="170">
        <v>7.1218526006248855</v>
      </c>
      <c r="N158" s="170">
        <v>0.51461128469031447</v>
      </c>
      <c r="O158" s="171">
        <v>8.5094651718434076</v>
      </c>
      <c r="P158" s="232"/>
    </row>
    <row r="159" spans="2:18" ht="12" customHeight="1" x14ac:dyDescent="0.35">
      <c r="B159" s="186"/>
      <c r="C159" s="210"/>
      <c r="D159" s="211">
        <v>10423</v>
      </c>
      <c r="E159" s="387" t="s">
        <v>6</v>
      </c>
      <c r="F159" s="172">
        <v>0.47011417058428484</v>
      </c>
      <c r="G159" s="172">
        <v>7.6753333972944454E-2</v>
      </c>
      <c r="H159" s="172">
        <v>0.45092583709104866</v>
      </c>
      <c r="I159" s="172">
        <v>0.91144584092871539</v>
      </c>
      <c r="J159" s="172">
        <v>3.9719850330998745</v>
      </c>
      <c r="K159" s="212">
        <v>52.528062937733857</v>
      </c>
      <c r="L159" s="172">
        <v>13.172790943106591</v>
      </c>
      <c r="M159" s="172">
        <v>22.594262688285522</v>
      </c>
      <c r="N159" s="172">
        <v>0.47970833733090285</v>
      </c>
      <c r="O159" s="173">
        <v>5.3439508778662583</v>
      </c>
      <c r="P159" s="232"/>
    </row>
    <row r="160" spans="2:18" ht="12" customHeight="1" x14ac:dyDescent="0.35">
      <c r="B160" s="186"/>
      <c r="C160" s="217"/>
      <c r="D160" s="218">
        <v>3997</v>
      </c>
      <c r="E160" s="388" t="s">
        <v>21</v>
      </c>
      <c r="F160" s="177">
        <v>0.40030022516887653</v>
      </c>
      <c r="G160" s="177">
        <v>0</v>
      </c>
      <c r="H160" s="177">
        <v>0.75056292219164378</v>
      </c>
      <c r="I160" s="177">
        <v>0.57543157368026032</v>
      </c>
      <c r="J160" s="177">
        <v>2.0515386539904932</v>
      </c>
      <c r="K160" s="177">
        <v>4.828621466099575</v>
      </c>
      <c r="L160" s="219">
        <v>35.951963972979726</v>
      </c>
      <c r="M160" s="177">
        <v>44.983737803352518</v>
      </c>
      <c r="N160" s="177">
        <v>1.100825619214411</v>
      </c>
      <c r="O160" s="178">
        <v>9.3570177633224922</v>
      </c>
      <c r="P160" s="232"/>
      <c r="R160" s="54"/>
    </row>
    <row r="161" spans="2:18" ht="12" customHeight="1" x14ac:dyDescent="0.35">
      <c r="B161" s="186"/>
      <c r="C161" s="286"/>
      <c r="D161" s="286"/>
      <c r="E161" s="243"/>
      <c r="F161" s="243"/>
      <c r="G161" s="243"/>
      <c r="H161" s="243"/>
      <c r="I161" s="243"/>
      <c r="J161" s="243"/>
      <c r="K161" s="243"/>
      <c r="L161" s="243"/>
      <c r="M161" s="276"/>
      <c r="N161" s="243"/>
      <c r="O161" s="243"/>
      <c r="P161" s="502"/>
    </row>
    <row r="162" spans="2:18" ht="12" customHeight="1" x14ac:dyDescent="0.35">
      <c r="B162" s="186"/>
      <c r="C162" s="285" t="s">
        <v>38</v>
      </c>
      <c r="D162" s="285"/>
      <c r="E162" s="243"/>
      <c r="F162" s="243"/>
      <c r="G162" s="243"/>
      <c r="H162" s="243"/>
      <c r="I162" s="243"/>
      <c r="J162" s="243"/>
      <c r="K162" s="243"/>
      <c r="L162" s="243"/>
      <c r="M162" s="276"/>
      <c r="N162" s="243"/>
      <c r="O162" s="243"/>
      <c r="P162" s="502"/>
    </row>
    <row r="163" spans="2:18" ht="21" customHeight="1" x14ac:dyDescent="0.35">
      <c r="B163" s="186"/>
      <c r="C163" s="205"/>
      <c r="D163" s="206" t="s">
        <v>88</v>
      </c>
      <c r="E163" s="165" t="s">
        <v>19</v>
      </c>
      <c r="F163" s="195" t="s">
        <v>3</v>
      </c>
      <c r="G163" s="195" t="s">
        <v>2</v>
      </c>
      <c r="H163" s="195" t="s">
        <v>1</v>
      </c>
      <c r="I163" s="195" t="s">
        <v>4</v>
      </c>
      <c r="J163" s="195" t="s">
        <v>5</v>
      </c>
      <c r="K163" s="195" t="s">
        <v>6</v>
      </c>
      <c r="L163" s="195" t="s">
        <v>21</v>
      </c>
      <c r="M163" s="166" t="s">
        <v>35</v>
      </c>
      <c r="N163" s="195" t="s">
        <v>34</v>
      </c>
      <c r="O163" s="167" t="s">
        <v>33</v>
      </c>
      <c r="P163" s="502"/>
    </row>
    <row r="164" spans="2:18" ht="12" customHeight="1" x14ac:dyDescent="0.35">
      <c r="B164" s="186"/>
      <c r="C164" s="210"/>
      <c r="D164" s="211">
        <v>37150</v>
      </c>
      <c r="E164" s="387" t="s">
        <v>3</v>
      </c>
      <c r="F164" s="212">
        <v>60.333781965006729</v>
      </c>
      <c r="G164" s="170">
        <v>0.98519515477792741</v>
      </c>
      <c r="H164" s="170">
        <v>0.84253028263795415</v>
      </c>
      <c r="I164" s="170">
        <v>0.66756393001345893</v>
      </c>
      <c r="J164" s="170">
        <v>0.45760430686406461</v>
      </c>
      <c r="K164" s="170">
        <v>0.19380888290713319</v>
      </c>
      <c r="L164" s="170">
        <v>0.16419919246298789</v>
      </c>
      <c r="M164" s="170">
        <v>6.9986541049798109E-2</v>
      </c>
      <c r="N164" s="170">
        <v>0.66218034993270525</v>
      </c>
      <c r="O164" s="171">
        <v>35.623149394347244</v>
      </c>
      <c r="P164" s="232"/>
    </row>
    <row r="165" spans="2:18" ht="12" customHeight="1" x14ac:dyDescent="0.35">
      <c r="B165" s="186"/>
      <c r="C165" s="210"/>
      <c r="D165" s="211">
        <v>9700</v>
      </c>
      <c r="E165" s="387" t="s">
        <v>2</v>
      </c>
      <c r="F165" s="172">
        <v>19.14432989690722</v>
      </c>
      <c r="G165" s="212">
        <v>42.505154639175259</v>
      </c>
      <c r="H165" s="172">
        <v>4.3608247422680417</v>
      </c>
      <c r="I165" s="172">
        <v>3.2474226804123707</v>
      </c>
      <c r="J165" s="172">
        <v>2.865979381443299</v>
      </c>
      <c r="K165" s="172">
        <v>1.783505154639176</v>
      </c>
      <c r="L165" s="172">
        <v>1.690721649484537</v>
      </c>
      <c r="M165" s="172">
        <v>0.90721649484536082</v>
      </c>
      <c r="N165" s="172">
        <v>1.8144329896907219</v>
      </c>
      <c r="O165" s="173">
        <v>21.680412371134018</v>
      </c>
      <c r="P165" s="232"/>
    </row>
    <row r="166" spans="2:18" ht="12" customHeight="1" x14ac:dyDescent="0.35">
      <c r="B166" s="186"/>
      <c r="C166" s="210"/>
      <c r="D166" s="211">
        <v>11832</v>
      </c>
      <c r="E166" s="387" t="s">
        <v>1</v>
      </c>
      <c r="F166" s="170">
        <v>10.81812035158891</v>
      </c>
      <c r="G166" s="170">
        <v>7.4628127112914111</v>
      </c>
      <c r="H166" s="212">
        <v>44.793779580797832</v>
      </c>
      <c r="I166" s="170">
        <v>4.3103448275862073</v>
      </c>
      <c r="J166" s="170">
        <v>3.5158891142663982</v>
      </c>
      <c r="K166" s="170">
        <v>3.034144692359702</v>
      </c>
      <c r="L166" s="170">
        <v>2.8566599053414468</v>
      </c>
      <c r="M166" s="170">
        <v>2.3242055442866798</v>
      </c>
      <c r="N166" s="170">
        <v>0.92968221771467208</v>
      </c>
      <c r="O166" s="171">
        <v>19.954361054766739</v>
      </c>
      <c r="P166" s="232"/>
    </row>
    <row r="167" spans="2:18" ht="12" customHeight="1" x14ac:dyDescent="0.35">
      <c r="B167" s="186"/>
      <c r="C167" s="210"/>
      <c r="D167" s="211">
        <v>14849</v>
      </c>
      <c r="E167" s="387" t="s">
        <v>4</v>
      </c>
      <c r="F167" s="172">
        <v>5.3808337261768449</v>
      </c>
      <c r="G167" s="172">
        <v>3.6029362246615939</v>
      </c>
      <c r="H167" s="172">
        <v>6.6805845511482245</v>
      </c>
      <c r="I167" s="212">
        <v>43.107279951511892</v>
      </c>
      <c r="J167" s="172">
        <v>5.199003299885514</v>
      </c>
      <c r="K167" s="172">
        <v>5.1922688396525025</v>
      </c>
      <c r="L167" s="172">
        <v>5.0710485554582805</v>
      </c>
      <c r="M167" s="172">
        <v>6.3236581587985699</v>
      </c>
      <c r="N167" s="172">
        <v>0.8822142905246142</v>
      </c>
      <c r="O167" s="173">
        <v>18.560172402181969</v>
      </c>
      <c r="P167" s="232"/>
    </row>
    <row r="168" spans="2:18" ht="12" customHeight="1" x14ac:dyDescent="0.35">
      <c r="B168" s="186"/>
      <c r="C168" s="210"/>
      <c r="D168" s="211">
        <v>10472</v>
      </c>
      <c r="E168" s="387" t="s">
        <v>5</v>
      </c>
      <c r="F168" s="170">
        <v>1.823911382734912</v>
      </c>
      <c r="G168" s="170">
        <v>0.87853323147440809</v>
      </c>
      <c r="H168" s="170">
        <v>2.8647822765469821</v>
      </c>
      <c r="I168" s="170">
        <v>7.5630252100840307</v>
      </c>
      <c r="J168" s="212">
        <v>41.310160427807489</v>
      </c>
      <c r="K168" s="170">
        <v>10.54239877769289</v>
      </c>
      <c r="L168" s="170">
        <v>7.1810542398777697</v>
      </c>
      <c r="M168" s="170">
        <v>14.008785332314741</v>
      </c>
      <c r="N168" s="170">
        <v>0.76394194041252894</v>
      </c>
      <c r="O168" s="171">
        <v>13.06340718105424</v>
      </c>
      <c r="P168" s="232"/>
    </row>
    <row r="169" spans="2:18" ht="12" customHeight="1" x14ac:dyDescent="0.35">
      <c r="B169" s="186"/>
      <c r="C169" s="210"/>
      <c r="D169" s="211">
        <v>10063</v>
      </c>
      <c r="E169" s="387" t="s">
        <v>6</v>
      </c>
      <c r="F169" s="172">
        <v>0.94405246944251209</v>
      </c>
      <c r="G169" s="172">
        <v>0.16893570505813379</v>
      </c>
      <c r="H169" s="172">
        <v>0.58630627049587591</v>
      </c>
      <c r="I169" s="172">
        <v>1.132862963331015</v>
      </c>
      <c r="J169" s="172">
        <v>4.3128291761900046</v>
      </c>
      <c r="K169" s="212">
        <v>39.153333995826287</v>
      </c>
      <c r="L169" s="172">
        <v>11.83543674848455</v>
      </c>
      <c r="M169" s="172">
        <v>32.753651992447566</v>
      </c>
      <c r="N169" s="172">
        <v>0.7254297923084565</v>
      </c>
      <c r="O169" s="173">
        <v>8.3871608864155824</v>
      </c>
      <c r="P169" s="232"/>
    </row>
    <row r="170" spans="2:18" ht="12" customHeight="1" x14ac:dyDescent="0.35">
      <c r="B170" s="186"/>
      <c r="C170" s="217"/>
      <c r="D170" s="218">
        <v>3818</v>
      </c>
      <c r="E170" s="388" t="s">
        <v>21</v>
      </c>
      <c r="F170" s="177">
        <v>0.81194342587742274</v>
      </c>
      <c r="G170" s="177">
        <v>7.8575170246202197E-2</v>
      </c>
      <c r="H170" s="177">
        <v>0.89051859612362494</v>
      </c>
      <c r="I170" s="177">
        <v>0.83813514929282351</v>
      </c>
      <c r="J170" s="177">
        <v>2.304871660555265</v>
      </c>
      <c r="K170" s="177">
        <v>4.5573598742797286</v>
      </c>
      <c r="L170" s="219">
        <v>22.812991094814038</v>
      </c>
      <c r="M170" s="177">
        <v>50.497642744892616</v>
      </c>
      <c r="N170" s="177">
        <v>1.7286537454164481</v>
      </c>
      <c r="O170" s="178">
        <v>15.479308538501829</v>
      </c>
      <c r="P170" s="232"/>
      <c r="R170" s="54"/>
    </row>
    <row r="171" spans="2:18" ht="12" customHeight="1" x14ac:dyDescent="0.35">
      <c r="B171" s="186"/>
      <c r="C171" s="286"/>
      <c r="D171" s="286"/>
      <c r="E171" s="243"/>
      <c r="F171" s="243"/>
      <c r="G171" s="243"/>
      <c r="H171" s="243"/>
      <c r="I171" s="243"/>
      <c r="J171" s="243"/>
      <c r="K171" s="243"/>
      <c r="L171" s="243"/>
      <c r="M171" s="276"/>
      <c r="N171" s="243"/>
      <c r="O171" s="243"/>
      <c r="P171" s="502"/>
    </row>
    <row r="172" spans="2:18" ht="12" customHeight="1" x14ac:dyDescent="0.35">
      <c r="B172" s="186"/>
      <c r="C172" s="285" t="s">
        <v>37</v>
      </c>
      <c r="D172" s="285"/>
      <c r="E172" s="243"/>
      <c r="F172" s="243"/>
      <c r="G172" s="243"/>
      <c r="H172" s="243"/>
      <c r="I172" s="243"/>
      <c r="J172" s="243"/>
      <c r="K172" s="243"/>
      <c r="L172" s="243"/>
      <c r="M172" s="276"/>
      <c r="N172" s="243"/>
      <c r="O172" s="243"/>
      <c r="P172" s="502"/>
    </row>
    <row r="173" spans="2:18" ht="21" customHeight="1" x14ac:dyDescent="0.35">
      <c r="B173" s="186"/>
      <c r="C173" s="205"/>
      <c r="D173" s="206" t="s">
        <v>88</v>
      </c>
      <c r="E173" s="165" t="s">
        <v>19</v>
      </c>
      <c r="F173" s="195" t="s">
        <v>3</v>
      </c>
      <c r="G173" s="195" t="s">
        <v>2</v>
      </c>
      <c r="H173" s="195" t="s">
        <v>1</v>
      </c>
      <c r="I173" s="195" t="s">
        <v>4</v>
      </c>
      <c r="J173" s="195" t="s">
        <v>5</v>
      </c>
      <c r="K173" s="195" t="s">
        <v>6</v>
      </c>
      <c r="L173" s="195" t="s">
        <v>21</v>
      </c>
      <c r="M173" s="166" t="s">
        <v>35</v>
      </c>
      <c r="N173" s="195" t="s">
        <v>34</v>
      </c>
      <c r="O173" s="167" t="s">
        <v>33</v>
      </c>
      <c r="P173" s="502"/>
    </row>
    <row r="174" spans="2:18" ht="12" customHeight="1" x14ac:dyDescent="0.35">
      <c r="B174" s="186"/>
      <c r="C174" s="210"/>
      <c r="D174" s="211">
        <v>34469</v>
      </c>
      <c r="E174" s="387" t="s">
        <v>3</v>
      </c>
      <c r="F174" s="212">
        <v>47.616699062926102</v>
      </c>
      <c r="G174" s="170">
        <v>0.99799820128231176</v>
      </c>
      <c r="H174" s="170">
        <v>0.98349241347297567</v>
      </c>
      <c r="I174" s="170">
        <v>0.70788244509559328</v>
      </c>
      <c r="J174" s="170">
        <v>0.57152803968783539</v>
      </c>
      <c r="K174" s="170">
        <v>0.24079607763497643</v>
      </c>
      <c r="L174" s="170">
        <v>0.32492964692912468</v>
      </c>
      <c r="M174" s="170">
        <v>0.1624648234645624</v>
      </c>
      <c r="N174" s="170">
        <v>0.85584148075081945</v>
      </c>
      <c r="O174" s="171">
        <v>47.53836780875568</v>
      </c>
      <c r="P174" s="232"/>
    </row>
    <row r="175" spans="2:18" ht="12" customHeight="1" x14ac:dyDescent="0.35">
      <c r="B175" s="186"/>
      <c r="C175" s="210"/>
      <c r="D175" s="211">
        <v>9245</v>
      </c>
      <c r="E175" s="387" t="s">
        <v>2</v>
      </c>
      <c r="F175" s="172">
        <v>20.659816116819901</v>
      </c>
      <c r="G175" s="212">
        <v>30.621957815035149</v>
      </c>
      <c r="H175" s="172">
        <v>4.250946457544619</v>
      </c>
      <c r="I175" s="172">
        <v>3.2990805840995132</v>
      </c>
      <c r="J175" s="172">
        <v>2.5635478637101139</v>
      </c>
      <c r="K175" s="172">
        <v>1.8388318009734992</v>
      </c>
      <c r="L175" s="172">
        <v>2.6500811249323961</v>
      </c>
      <c r="M175" s="172">
        <v>2.1308815575987019</v>
      </c>
      <c r="N175" s="172">
        <v>2.3039480800432668</v>
      </c>
      <c r="O175" s="173">
        <v>29.680908599242827</v>
      </c>
      <c r="P175" s="232"/>
    </row>
    <row r="176" spans="2:18" ht="12" customHeight="1" x14ac:dyDescent="0.35">
      <c r="B176" s="186"/>
      <c r="C176" s="210"/>
      <c r="D176" s="211">
        <v>11261</v>
      </c>
      <c r="E176" s="387" t="s">
        <v>1</v>
      </c>
      <c r="F176" s="170">
        <v>13.533433975668229</v>
      </c>
      <c r="G176" s="170">
        <v>7.0775241985614077</v>
      </c>
      <c r="H176" s="212">
        <v>33.052126809341978</v>
      </c>
      <c r="I176" s="170">
        <v>4.1914572418080098</v>
      </c>
      <c r="J176" s="170">
        <v>3.436639730041736</v>
      </c>
      <c r="K176" s="170">
        <v>2.6196607761300061</v>
      </c>
      <c r="L176" s="170">
        <v>3.5432022022910932</v>
      </c>
      <c r="M176" s="170">
        <v>4.5555456886599766</v>
      </c>
      <c r="N176" s="170">
        <v>1.189947606784477</v>
      </c>
      <c r="O176" s="171">
        <v>26.800461770713081</v>
      </c>
      <c r="P176" s="232"/>
    </row>
    <row r="177" spans="2:18" ht="12" customHeight="1" x14ac:dyDescent="0.35">
      <c r="B177" s="186"/>
      <c r="C177" s="210"/>
      <c r="D177" s="211">
        <v>14090</v>
      </c>
      <c r="E177" s="387" t="s">
        <v>4</v>
      </c>
      <c r="F177" s="172">
        <v>7.3598296664300937</v>
      </c>
      <c r="G177" s="172">
        <v>4.2441447835344208</v>
      </c>
      <c r="H177" s="172">
        <v>6.6784953867991481</v>
      </c>
      <c r="I177" s="212">
        <v>30.681334279630939</v>
      </c>
      <c r="J177" s="172">
        <v>4.6061036195883611</v>
      </c>
      <c r="K177" s="172">
        <v>4.2228530872959551</v>
      </c>
      <c r="L177" s="172">
        <v>5.7132718239886451</v>
      </c>
      <c r="M177" s="172">
        <v>10.511000709723211</v>
      </c>
      <c r="N177" s="172">
        <v>1.234918381831086</v>
      </c>
      <c r="O177" s="173">
        <v>24.748048261178141</v>
      </c>
      <c r="P177" s="232"/>
    </row>
    <row r="178" spans="2:18" ht="12" customHeight="1" x14ac:dyDescent="0.35">
      <c r="B178" s="186"/>
      <c r="C178" s="210"/>
      <c r="D178" s="211">
        <v>10061</v>
      </c>
      <c r="E178" s="387" t="s">
        <v>5</v>
      </c>
      <c r="F178" s="170">
        <v>2.335751913328695</v>
      </c>
      <c r="G178" s="170">
        <v>1.192724381274227</v>
      </c>
      <c r="H178" s="170">
        <v>3.598051883510585</v>
      </c>
      <c r="I178" s="170">
        <v>8.1403439021966015</v>
      </c>
      <c r="J178" s="212">
        <v>29.718715833416159</v>
      </c>
      <c r="K178" s="170">
        <v>9.2833714342510678</v>
      </c>
      <c r="L178" s="170">
        <v>6.778650233575191</v>
      </c>
      <c r="M178" s="170">
        <v>20.415465659477189</v>
      </c>
      <c r="N178" s="170">
        <v>0.9939369843951894</v>
      </c>
      <c r="O178" s="171">
        <v>17.542987774575089</v>
      </c>
      <c r="P178" s="232"/>
    </row>
    <row r="179" spans="2:18" ht="12" customHeight="1" x14ac:dyDescent="0.35">
      <c r="B179" s="186"/>
      <c r="C179" s="210"/>
      <c r="D179" s="211">
        <v>9711</v>
      </c>
      <c r="E179" s="387" t="s">
        <v>6</v>
      </c>
      <c r="F179" s="172">
        <v>1.246009679744619</v>
      </c>
      <c r="G179" s="172">
        <v>0.22654721449902171</v>
      </c>
      <c r="H179" s="172">
        <v>0.64874884151992596</v>
      </c>
      <c r="I179" s="172">
        <v>1.318092884357944</v>
      </c>
      <c r="J179" s="172">
        <v>4.5103490886623412</v>
      </c>
      <c r="K179" s="212">
        <v>28.400782617650076</v>
      </c>
      <c r="L179" s="172">
        <v>10.637421480794981</v>
      </c>
      <c r="M179" s="172">
        <v>40.58284419730203</v>
      </c>
      <c r="N179" s="172">
        <v>0.97827206260941213</v>
      </c>
      <c r="O179" s="173">
        <v>11.450931932859639</v>
      </c>
      <c r="P179" s="232"/>
    </row>
    <row r="180" spans="2:18" ht="12" customHeight="1" x14ac:dyDescent="0.35">
      <c r="B180" s="186"/>
      <c r="C180" s="217"/>
      <c r="D180" s="218">
        <v>3683</v>
      </c>
      <c r="E180" s="388" t="s">
        <v>21</v>
      </c>
      <c r="F180" s="177">
        <v>1.1946782514254679</v>
      </c>
      <c r="G180" s="177">
        <v>0.1086071137659517</v>
      </c>
      <c r="H180" s="177">
        <v>0.73309801792017382</v>
      </c>
      <c r="I180" s="177">
        <v>0.86885691012761335</v>
      </c>
      <c r="J180" s="177">
        <v>2.1178387184360581</v>
      </c>
      <c r="K180" s="177">
        <v>3.3396687483030139</v>
      </c>
      <c r="L180" s="219">
        <v>14.28183546022264</v>
      </c>
      <c r="M180" s="177">
        <v>53.570458865055656</v>
      </c>
      <c r="N180" s="177">
        <v>2.3079011675264729</v>
      </c>
      <c r="O180" s="178">
        <v>21.477056747216942</v>
      </c>
      <c r="P180" s="232"/>
      <c r="R180" s="54"/>
    </row>
    <row r="181" spans="2:18" ht="12" customHeight="1" x14ac:dyDescent="0.35">
      <c r="B181" s="186"/>
      <c r="C181" s="286"/>
      <c r="D181" s="286"/>
      <c r="E181" s="243"/>
      <c r="F181" s="243"/>
      <c r="G181" s="243"/>
      <c r="H181" s="243"/>
      <c r="I181" s="243"/>
      <c r="J181" s="243"/>
      <c r="K181" s="243"/>
      <c r="L181" s="243"/>
      <c r="M181" s="276"/>
      <c r="N181" s="243"/>
      <c r="O181" s="243"/>
      <c r="P181" s="502"/>
    </row>
    <row r="182" spans="2:18" ht="12" customHeight="1" x14ac:dyDescent="0.35">
      <c r="B182" s="186"/>
      <c r="C182" s="285" t="s">
        <v>36</v>
      </c>
      <c r="D182" s="285"/>
      <c r="E182" s="243"/>
      <c r="F182" s="243"/>
      <c r="G182" s="243"/>
      <c r="H182" s="243"/>
      <c r="I182" s="243"/>
      <c r="J182" s="243"/>
      <c r="K182" s="243"/>
      <c r="L182" s="243"/>
      <c r="M182" s="276"/>
      <c r="N182" s="243"/>
      <c r="O182" s="243"/>
      <c r="P182" s="502"/>
    </row>
    <row r="183" spans="2:18" ht="21" customHeight="1" x14ac:dyDescent="0.35">
      <c r="B183" s="186"/>
      <c r="C183" s="205"/>
      <c r="D183" s="206" t="s">
        <v>88</v>
      </c>
      <c r="E183" s="165" t="s">
        <v>19</v>
      </c>
      <c r="F183" s="195" t="s">
        <v>3</v>
      </c>
      <c r="G183" s="195" t="s">
        <v>2</v>
      </c>
      <c r="H183" s="195" t="s">
        <v>1</v>
      </c>
      <c r="I183" s="195" t="s">
        <v>4</v>
      </c>
      <c r="J183" s="195" t="s">
        <v>5</v>
      </c>
      <c r="K183" s="195" t="s">
        <v>6</v>
      </c>
      <c r="L183" s="195" t="s">
        <v>21</v>
      </c>
      <c r="M183" s="166" t="s">
        <v>35</v>
      </c>
      <c r="N183" s="195" t="s">
        <v>34</v>
      </c>
      <c r="O183" s="167" t="s">
        <v>33</v>
      </c>
      <c r="P183" s="502"/>
    </row>
    <row r="184" spans="2:18" ht="12" customHeight="1" x14ac:dyDescent="0.35">
      <c r="B184" s="186"/>
      <c r="C184" s="210"/>
      <c r="D184" s="211">
        <v>31998</v>
      </c>
      <c r="E184" s="387" t="s">
        <v>3</v>
      </c>
      <c r="F184" s="212">
        <v>36.008500531283211</v>
      </c>
      <c r="G184" s="170">
        <v>0.85005312832052016</v>
      </c>
      <c r="H184" s="170">
        <v>1.078192387024189</v>
      </c>
      <c r="I184" s="170">
        <v>0.65941621351334467</v>
      </c>
      <c r="J184" s="170">
        <v>0.58441152572035748</v>
      </c>
      <c r="K184" s="170">
        <v>0.24376523532720801</v>
      </c>
      <c r="L184" s="170">
        <v>0.45627851740733794</v>
      </c>
      <c r="M184" s="170">
        <v>0.29376836052253269</v>
      </c>
      <c r="N184" s="170">
        <v>1.040690043127696</v>
      </c>
      <c r="O184" s="171">
        <v>58.784924057753621</v>
      </c>
      <c r="P184" s="232"/>
    </row>
    <row r="185" spans="2:18" ht="12" customHeight="1" x14ac:dyDescent="0.35">
      <c r="B185" s="186"/>
      <c r="C185" s="210"/>
      <c r="D185" s="211">
        <v>8825</v>
      </c>
      <c r="E185" s="387" t="s">
        <v>2</v>
      </c>
      <c r="F185" s="172">
        <v>20.475920679886688</v>
      </c>
      <c r="G185" s="212">
        <v>20.883852691218131</v>
      </c>
      <c r="H185" s="172">
        <v>3.8526912181303108</v>
      </c>
      <c r="I185" s="172">
        <v>2.9915014164305953</v>
      </c>
      <c r="J185" s="172">
        <v>2.2436260623229463</v>
      </c>
      <c r="K185" s="172">
        <v>1.609065155807365</v>
      </c>
      <c r="L185" s="172">
        <v>2.798866855524079</v>
      </c>
      <c r="M185" s="172">
        <v>3.6940509915014172</v>
      </c>
      <c r="N185" s="172">
        <v>2.7762039660056659</v>
      </c>
      <c r="O185" s="173">
        <v>38.6742209631728</v>
      </c>
      <c r="P185" s="232"/>
    </row>
    <row r="186" spans="2:18" ht="12" customHeight="1" x14ac:dyDescent="0.35">
      <c r="B186" s="186"/>
      <c r="C186" s="210"/>
      <c r="D186" s="211">
        <v>10706</v>
      </c>
      <c r="E186" s="387" t="s">
        <v>1</v>
      </c>
      <c r="F186" s="170">
        <v>15.234447973099199</v>
      </c>
      <c r="G186" s="170">
        <v>6.3982813375677212</v>
      </c>
      <c r="H186" s="212">
        <v>23.351391742947879</v>
      </c>
      <c r="I186" s="170">
        <v>3.9043526994208864</v>
      </c>
      <c r="J186" s="170">
        <v>2.9796375864001501</v>
      </c>
      <c r="K186" s="170">
        <v>2.3444797309919672</v>
      </c>
      <c r="L186" s="170">
        <v>3.30655707080142</v>
      </c>
      <c r="M186" s="170">
        <v>6.5850924715113033</v>
      </c>
      <c r="N186" s="170">
        <v>1.457126844759947</v>
      </c>
      <c r="O186" s="171">
        <v>34.438632542499533</v>
      </c>
      <c r="P186" s="232"/>
    </row>
    <row r="187" spans="2:18" ht="12" customHeight="1" x14ac:dyDescent="0.35">
      <c r="B187" s="186"/>
      <c r="C187" s="210"/>
      <c r="D187" s="211">
        <v>13384</v>
      </c>
      <c r="E187" s="387" t="s">
        <v>4</v>
      </c>
      <c r="F187" s="172">
        <v>9.1004184100418399</v>
      </c>
      <c r="G187" s="172">
        <v>4.4530783024506873</v>
      </c>
      <c r="H187" s="172">
        <v>6.2238493723849384</v>
      </c>
      <c r="I187" s="212">
        <v>20.927973699940221</v>
      </c>
      <c r="J187" s="172">
        <v>4.0047818290496116</v>
      </c>
      <c r="K187" s="172">
        <v>3.4892408846383747</v>
      </c>
      <c r="L187" s="172">
        <v>5.2824267782426793</v>
      </c>
      <c r="M187" s="172">
        <v>13.65062761506276</v>
      </c>
      <c r="N187" s="172">
        <v>1.5765092647937839</v>
      </c>
      <c r="O187" s="173">
        <v>31.291093843395103</v>
      </c>
      <c r="P187" s="232"/>
    </row>
    <row r="188" spans="2:18" ht="12" customHeight="1" x14ac:dyDescent="0.35">
      <c r="B188" s="186"/>
      <c r="C188" s="210"/>
      <c r="D188" s="211">
        <v>9639</v>
      </c>
      <c r="E188" s="387" t="s">
        <v>5</v>
      </c>
      <c r="F188" s="170">
        <v>2.8114949683577137</v>
      </c>
      <c r="G188" s="170">
        <v>1.504305425874054</v>
      </c>
      <c r="H188" s="170">
        <v>4.1186845108413745</v>
      </c>
      <c r="I188" s="170">
        <v>8.0402531382923552</v>
      </c>
      <c r="J188" s="212">
        <v>21.060275962236748</v>
      </c>
      <c r="K188" s="170">
        <v>7.6460213715115675</v>
      </c>
      <c r="L188" s="170">
        <v>6.2973337483141396</v>
      </c>
      <c r="M188" s="170">
        <v>25.365701836290071</v>
      </c>
      <c r="N188" s="170">
        <v>1.2241933810561261</v>
      </c>
      <c r="O188" s="171">
        <v>21.93173565722585</v>
      </c>
      <c r="P188" s="232"/>
    </row>
    <row r="189" spans="2:18" ht="12" customHeight="1" x14ac:dyDescent="0.35">
      <c r="B189" s="186"/>
      <c r="C189" s="210"/>
      <c r="D189" s="211">
        <v>9359</v>
      </c>
      <c r="E189" s="387" t="s">
        <v>6</v>
      </c>
      <c r="F189" s="172">
        <v>1.3569825836093599</v>
      </c>
      <c r="G189" s="172">
        <v>0.24575275136232499</v>
      </c>
      <c r="H189" s="172">
        <v>0.68383374292125232</v>
      </c>
      <c r="I189" s="172">
        <v>1.3462976813762149</v>
      </c>
      <c r="J189" s="172">
        <v>4.4128646222887058</v>
      </c>
      <c r="K189" s="212">
        <v>20.269259536275239</v>
      </c>
      <c r="L189" s="172">
        <v>8.911208462442568</v>
      </c>
      <c r="M189" s="172">
        <v>47.184528261566392</v>
      </c>
      <c r="N189" s="172">
        <v>1.2394486590447702</v>
      </c>
      <c r="O189" s="173">
        <v>14.349823699113152</v>
      </c>
      <c r="P189" s="232"/>
    </row>
    <row r="190" spans="2:18" ht="12" customHeight="1" x14ac:dyDescent="0.35">
      <c r="B190" s="186"/>
      <c r="C190" s="217"/>
      <c r="D190" s="218">
        <v>3625</v>
      </c>
      <c r="E190" s="388" t="s">
        <v>21</v>
      </c>
      <c r="F190" s="177">
        <v>1.0482758620689658</v>
      </c>
      <c r="G190" s="177">
        <v>2.7586206896551731E-2</v>
      </c>
      <c r="H190" s="177">
        <v>0.63448275862068959</v>
      </c>
      <c r="I190" s="177">
        <v>0.60689655172413803</v>
      </c>
      <c r="J190" s="177">
        <v>1.4344827586206901</v>
      </c>
      <c r="K190" s="177">
        <v>2.0965517241379303</v>
      </c>
      <c r="L190" s="219">
        <v>8.6068965517241374</v>
      </c>
      <c r="M190" s="177">
        <v>55.999999999999993</v>
      </c>
      <c r="N190" s="177">
        <v>2.5655172413793101</v>
      </c>
      <c r="O190" s="178">
        <v>26.979310344827578</v>
      </c>
      <c r="P190" s="232"/>
      <c r="R190" s="54"/>
    </row>
    <row r="191" spans="2:18" ht="12" customHeight="1" x14ac:dyDescent="0.35">
      <c r="B191" s="186"/>
      <c r="C191" s="286"/>
      <c r="D191" s="286"/>
      <c r="E191" s="243"/>
      <c r="F191" s="243"/>
      <c r="G191" s="243"/>
      <c r="H191" s="243"/>
      <c r="I191" s="243"/>
      <c r="J191" s="243"/>
      <c r="K191" s="243"/>
      <c r="L191" s="243"/>
      <c r="M191" s="276"/>
      <c r="N191" s="243"/>
      <c r="O191" s="243"/>
      <c r="P191" s="502"/>
    </row>
    <row r="192" spans="2:18" ht="12" customHeight="1" x14ac:dyDescent="0.35">
      <c r="B192" s="186"/>
      <c r="C192" s="286"/>
      <c r="D192" s="286"/>
      <c r="E192" s="243"/>
      <c r="F192" s="243"/>
      <c r="G192" s="243"/>
      <c r="H192" s="243"/>
      <c r="I192" s="243"/>
      <c r="J192" s="243"/>
      <c r="K192" s="243"/>
      <c r="L192" s="243"/>
      <c r="M192" s="276"/>
      <c r="N192" s="243"/>
      <c r="O192" s="243"/>
      <c r="P192" s="502"/>
    </row>
    <row r="193" spans="2:18" ht="16.5" customHeight="1" x14ac:dyDescent="0.35">
      <c r="B193" s="186"/>
      <c r="C193" s="283" t="s">
        <v>269</v>
      </c>
      <c r="D193" s="283"/>
      <c r="E193" s="243"/>
      <c r="F193" s="243"/>
      <c r="G193" s="243"/>
      <c r="H193" s="243"/>
      <c r="I193" s="243"/>
      <c r="J193" s="243"/>
      <c r="K193" s="243"/>
      <c r="L193" s="243"/>
      <c r="M193" s="276"/>
      <c r="N193" s="243"/>
      <c r="O193" s="243"/>
      <c r="P193" s="502"/>
    </row>
    <row r="194" spans="2:18" ht="12" customHeight="1" x14ac:dyDescent="0.35">
      <c r="B194" s="186"/>
      <c r="C194" s="285" t="str">
        <f>+C7</f>
        <v>One-Year Transition Matrix: 2023</v>
      </c>
      <c r="D194" s="285"/>
      <c r="E194" s="243"/>
      <c r="F194" s="243"/>
      <c r="G194" s="243"/>
      <c r="H194" s="243"/>
      <c r="I194" s="243"/>
      <c r="J194" s="243"/>
      <c r="K194" s="243"/>
      <c r="L194" s="243"/>
      <c r="M194" s="276"/>
      <c r="N194" s="243"/>
      <c r="O194" s="243"/>
      <c r="P194" s="502"/>
    </row>
    <row r="195" spans="2:18" ht="21" customHeight="1" x14ac:dyDescent="0.35">
      <c r="B195" s="186"/>
      <c r="C195" s="205"/>
      <c r="D195" s="206" t="s">
        <v>88</v>
      </c>
      <c r="E195" s="165" t="s">
        <v>19</v>
      </c>
      <c r="F195" s="195" t="s">
        <v>3</v>
      </c>
      <c r="G195" s="195" t="s">
        <v>2</v>
      </c>
      <c r="H195" s="195" t="s">
        <v>1</v>
      </c>
      <c r="I195" s="195" t="s">
        <v>4</v>
      </c>
      <c r="J195" s="195" t="s">
        <v>5</v>
      </c>
      <c r="K195" s="195" t="s">
        <v>6</v>
      </c>
      <c r="L195" s="195" t="s">
        <v>21</v>
      </c>
      <c r="M195" s="166" t="s">
        <v>35</v>
      </c>
      <c r="N195" s="195" t="s">
        <v>34</v>
      </c>
      <c r="O195" s="167" t="s">
        <v>33</v>
      </c>
      <c r="P195" s="502"/>
    </row>
    <row r="196" spans="2:18" ht="12" customHeight="1" x14ac:dyDescent="0.35">
      <c r="B196" s="186"/>
      <c r="C196" s="210"/>
      <c r="D196" s="211">
        <v>4508</v>
      </c>
      <c r="E196" s="387" t="s">
        <v>3</v>
      </c>
      <c r="F196" s="212">
        <v>94.631765749778168</v>
      </c>
      <c r="G196" s="170">
        <v>2.0629991126885541</v>
      </c>
      <c r="H196" s="170">
        <v>0.1330967169476486</v>
      </c>
      <c r="I196" s="170">
        <v>2.2182786157941441E-2</v>
      </c>
      <c r="J196" s="170">
        <v>0</v>
      </c>
      <c r="K196" s="170">
        <v>0</v>
      </c>
      <c r="L196" s="170">
        <v>0</v>
      </c>
      <c r="M196" s="170">
        <v>0</v>
      </c>
      <c r="N196" s="170">
        <v>0.1774622892635315</v>
      </c>
      <c r="O196" s="171">
        <v>2.972493345164152</v>
      </c>
      <c r="P196" s="232"/>
    </row>
    <row r="197" spans="2:18" ht="12" customHeight="1" x14ac:dyDescent="0.35">
      <c r="B197" s="186"/>
      <c r="C197" s="210"/>
      <c r="D197" s="211">
        <v>1045</v>
      </c>
      <c r="E197" s="387" t="s">
        <v>2</v>
      </c>
      <c r="F197" s="172">
        <v>26.124401913875602</v>
      </c>
      <c r="G197" s="212">
        <v>68.229665071770341</v>
      </c>
      <c r="H197" s="172">
        <v>1.8181818181818181</v>
      </c>
      <c r="I197" s="172">
        <v>9.569377990430622E-2</v>
      </c>
      <c r="J197" s="172">
        <v>0</v>
      </c>
      <c r="K197" s="172">
        <v>0</v>
      </c>
      <c r="L197" s="172">
        <v>0</v>
      </c>
      <c r="M197" s="172">
        <v>0</v>
      </c>
      <c r="N197" s="172">
        <v>2.0095693779904309</v>
      </c>
      <c r="O197" s="173">
        <v>1.7224880382775118</v>
      </c>
      <c r="P197" s="232"/>
    </row>
    <row r="198" spans="2:18" ht="12" customHeight="1" x14ac:dyDescent="0.35">
      <c r="B198" s="186"/>
      <c r="C198" s="210"/>
      <c r="D198" s="211">
        <v>1351</v>
      </c>
      <c r="E198" s="387" t="s">
        <v>1</v>
      </c>
      <c r="F198" s="170">
        <v>6.2176165803108807</v>
      </c>
      <c r="G198" s="170">
        <v>40.858623242042931</v>
      </c>
      <c r="H198" s="212">
        <v>47.44633604737232</v>
      </c>
      <c r="I198" s="170">
        <v>0.37009622501850481</v>
      </c>
      <c r="J198" s="170">
        <v>7.4019245003700954E-2</v>
      </c>
      <c r="K198" s="170">
        <v>0</v>
      </c>
      <c r="L198" s="170">
        <v>0</v>
      </c>
      <c r="M198" s="170">
        <v>0</v>
      </c>
      <c r="N198" s="170">
        <v>3.1828275351591411</v>
      </c>
      <c r="O198" s="171">
        <v>1.8504811250925239</v>
      </c>
      <c r="P198" s="232"/>
    </row>
    <row r="199" spans="2:18" ht="12" customHeight="1" x14ac:dyDescent="0.35">
      <c r="B199" s="186"/>
      <c r="C199" s="210"/>
      <c r="D199" s="211">
        <v>924</v>
      </c>
      <c r="E199" s="387" t="s">
        <v>4</v>
      </c>
      <c r="F199" s="172">
        <v>1.082251082251082</v>
      </c>
      <c r="G199" s="172">
        <v>3.7878787878787881</v>
      </c>
      <c r="H199" s="172">
        <v>39.177489177489178</v>
      </c>
      <c r="I199" s="212">
        <v>43.831168831168831</v>
      </c>
      <c r="J199" s="172">
        <v>0.32467532467532467</v>
      </c>
      <c r="K199" s="172">
        <v>0.1082251082251082</v>
      </c>
      <c r="L199" s="172">
        <v>0.2164502164502165</v>
      </c>
      <c r="M199" s="172">
        <v>0</v>
      </c>
      <c r="N199" s="172">
        <v>11.147186147186151</v>
      </c>
      <c r="O199" s="173">
        <v>0.32467532467532467</v>
      </c>
      <c r="P199" s="232"/>
    </row>
    <row r="200" spans="2:18" ht="12" customHeight="1" x14ac:dyDescent="0.35">
      <c r="B200" s="186"/>
      <c r="C200" s="210"/>
      <c r="D200" s="211">
        <v>681</v>
      </c>
      <c r="E200" s="387" t="s">
        <v>5</v>
      </c>
      <c r="F200" s="170">
        <v>0</v>
      </c>
      <c r="G200" s="170">
        <v>0</v>
      </c>
      <c r="H200" s="170">
        <v>11.306901615271659</v>
      </c>
      <c r="I200" s="170">
        <v>20.851688693098392</v>
      </c>
      <c r="J200" s="212">
        <v>50.220264317180622</v>
      </c>
      <c r="K200" s="170">
        <v>2.9368575624082229</v>
      </c>
      <c r="L200" s="170">
        <v>0</v>
      </c>
      <c r="M200" s="170">
        <v>0.14684287812041119</v>
      </c>
      <c r="N200" s="170">
        <v>13.803230543318652</v>
      </c>
      <c r="O200" s="171">
        <v>0.73421439060205573</v>
      </c>
      <c r="P200" s="232"/>
    </row>
    <row r="201" spans="2:18" ht="12" customHeight="1" x14ac:dyDescent="0.35">
      <c r="B201" s="186"/>
      <c r="C201" s="210"/>
      <c r="D201" s="211">
        <v>407</v>
      </c>
      <c r="E201" s="387" t="s">
        <v>6</v>
      </c>
      <c r="F201" s="172">
        <v>0</v>
      </c>
      <c r="G201" s="172">
        <v>0</v>
      </c>
      <c r="H201" s="172">
        <v>0</v>
      </c>
      <c r="I201" s="172">
        <v>10.31941031941032</v>
      </c>
      <c r="J201" s="172">
        <v>14.25061425061425</v>
      </c>
      <c r="K201" s="212">
        <v>65.847665847665851</v>
      </c>
      <c r="L201" s="172">
        <v>1.4742014742014742</v>
      </c>
      <c r="M201" s="172">
        <v>0.24570024570024571</v>
      </c>
      <c r="N201" s="172">
        <v>7.1253071253071258</v>
      </c>
      <c r="O201" s="173">
        <v>0.73710073710073709</v>
      </c>
      <c r="P201" s="232"/>
    </row>
    <row r="202" spans="2:18" ht="12" customHeight="1" x14ac:dyDescent="0.35">
      <c r="B202" s="186"/>
      <c r="C202" s="217"/>
      <c r="D202" s="218">
        <v>61</v>
      </c>
      <c r="E202" s="388" t="s">
        <v>21</v>
      </c>
      <c r="F202" s="177">
        <v>0</v>
      </c>
      <c r="G202" s="177">
        <v>0</v>
      </c>
      <c r="H202" s="177">
        <v>0</v>
      </c>
      <c r="I202" s="177">
        <v>0</v>
      </c>
      <c r="J202" s="177">
        <v>4.918032786885246</v>
      </c>
      <c r="K202" s="177">
        <v>3.278688524590164</v>
      </c>
      <c r="L202" s="219">
        <v>60.655737704918032</v>
      </c>
      <c r="M202" s="177">
        <v>13.11475409836066</v>
      </c>
      <c r="N202" s="177">
        <v>18.032786885245898</v>
      </c>
      <c r="O202" s="178">
        <v>0</v>
      </c>
      <c r="P202" s="232"/>
      <c r="R202" s="54"/>
    </row>
    <row r="203" spans="2:18" ht="12" customHeight="1" x14ac:dyDescent="0.35">
      <c r="B203" s="186"/>
      <c r="C203" s="285"/>
      <c r="D203" s="285"/>
      <c r="E203" s="243"/>
      <c r="F203" s="243"/>
      <c r="G203" s="243"/>
      <c r="H203" s="243"/>
      <c r="I203" s="243"/>
      <c r="J203" s="243"/>
      <c r="K203" s="243"/>
      <c r="L203" s="243"/>
      <c r="M203" s="276"/>
      <c r="N203" s="243"/>
      <c r="O203" s="243"/>
      <c r="P203" s="502"/>
    </row>
    <row r="204" spans="2:18" ht="12" customHeight="1" x14ac:dyDescent="0.35">
      <c r="B204" s="186"/>
      <c r="C204" s="285" t="s">
        <v>42</v>
      </c>
      <c r="D204" s="285"/>
      <c r="E204" s="243"/>
      <c r="F204" s="243"/>
      <c r="G204" s="243"/>
      <c r="H204" s="243"/>
      <c r="I204" s="243"/>
      <c r="J204" s="243"/>
      <c r="K204" s="243"/>
      <c r="L204" s="243"/>
      <c r="M204" s="276"/>
      <c r="N204" s="243"/>
      <c r="O204" s="243"/>
      <c r="P204" s="502"/>
    </row>
    <row r="205" spans="2:18" ht="21" customHeight="1" x14ac:dyDescent="0.35">
      <c r="B205" s="186"/>
      <c r="C205" s="205"/>
      <c r="D205" s="206" t="s">
        <v>88</v>
      </c>
      <c r="E205" s="165" t="s">
        <v>19</v>
      </c>
      <c r="F205" s="195" t="s">
        <v>3</v>
      </c>
      <c r="G205" s="195" t="s">
        <v>2</v>
      </c>
      <c r="H205" s="195" t="s">
        <v>1</v>
      </c>
      <c r="I205" s="195" t="s">
        <v>4</v>
      </c>
      <c r="J205" s="195" t="s">
        <v>5</v>
      </c>
      <c r="K205" s="195" t="s">
        <v>6</v>
      </c>
      <c r="L205" s="195" t="s">
        <v>21</v>
      </c>
      <c r="M205" s="166" t="s">
        <v>35</v>
      </c>
      <c r="N205" s="195" t="s">
        <v>34</v>
      </c>
      <c r="O205" s="167" t="s">
        <v>33</v>
      </c>
      <c r="P205" s="502"/>
    </row>
    <row r="206" spans="2:18" ht="12" customHeight="1" x14ac:dyDescent="0.35">
      <c r="B206" s="186"/>
      <c r="C206" s="210"/>
      <c r="D206" s="211">
        <v>277374</v>
      </c>
      <c r="E206" s="387" t="s">
        <v>3</v>
      </c>
      <c r="F206" s="212">
        <v>79.603711955698799</v>
      </c>
      <c r="G206" s="170">
        <v>1.213163454397312</v>
      </c>
      <c r="H206" s="170">
        <v>1.0599407298449028</v>
      </c>
      <c r="I206" s="170">
        <v>1.036867190147599</v>
      </c>
      <c r="J206" s="170">
        <v>0.69509038338128304</v>
      </c>
      <c r="K206" s="170">
        <v>0.63524338979140083</v>
      </c>
      <c r="L206" s="170">
        <v>1.295362939568957</v>
      </c>
      <c r="M206" s="170">
        <v>1.1179851031459329</v>
      </c>
      <c r="N206" s="170">
        <v>0.30320073258488539</v>
      </c>
      <c r="O206" s="171">
        <v>13.039434121438919</v>
      </c>
      <c r="P206" s="232"/>
    </row>
    <row r="207" spans="2:18" ht="12" customHeight="1" x14ac:dyDescent="0.35">
      <c r="B207" s="186"/>
      <c r="C207" s="210"/>
      <c r="D207" s="211">
        <v>46828</v>
      </c>
      <c r="E207" s="387" t="s">
        <v>2</v>
      </c>
      <c r="F207" s="172">
        <v>8.4265823866063041</v>
      </c>
      <c r="G207" s="212">
        <v>68.108823780644059</v>
      </c>
      <c r="H207" s="172">
        <v>4.9350815751259942</v>
      </c>
      <c r="I207" s="172">
        <v>3.4445203724267524</v>
      </c>
      <c r="J207" s="172">
        <v>2.0372426753224571</v>
      </c>
      <c r="K207" s="172">
        <v>1.462800034167592</v>
      </c>
      <c r="L207" s="172">
        <v>1.5354061672503629</v>
      </c>
      <c r="M207" s="172">
        <v>1.874946613137439</v>
      </c>
      <c r="N207" s="172">
        <v>0.69189373878875882</v>
      </c>
      <c r="O207" s="173">
        <v>7.4827026565302823</v>
      </c>
      <c r="P207" s="232"/>
    </row>
    <row r="208" spans="2:18" ht="12" customHeight="1" x14ac:dyDescent="0.35">
      <c r="B208" s="186"/>
      <c r="C208" s="210"/>
      <c r="D208" s="211">
        <v>48122</v>
      </c>
      <c r="E208" s="387" t="s">
        <v>1</v>
      </c>
      <c r="F208" s="170">
        <v>2.6682182785420392</v>
      </c>
      <c r="G208" s="170">
        <v>7.5142346535887947</v>
      </c>
      <c r="H208" s="212">
        <v>64.874693487386239</v>
      </c>
      <c r="I208" s="170">
        <v>5.9556959394871374</v>
      </c>
      <c r="J208" s="170">
        <v>2.944599143842733</v>
      </c>
      <c r="K208" s="170">
        <v>2.2920909355388388</v>
      </c>
      <c r="L208" s="170">
        <v>2.3440422260088938</v>
      </c>
      <c r="M208" s="170">
        <v>3.6719172104235072</v>
      </c>
      <c r="N208" s="170">
        <v>0.79797182162004898</v>
      </c>
      <c r="O208" s="171">
        <v>6.9365363035617813</v>
      </c>
      <c r="P208" s="232"/>
    </row>
    <row r="209" spans="2:18" ht="12" customHeight="1" x14ac:dyDescent="0.35">
      <c r="B209" s="186"/>
      <c r="C209" s="210"/>
      <c r="D209" s="211">
        <v>49310</v>
      </c>
      <c r="E209" s="387" t="s">
        <v>4</v>
      </c>
      <c r="F209" s="172">
        <v>0.40762522814844859</v>
      </c>
      <c r="G209" s="172">
        <v>2.0746298925167301</v>
      </c>
      <c r="H209" s="172">
        <v>7.604948286351652</v>
      </c>
      <c r="I209" s="212">
        <v>60.726019063070368</v>
      </c>
      <c r="J209" s="172">
        <v>6.187385925775704</v>
      </c>
      <c r="K209" s="172">
        <v>4.7596836341512887</v>
      </c>
      <c r="L209" s="172">
        <v>3.7152707361589941</v>
      </c>
      <c r="M209" s="172">
        <v>7.4751571689312524</v>
      </c>
      <c r="N209" s="172">
        <v>1.1640640843642258</v>
      </c>
      <c r="O209" s="173">
        <v>5.8852159805313313</v>
      </c>
      <c r="P209" s="232"/>
    </row>
    <row r="210" spans="2:18" ht="12" customHeight="1" x14ac:dyDescent="0.35">
      <c r="B210" s="186"/>
      <c r="C210" s="210"/>
      <c r="D210" s="211">
        <v>37258</v>
      </c>
      <c r="E210" s="387" t="s">
        <v>5</v>
      </c>
      <c r="F210" s="170">
        <v>9.3939556605292809E-2</v>
      </c>
      <c r="G210" s="170">
        <v>0.41065006173170865</v>
      </c>
      <c r="H210" s="170">
        <v>2.7161951795587518</v>
      </c>
      <c r="I210" s="170">
        <v>9.2060765473186965</v>
      </c>
      <c r="J210" s="212">
        <v>58.663911106339583</v>
      </c>
      <c r="K210" s="170">
        <v>5.9020881421439695</v>
      </c>
      <c r="L210" s="170">
        <v>4.0796607440012895</v>
      </c>
      <c r="M210" s="170">
        <v>11.863224005582699</v>
      </c>
      <c r="N210" s="170">
        <v>2.0129904986848461</v>
      </c>
      <c r="O210" s="171">
        <v>5.0512641580331739</v>
      </c>
      <c r="P210" s="232"/>
    </row>
    <row r="211" spans="2:18" ht="12" customHeight="1" x14ac:dyDescent="0.35">
      <c r="B211" s="186"/>
      <c r="C211" s="210"/>
      <c r="D211" s="211">
        <v>29673</v>
      </c>
      <c r="E211" s="387" t="s">
        <v>6</v>
      </c>
      <c r="F211" s="172">
        <v>1.0110201193003739E-2</v>
      </c>
      <c r="G211" s="172">
        <v>5.7291140093687867E-2</v>
      </c>
      <c r="H211" s="172">
        <v>0.32689650524045422</v>
      </c>
      <c r="I211" s="172">
        <v>2.1534728541097969</v>
      </c>
      <c r="J211" s="172">
        <v>10.59212078320359</v>
      </c>
      <c r="K211" s="212">
        <v>56.482323998247566</v>
      </c>
      <c r="L211" s="172">
        <v>8.2768847100057297</v>
      </c>
      <c r="M211" s="172">
        <v>17.173861759849022</v>
      </c>
      <c r="N211" s="172">
        <v>1.0514609240723889</v>
      </c>
      <c r="O211" s="173">
        <v>3.8755771239847676</v>
      </c>
      <c r="P211" s="232"/>
    </row>
    <row r="212" spans="2:18" ht="12" customHeight="1" x14ac:dyDescent="0.35">
      <c r="B212" s="186"/>
      <c r="C212" s="217"/>
      <c r="D212" s="218">
        <v>23198</v>
      </c>
      <c r="E212" s="388" t="s">
        <v>21</v>
      </c>
      <c r="F212" s="177">
        <v>0</v>
      </c>
      <c r="G212" s="177">
        <v>0</v>
      </c>
      <c r="H212" s="177">
        <v>1.2932149323217521E-2</v>
      </c>
      <c r="I212" s="177">
        <v>0.1250107767911027</v>
      </c>
      <c r="J212" s="177">
        <v>1.6725579791361331</v>
      </c>
      <c r="K212" s="177">
        <v>5.2633847745495306</v>
      </c>
      <c r="L212" s="219">
        <v>51.457022157082498</v>
      </c>
      <c r="M212" s="177">
        <v>39.042158806793694</v>
      </c>
      <c r="N212" s="177">
        <v>0.73282179498232614</v>
      </c>
      <c r="O212" s="178">
        <v>1.694111561341495</v>
      </c>
      <c r="P212" s="232"/>
      <c r="R212" s="54"/>
    </row>
    <row r="213" spans="2:18" ht="12" customHeight="1" x14ac:dyDescent="0.35">
      <c r="B213" s="186"/>
      <c r="C213" s="285"/>
      <c r="D213" s="285"/>
      <c r="E213" s="243"/>
      <c r="F213" s="243"/>
      <c r="G213" s="243"/>
      <c r="H213" s="243"/>
      <c r="I213" s="243"/>
      <c r="J213" s="243"/>
      <c r="K213" s="243"/>
      <c r="L213" s="243"/>
      <c r="M213" s="276"/>
      <c r="N213" s="243"/>
      <c r="O213" s="243"/>
      <c r="P213" s="502"/>
    </row>
    <row r="214" spans="2:18" ht="12" customHeight="1" x14ac:dyDescent="0.35">
      <c r="B214" s="186"/>
      <c r="C214" s="285" t="s">
        <v>39</v>
      </c>
      <c r="D214" s="285"/>
      <c r="E214" s="243"/>
      <c r="F214" s="243"/>
      <c r="G214" s="243"/>
      <c r="H214" s="243"/>
      <c r="I214" s="243"/>
      <c r="J214" s="243"/>
      <c r="K214" s="243"/>
      <c r="L214" s="243"/>
      <c r="M214" s="276"/>
      <c r="N214" s="243"/>
      <c r="O214" s="243"/>
      <c r="P214" s="502"/>
    </row>
    <row r="215" spans="2:18" ht="21" customHeight="1" x14ac:dyDescent="0.35">
      <c r="B215" s="186"/>
      <c r="C215" s="205"/>
      <c r="D215" s="206" t="s">
        <v>88</v>
      </c>
      <c r="E215" s="165" t="s">
        <v>19</v>
      </c>
      <c r="F215" s="195" t="s">
        <v>3</v>
      </c>
      <c r="G215" s="195" t="s">
        <v>2</v>
      </c>
      <c r="H215" s="195" t="s">
        <v>1</v>
      </c>
      <c r="I215" s="195" t="s">
        <v>4</v>
      </c>
      <c r="J215" s="195" t="s">
        <v>5</v>
      </c>
      <c r="K215" s="195" t="s">
        <v>6</v>
      </c>
      <c r="L215" s="195" t="s">
        <v>21</v>
      </c>
      <c r="M215" s="166" t="s">
        <v>35</v>
      </c>
      <c r="N215" s="195" t="s">
        <v>34</v>
      </c>
      <c r="O215" s="167" t="s">
        <v>33</v>
      </c>
      <c r="P215" s="502"/>
    </row>
    <row r="216" spans="2:18" ht="12" customHeight="1" x14ac:dyDescent="0.35">
      <c r="B216" s="186"/>
      <c r="C216" s="210"/>
      <c r="D216" s="211">
        <v>272866</v>
      </c>
      <c r="E216" s="387" t="s">
        <v>3</v>
      </c>
      <c r="F216" s="212">
        <v>60.915247777297267</v>
      </c>
      <c r="G216" s="170">
        <v>1.8067476343699831</v>
      </c>
      <c r="H216" s="170">
        <v>1.7649688858267429</v>
      </c>
      <c r="I216" s="170">
        <v>1.8111453973745351</v>
      </c>
      <c r="J216" s="170">
        <v>1.0048888465400601</v>
      </c>
      <c r="K216" s="170">
        <v>1.0008575637858881</v>
      </c>
      <c r="L216" s="170">
        <v>2.0127095350831539</v>
      </c>
      <c r="M216" s="170">
        <v>3.7157432585957939</v>
      </c>
      <c r="N216" s="170">
        <v>0.63584323440809776</v>
      </c>
      <c r="O216" s="171">
        <v>25.331847866718469</v>
      </c>
      <c r="P216" s="232"/>
    </row>
    <row r="217" spans="2:18" ht="12" customHeight="1" x14ac:dyDescent="0.35">
      <c r="B217" s="186"/>
      <c r="C217" s="210"/>
      <c r="D217" s="211">
        <v>45783</v>
      </c>
      <c r="E217" s="387" t="s">
        <v>2</v>
      </c>
      <c r="F217" s="172">
        <v>10.722320511980429</v>
      </c>
      <c r="G217" s="212">
        <v>46.43426599392788</v>
      </c>
      <c r="H217" s="172">
        <v>5.5064106764519591</v>
      </c>
      <c r="I217" s="172">
        <v>4.7419347792848869</v>
      </c>
      <c r="J217" s="172">
        <v>3.0426140707249409</v>
      </c>
      <c r="K217" s="172">
        <v>3.1518249131773812</v>
      </c>
      <c r="L217" s="172">
        <v>2.811087084725771</v>
      </c>
      <c r="M217" s="172">
        <v>6.7186510276740279</v>
      </c>
      <c r="N217" s="172">
        <v>1.1598191468448991</v>
      </c>
      <c r="O217" s="173">
        <v>15.711071795207829</v>
      </c>
      <c r="P217" s="232"/>
    </row>
    <row r="218" spans="2:18" ht="12" customHeight="1" x14ac:dyDescent="0.35">
      <c r="B218" s="186"/>
      <c r="C218" s="210"/>
      <c r="D218" s="211">
        <v>46771</v>
      </c>
      <c r="E218" s="387" t="s">
        <v>1</v>
      </c>
      <c r="F218" s="170">
        <v>5.1057279083192579</v>
      </c>
      <c r="G218" s="170">
        <v>7.6756964785871586</v>
      </c>
      <c r="H218" s="212">
        <v>42.911205661627932</v>
      </c>
      <c r="I218" s="170">
        <v>6.2068375702892844</v>
      </c>
      <c r="J218" s="170">
        <v>3.5983836137777696</v>
      </c>
      <c r="K218" s="170">
        <v>3.6411451540484467</v>
      </c>
      <c r="L218" s="170">
        <v>3.427337452695046</v>
      </c>
      <c r="M218" s="170">
        <v>10.940540078253621</v>
      </c>
      <c r="N218" s="170">
        <v>1.5330012187038979</v>
      </c>
      <c r="O218" s="171">
        <v>14.96012486369759</v>
      </c>
      <c r="P218" s="232"/>
    </row>
    <row r="219" spans="2:18" ht="12" customHeight="1" x14ac:dyDescent="0.35">
      <c r="B219" s="186"/>
      <c r="C219" s="210"/>
      <c r="D219" s="211">
        <v>48386</v>
      </c>
      <c r="E219" s="387" t="s">
        <v>4</v>
      </c>
      <c r="F219" s="172">
        <v>1.430165750423676</v>
      </c>
      <c r="G219" s="172">
        <v>4.0858926135659077</v>
      </c>
      <c r="H219" s="172">
        <v>7.9361798867440996</v>
      </c>
      <c r="I219" s="212">
        <v>37.632786343157122</v>
      </c>
      <c r="J219" s="172">
        <v>6.0596040176910666</v>
      </c>
      <c r="K219" s="172">
        <v>5.6917290125242843</v>
      </c>
      <c r="L219" s="172">
        <v>4.5963708510726242</v>
      </c>
      <c r="M219" s="172">
        <v>18.017608399123709</v>
      </c>
      <c r="N219" s="172">
        <v>2.260984582317199</v>
      </c>
      <c r="O219" s="173">
        <v>12.288678543380319</v>
      </c>
      <c r="P219" s="232"/>
    </row>
    <row r="220" spans="2:18" ht="12" customHeight="1" x14ac:dyDescent="0.35">
      <c r="B220" s="186"/>
      <c r="C220" s="210"/>
      <c r="D220" s="211">
        <v>36577</v>
      </c>
      <c r="E220" s="387" t="s">
        <v>5</v>
      </c>
      <c r="F220" s="170">
        <v>0.34174481231374909</v>
      </c>
      <c r="G220" s="170">
        <v>2.0039915794078249</v>
      </c>
      <c r="H220" s="170">
        <v>5.7549826393635355</v>
      </c>
      <c r="I220" s="170">
        <v>10.00628810454657</v>
      </c>
      <c r="J220" s="212">
        <v>37.758700822921512</v>
      </c>
      <c r="K220" s="170">
        <v>5.0250157202613677</v>
      </c>
      <c r="L220" s="170">
        <v>4.2759110916696272</v>
      </c>
      <c r="M220" s="170">
        <v>19.528665554856879</v>
      </c>
      <c r="N220" s="170">
        <v>3.9478360718484296</v>
      </c>
      <c r="O220" s="171">
        <v>11.35686360281051</v>
      </c>
      <c r="P220" s="232"/>
    </row>
    <row r="221" spans="2:18" ht="12" customHeight="1" x14ac:dyDescent="0.35">
      <c r="B221" s="186"/>
      <c r="C221" s="210"/>
      <c r="D221" s="211">
        <v>29266</v>
      </c>
      <c r="E221" s="387" t="s">
        <v>6</v>
      </c>
      <c r="F221" s="172">
        <v>9.2257226816100601E-2</v>
      </c>
      <c r="G221" s="172">
        <v>0.30410715506047969</v>
      </c>
      <c r="H221" s="172">
        <v>2.108248479464224</v>
      </c>
      <c r="I221" s="172">
        <v>4.2848356454588936</v>
      </c>
      <c r="J221" s="172">
        <v>13.722408255313329</v>
      </c>
      <c r="K221" s="212">
        <v>34.01899815485546</v>
      </c>
      <c r="L221" s="172">
        <v>8.9387001981821879</v>
      </c>
      <c r="M221" s="172">
        <v>25.603088908631179</v>
      </c>
      <c r="N221" s="172">
        <v>1.916900157178979</v>
      </c>
      <c r="O221" s="173">
        <v>9.0104558190391586</v>
      </c>
      <c r="P221" s="232"/>
    </row>
    <row r="222" spans="2:18" ht="12" customHeight="1" x14ac:dyDescent="0.35">
      <c r="B222" s="186"/>
      <c r="C222" s="217"/>
      <c r="D222" s="218">
        <v>23137</v>
      </c>
      <c r="E222" s="388" t="s">
        <v>21</v>
      </c>
      <c r="F222" s="177">
        <v>1.7288326057829449E-2</v>
      </c>
      <c r="G222" s="177">
        <v>3.4576652115658899E-2</v>
      </c>
      <c r="H222" s="177">
        <v>0.2636469723818991</v>
      </c>
      <c r="I222" s="177">
        <v>1.2404373946492631</v>
      </c>
      <c r="J222" s="177">
        <v>4.6332713834982924</v>
      </c>
      <c r="K222" s="177">
        <v>6.6905821843799949</v>
      </c>
      <c r="L222" s="219">
        <v>32.394000950857929</v>
      </c>
      <c r="M222" s="177">
        <v>49.937329818040361</v>
      </c>
      <c r="N222" s="177">
        <v>1.2836582097938369</v>
      </c>
      <c r="O222" s="178">
        <v>3.505208108224922</v>
      </c>
      <c r="P222" s="232"/>
      <c r="R222" s="54"/>
    </row>
    <row r="223" spans="2:18" ht="12" customHeight="1" x14ac:dyDescent="0.35">
      <c r="B223" s="186"/>
      <c r="C223" s="286"/>
      <c r="D223" s="286"/>
      <c r="E223" s="243"/>
      <c r="F223" s="243"/>
      <c r="G223" s="243"/>
      <c r="H223" s="243"/>
      <c r="I223" s="243"/>
      <c r="J223" s="243"/>
      <c r="K223" s="243"/>
      <c r="L223" s="243"/>
      <c r="M223" s="276"/>
      <c r="N223" s="243"/>
      <c r="O223" s="243"/>
      <c r="P223" s="502"/>
    </row>
    <row r="224" spans="2:18" ht="12" customHeight="1" x14ac:dyDescent="0.35">
      <c r="B224" s="186"/>
      <c r="C224" s="285" t="s">
        <v>38</v>
      </c>
      <c r="D224" s="285"/>
      <c r="E224" s="243"/>
      <c r="F224" s="243"/>
      <c r="G224" s="243"/>
      <c r="H224" s="243"/>
      <c r="I224" s="243"/>
      <c r="J224" s="243"/>
      <c r="K224" s="243"/>
      <c r="L224" s="243"/>
      <c r="M224" s="276"/>
      <c r="N224" s="243"/>
      <c r="O224" s="243"/>
      <c r="P224" s="502"/>
    </row>
    <row r="225" spans="2:18" ht="21" customHeight="1" x14ac:dyDescent="0.35">
      <c r="B225" s="186"/>
      <c r="C225" s="205"/>
      <c r="D225" s="206" t="s">
        <v>88</v>
      </c>
      <c r="E225" s="165" t="s">
        <v>19</v>
      </c>
      <c r="F225" s="195" t="s">
        <v>3</v>
      </c>
      <c r="G225" s="195" t="s">
        <v>2</v>
      </c>
      <c r="H225" s="195" t="s">
        <v>1</v>
      </c>
      <c r="I225" s="195" t="s">
        <v>4</v>
      </c>
      <c r="J225" s="195" t="s">
        <v>5</v>
      </c>
      <c r="K225" s="195" t="s">
        <v>6</v>
      </c>
      <c r="L225" s="195" t="s">
        <v>21</v>
      </c>
      <c r="M225" s="166" t="s">
        <v>35</v>
      </c>
      <c r="N225" s="195" t="s">
        <v>34</v>
      </c>
      <c r="O225" s="167" t="s">
        <v>33</v>
      </c>
      <c r="P225" s="502"/>
    </row>
    <row r="226" spans="2:18" ht="12" customHeight="1" x14ac:dyDescent="0.35">
      <c r="B226" s="186"/>
      <c r="C226" s="210"/>
      <c r="D226" s="211">
        <v>269280</v>
      </c>
      <c r="E226" s="387" t="s">
        <v>3</v>
      </c>
      <c r="F226" s="212">
        <v>46.000816993464063</v>
      </c>
      <c r="G226" s="170">
        <v>2.0885323826500302</v>
      </c>
      <c r="H226" s="170">
        <v>2.226678550207962</v>
      </c>
      <c r="I226" s="170">
        <v>2.2549019607843142</v>
      </c>
      <c r="J226" s="170">
        <v>1.2455436720142601</v>
      </c>
      <c r="K226" s="170">
        <v>1.2971628045157459</v>
      </c>
      <c r="L226" s="170">
        <v>1.882427213309567</v>
      </c>
      <c r="M226" s="170">
        <v>6.0791740938799759</v>
      </c>
      <c r="N226" s="170">
        <v>1.016414141414141</v>
      </c>
      <c r="O226" s="171">
        <v>35.908348187759955</v>
      </c>
      <c r="P226" s="232"/>
    </row>
    <row r="227" spans="2:18" ht="12" customHeight="1" x14ac:dyDescent="0.35">
      <c r="B227" s="186"/>
      <c r="C227" s="210"/>
      <c r="D227" s="211">
        <v>45081</v>
      </c>
      <c r="E227" s="387" t="s">
        <v>2</v>
      </c>
      <c r="F227" s="172">
        <v>10.81830482908542</v>
      </c>
      <c r="G227" s="212">
        <v>32.164326434639861</v>
      </c>
      <c r="H227" s="172">
        <v>5.1507286883609487</v>
      </c>
      <c r="I227" s="172">
        <v>4.9932344003016791</v>
      </c>
      <c r="J227" s="172">
        <v>3.4293826667553962</v>
      </c>
      <c r="K227" s="172">
        <v>4.1281249306803307</v>
      </c>
      <c r="L227" s="172">
        <v>3.9040837603424938</v>
      </c>
      <c r="M227" s="172">
        <v>10.654155852798301</v>
      </c>
      <c r="N227" s="172">
        <v>1.605998092322708</v>
      </c>
      <c r="O227" s="173">
        <v>23.151660344712848</v>
      </c>
      <c r="P227" s="232"/>
    </row>
    <row r="228" spans="2:18" ht="12" customHeight="1" x14ac:dyDescent="0.35">
      <c r="B228" s="186"/>
      <c r="C228" s="210"/>
      <c r="D228" s="211">
        <v>45373</v>
      </c>
      <c r="E228" s="387" t="s">
        <v>1</v>
      </c>
      <c r="F228" s="170">
        <v>5.4680096092389752</v>
      </c>
      <c r="G228" s="170">
        <v>6.6427170343596407</v>
      </c>
      <c r="H228" s="212">
        <v>28.404557776651313</v>
      </c>
      <c r="I228" s="170">
        <v>5.4680096092389752</v>
      </c>
      <c r="J228" s="170">
        <v>3.6255041544530888</v>
      </c>
      <c r="K228" s="170">
        <v>4.06629493311</v>
      </c>
      <c r="L228" s="170">
        <v>4.3748484781698345</v>
      </c>
      <c r="M228" s="170">
        <v>17.10268221188813</v>
      </c>
      <c r="N228" s="170">
        <v>1.9901703656359511</v>
      </c>
      <c r="O228" s="171">
        <v>22.857205827254091</v>
      </c>
      <c r="P228" s="232"/>
    </row>
    <row r="229" spans="2:18" ht="12" customHeight="1" x14ac:dyDescent="0.35">
      <c r="B229" s="186"/>
      <c r="C229" s="210"/>
      <c r="D229" s="211">
        <v>47076</v>
      </c>
      <c r="E229" s="387" t="s">
        <v>4</v>
      </c>
      <c r="F229" s="172">
        <v>2.2198147676098219</v>
      </c>
      <c r="G229" s="172">
        <v>4.0636417707536756</v>
      </c>
      <c r="H229" s="172">
        <v>6.6934318973574642</v>
      </c>
      <c r="I229" s="212">
        <v>23.916645424420089</v>
      </c>
      <c r="J229" s="172">
        <v>5.4422635737955654</v>
      </c>
      <c r="K229" s="172">
        <v>4.9515676777976037</v>
      </c>
      <c r="L229" s="172">
        <v>4.9685614750616018</v>
      </c>
      <c r="M229" s="172">
        <v>26.221429178349894</v>
      </c>
      <c r="N229" s="172">
        <v>3.0185232390177581</v>
      </c>
      <c r="O229" s="173">
        <v>18.504120995836519</v>
      </c>
      <c r="P229" s="232"/>
    </row>
    <row r="230" spans="2:18" ht="12" customHeight="1" x14ac:dyDescent="0.35">
      <c r="B230" s="186"/>
      <c r="C230" s="210"/>
      <c r="D230" s="211">
        <v>35516</v>
      </c>
      <c r="E230" s="387" t="s">
        <v>5</v>
      </c>
      <c r="F230" s="170">
        <v>0.77993017231670247</v>
      </c>
      <c r="G230" s="170">
        <v>3.1281675864399139</v>
      </c>
      <c r="H230" s="170">
        <v>6.7941209595675192</v>
      </c>
      <c r="I230" s="170">
        <v>8.4440815407140448</v>
      </c>
      <c r="J230" s="212">
        <v>25.329428989751101</v>
      </c>
      <c r="K230" s="170">
        <v>4.0685888050456143</v>
      </c>
      <c r="L230" s="170">
        <v>3.9249915531028274</v>
      </c>
      <c r="M230" s="170">
        <v>24.586102038517851</v>
      </c>
      <c r="N230" s="170">
        <v>5.4735893681720906</v>
      </c>
      <c r="O230" s="171">
        <v>17.47099898637234</v>
      </c>
      <c r="P230" s="232"/>
    </row>
    <row r="231" spans="2:18" ht="12" customHeight="1" x14ac:dyDescent="0.35">
      <c r="B231" s="186"/>
      <c r="C231" s="210"/>
      <c r="D231" s="211">
        <v>28701</v>
      </c>
      <c r="E231" s="387" t="s">
        <v>6</v>
      </c>
      <c r="F231" s="172">
        <v>0.15678896205707121</v>
      </c>
      <c r="G231" s="172">
        <v>0.98951256053796033</v>
      </c>
      <c r="H231" s="172">
        <v>3.686282707919585</v>
      </c>
      <c r="I231" s="172">
        <v>4.7872896414759083</v>
      </c>
      <c r="J231" s="172">
        <v>13.17724121110763</v>
      </c>
      <c r="K231" s="212">
        <v>21.76230793352147</v>
      </c>
      <c r="L231" s="172">
        <v>7.6931117382669587</v>
      </c>
      <c r="M231" s="172">
        <v>30.713215567401843</v>
      </c>
      <c r="N231" s="172">
        <v>2.4598446047176061</v>
      </c>
      <c r="O231" s="173">
        <v>14.57440507299397</v>
      </c>
      <c r="P231" s="232"/>
    </row>
    <row r="232" spans="2:18" ht="12" customHeight="1" x14ac:dyDescent="0.35">
      <c r="B232" s="186"/>
      <c r="C232" s="217"/>
      <c r="D232" s="218">
        <v>23009</v>
      </c>
      <c r="E232" s="388" t="s">
        <v>21</v>
      </c>
      <c r="F232" s="177">
        <v>3.476900343343909E-2</v>
      </c>
      <c r="G232" s="177">
        <v>0.1651527663088356</v>
      </c>
      <c r="H232" s="177">
        <v>1.1821461167369289</v>
      </c>
      <c r="I232" s="177">
        <v>2.2469468468860008</v>
      </c>
      <c r="J232" s="177">
        <v>6.3192663740275545</v>
      </c>
      <c r="K232" s="177">
        <v>6.792994045808161</v>
      </c>
      <c r="L232" s="219">
        <v>21.808857403624671</v>
      </c>
      <c r="M232" s="177">
        <v>54.604719892216082</v>
      </c>
      <c r="N232" s="177">
        <v>1.7427962971011339</v>
      </c>
      <c r="O232" s="178">
        <v>5.1023512538571865</v>
      </c>
      <c r="P232" s="232"/>
      <c r="R232" s="54"/>
    </row>
    <row r="233" spans="2:18" ht="12" customHeight="1" x14ac:dyDescent="0.35">
      <c r="B233" s="186"/>
      <c r="C233" s="286"/>
      <c r="D233" s="286"/>
      <c r="E233" s="243"/>
      <c r="F233" s="243"/>
      <c r="G233" s="243"/>
      <c r="H233" s="243"/>
      <c r="I233" s="243"/>
      <c r="J233" s="243"/>
      <c r="K233" s="243"/>
      <c r="L233" s="243"/>
      <c r="M233" s="276"/>
      <c r="N233" s="243"/>
      <c r="O233" s="243"/>
      <c r="P233" s="502"/>
    </row>
    <row r="234" spans="2:18" ht="12" customHeight="1" x14ac:dyDescent="0.35">
      <c r="B234" s="186"/>
      <c r="C234" s="285" t="s">
        <v>37</v>
      </c>
      <c r="D234" s="285"/>
      <c r="E234" s="243"/>
      <c r="F234" s="243"/>
      <c r="G234" s="243"/>
      <c r="H234" s="243"/>
      <c r="I234" s="243"/>
      <c r="J234" s="243"/>
      <c r="K234" s="243"/>
      <c r="L234" s="243"/>
      <c r="M234" s="276"/>
      <c r="N234" s="243"/>
      <c r="O234" s="243"/>
      <c r="P234" s="502"/>
    </row>
    <row r="235" spans="2:18" ht="21" customHeight="1" x14ac:dyDescent="0.35">
      <c r="B235" s="186"/>
      <c r="C235" s="205"/>
      <c r="D235" s="206" t="s">
        <v>88</v>
      </c>
      <c r="E235" s="165" t="s">
        <v>19</v>
      </c>
      <c r="F235" s="195" t="s">
        <v>3</v>
      </c>
      <c r="G235" s="195" t="s">
        <v>2</v>
      </c>
      <c r="H235" s="195" t="s">
        <v>1</v>
      </c>
      <c r="I235" s="195" t="s">
        <v>4</v>
      </c>
      <c r="J235" s="195" t="s">
        <v>5</v>
      </c>
      <c r="K235" s="195" t="s">
        <v>6</v>
      </c>
      <c r="L235" s="195" t="s">
        <v>21</v>
      </c>
      <c r="M235" s="166" t="s">
        <v>35</v>
      </c>
      <c r="N235" s="195" t="s">
        <v>34</v>
      </c>
      <c r="O235" s="167" t="s">
        <v>33</v>
      </c>
      <c r="P235" s="502"/>
    </row>
    <row r="236" spans="2:18" ht="12" customHeight="1" x14ac:dyDescent="0.35">
      <c r="B236" s="186"/>
      <c r="C236" s="210"/>
      <c r="D236" s="211">
        <v>266743</v>
      </c>
      <c r="E236" s="387" t="s">
        <v>3</v>
      </c>
      <c r="F236" s="212">
        <v>34.278687725638541</v>
      </c>
      <c r="G236" s="170">
        <v>2.1717533356076824</v>
      </c>
      <c r="H236" s="170">
        <v>2.5189039637403789</v>
      </c>
      <c r="I236" s="170">
        <v>2.5084069685052652</v>
      </c>
      <c r="J236" s="170">
        <v>1.507818386986725</v>
      </c>
      <c r="K236" s="170">
        <v>1.6229104418860101</v>
      </c>
      <c r="L236" s="170">
        <v>1.7293799649850232</v>
      </c>
      <c r="M236" s="170">
        <v>7.5743318475086516</v>
      </c>
      <c r="N236" s="170">
        <v>1.3612353463820981</v>
      </c>
      <c r="O236" s="171">
        <v>44.726572018759619</v>
      </c>
      <c r="P236" s="232"/>
    </row>
    <row r="237" spans="2:18" ht="12" customHeight="1" x14ac:dyDescent="0.35">
      <c r="B237" s="186"/>
      <c r="C237" s="210"/>
      <c r="D237" s="211">
        <v>44521</v>
      </c>
      <c r="E237" s="387" t="s">
        <v>2</v>
      </c>
      <c r="F237" s="172">
        <v>9.7841468071247277</v>
      </c>
      <c r="G237" s="212">
        <v>22.252420206194838</v>
      </c>
      <c r="H237" s="172">
        <v>4.7999820309516839</v>
      </c>
      <c r="I237" s="172">
        <v>4.6292760719660384</v>
      </c>
      <c r="J237" s="172">
        <v>3.5893174007771615</v>
      </c>
      <c r="K237" s="172">
        <v>4.2294647469733402</v>
      </c>
      <c r="L237" s="172">
        <v>5.3660070528514652</v>
      </c>
      <c r="M237" s="172">
        <v>13.42737135284473</v>
      </c>
      <c r="N237" s="172">
        <v>2.057456031984906</v>
      </c>
      <c r="O237" s="173">
        <v>29.864558298331129</v>
      </c>
      <c r="P237" s="232"/>
    </row>
    <row r="238" spans="2:18" ht="12" customHeight="1" x14ac:dyDescent="0.35">
      <c r="B238" s="186"/>
      <c r="C238" s="210"/>
      <c r="D238" s="211">
        <v>44278</v>
      </c>
      <c r="E238" s="387" t="s">
        <v>1</v>
      </c>
      <c r="F238" s="170">
        <v>5.2825330864086011</v>
      </c>
      <c r="G238" s="170">
        <v>5.1538009846876554</v>
      </c>
      <c r="H238" s="212">
        <v>18.756493066534169</v>
      </c>
      <c r="I238" s="170">
        <v>4.5485342608067212</v>
      </c>
      <c r="J238" s="170">
        <v>3.5209359049640918</v>
      </c>
      <c r="K238" s="170">
        <v>3.6948371651836127</v>
      </c>
      <c r="L238" s="170">
        <v>4.4581959438095682</v>
      </c>
      <c r="M238" s="170">
        <v>22.42197027869371</v>
      </c>
      <c r="N238" s="170">
        <v>2.4504268485478118</v>
      </c>
      <c r="O238" s="171">
        <v>29.712272460364069</v>
      </c>
      <c r="P238" s="232"/>
    </row>
    <row r="239" spans="2:18" ht="12" customHeight="1" x14ac:dyDescent="0.35">
      <c r="B239" s="186"/>
      <c r="C239" s="210"/>
      <c r="D239" s="211">
        <v>45839</v>
      </c>
      <c r="E239" s="387" t="s">
        <v>4</v>
      </c>
      <c r="F239" s="172">
        <v>2.3691616309256309</v>
      </c>
      <c r="G239" s="172">
        <v>3.462117410938284</v>
      </c>
      <c r="H239" s="172">
        <v>5.154999018303192</v>
      </c>
      <c r="I239" s="212">
        <v>15.560985187285938</v>
      </c>
      <c r="J239" s="172">
        <v>4.7165077772202721</v>
      </c>
      <c r="K239" s="172">
        <v>4.2038438883919813</v>
      </c>
      <c r="L239" s="172">
        <v>4.4612666070376763</v>
      </c>
      <c r="M239" s="172">
        <v>32.411265516263448</v>
      </c>
      <c r="N239" s="172">
        <v>3.7413556142149704</v>
      </c>
      <c r="O239" s="173">
        <v>23.918497349418619</v>
      </c>
      <c r="P239" s="232"/>
    </row>
    <row r="240" spans="2:18" ht="12" customHeight="1" x14ac:dyDescent="0.35">
      <c r="B240" s="186"/>
      <c r="C240" s="210"/>
      <c r="D240" s="211">
        <v>33818</v>
      </c>
      <c r="E240" s="387" t="s">
        <v>5</v>
      </c>
      <c r="F240" s="170">
        <v>1.3424803359157851</v>
      </c>
      <c r="G240" s="170">
        <v>3.4715240404518304</v>
      </c>
      <c r="H240" s="170">
        <v>6.2688509078005801</v>
      </c>
      <c r="I240" s="170">
        <v>6.7567567567567561</v>
      </c>
      <c r="J240" s="212">
        <v>17.635578685906911</v>
      </c>
      <c r="K240" s="170">
        <v>3.3828138860961623</v>
      </c>
      <c r="L240" s="170">
        <v>3.4863090661777756</v>
      </c>
      <c r="M240" s="170">
        <v>28.570583712815672</v>
      </c>
      <c r="N240" s="170">
        <v>5.8519131823289365</v>
      </c>
      <c r="O240" s="171">
        <v>23.2331894257496</v>
      </c>
      <c r="P240" s="232"/>
    </row>
    <row r="241" spans="2:18" ht="12" customHeight="1" x14ac:dyDescent="0.35">
      <c r="B241" s="186"/>
      <c r="C241" s="210"/>
      <c r="D241" s="211">
        <v>28045</v>
      </c>
      <c r="E241" s="387" t="s">
        <v>6</v>
      </c>
      <c r="F241" s="172">
        <v>0.32804421465501882</v>
      </c>
      <c r="G241" s="172">
        <v>1.7721518987341769</v>
      </c>
      <c r="H241" s="172">
        <v>4.0684614013193094</v>
      </c>
      <c r="I241" s="172">
        <v>4.6033160991264044</v>
      </c>
      <c r="J241" s="172">
        <v>11.67052950615083</v>
      </c>
      <c r="K241" s="212">
        <v>13.73506863968622</v>
      </c>
      <c r="L241" s="172">
        <v>6.1686575147085039</v>
      </c>
      <c r="M241" s="172">
        <v>34.694241397753622</v>
      </c>
      <c r="N241" s="172">
        <v>3.037974683544304</v>
      </c>
      <c r="O241" s="173">
        <v>19.92155464432162</v>
      </c>
      <c r="P241" s="232"/>
    </row>
    <row r="242" spans="2:18" ht="12" customHeight="1" x14ac:dyDescent="0.35">
      <c r="B242" s="186"/>
      <c r="C242" s="217"/>
      <c r="D242" s="218">
        <v>22817</v>
      </c>
      <c r="E242" s="388" t="s">
        <v>21</v>
      </c>
      <c r="F242" s="177">
        <v>0.12271551913047289</v>
      </c>
      <c r="G242" s="177">
        <v>0.34623307183240559</v>
      </c>
      <c r="H242" s="177">
        <v>2.5025200508392862</v>
      </c>
      <c r="I242" s="177">
        <v>2.9364070649077441</v>
      </c>
      <c r="J242" s="177">
        <v>7.5250909409650708</v>
      </c>
      <c r="K242" s="177">
        <v>6.1971337160888798</v>
      </c>
      <c r="L242" s="219">
        <v>14.20870403646404</v>
      </c>
      <c r="M242" s="177">
        <v>57.452776438620312</v>
      </c>
      <c r="N242" s="177">
        <v>2.1606696761186841</v>
      </c>
      <c r="O242" s="178">
        <v>6.5477494850330888</v>
      </c>
      <c r="P242" s="232"/>
      <c r="R242" s="54"/>
    </row>
    <row r="243" spans="2:18" ht="12" customHeight="1" x14ac:dyDescent="0.35">
      <c r="B243" s="186"/>
      <c r="C243" s="286"/>
      <c r="D243" s="286"/>
      <c r="E243" s="243"/>
      <c r="F243" s="243"/>
      <c r="G243" s="243"/>
      <c r="H243" s="243"/>
      <c r="I243" s="243"/>
      <c r="J243" s="243"/>
      <c r="K243" s="243"/>
      <c r="L243" s="243"/>
      <c r="M243" s="276"/>
      <c r="N243" s="243"/>
      <c r="O243" s="243"/>
      <c r="P243" s="502"/>
    </row>
    <row r="244" spans="2:18" ht="12" customHeight="1" x14ac:dyDescent="0.35">
      <c r="B244" s="186"/>
      <c r="C244" s="285" t="s">
        <v>36</v>
      </c>
      <c r="D244" s="285"/>
      <c r="E244" s="243"/>
      <c r="F244" s="243"/>
      <c r="G244" s="243"/>
      <c r="H244" s="243"/>
      <c r="I244" s="243"/>
      <c r="J244" s="243"/>
      <c r="K244" s="243"/>
      <c r="L244" s="243"/>
      <c r="M244" s="276"/>
      <c r="N244" s="243"/>
      <c r="O244" s="243"/>
      <c r="P244" s="502"/>
    </row>
    <row r="245" spans="2:18" ht="21" customHeight="1" x14ac:dyDescent="0.35">
      <c r="B245" s="186"/>
      <c r="C245" s="205"/>
      <c r="D245" s="206" t="s">
        <v>88</v>
      </c>
      <c r="E245" s="165" t="s">
        <v>19</v>
      </c>
      <c r="F245" s="195" t="s">
        <v>3</v>
      </c>
      <c r="G245" s="195" t="s">
        <v>2</v>
      </c>
      <c r="H245" s="195" t="s">
        <v>1</v>
      </c>
      <c r="I245" s="195" t="s">
        <v>4</v>
      </c>
      <c r="J245" s="195" t="s">
        <v>5</v>
      </c>
      <c r="K245" s="195" t="s">
        <v>6</v>
      </c>
      <c r="L245" s="195" t="s">
        <v>21</v>
      </c>
      <c r="M245" s="166" t="s">
        <v>35</v>
      </c>
      <c r="N245" s="195" t="s">
        <v>34</v>
      </c>
      <c r="O245" s="167" t="s">
        <v>33</v>
      </c>
      <c r="P245" s="502"/>
    </row>
    <row r="246" spans="2:18" ht="12" customHeight="1" x14ac:dyDescent="0.35">
      <c r="B246" s="186"/>
      <c r="C246" s="210"/>
      <c r="D246" s="211">
        <v>264711</v>
      </c>
      <c r="E246" s="387" t="s">
        <v>3</v>
      </c>
      <c r="F246" s="212">
        <v>24.728477471657769</v>
      </c>
      <c r="G246" s="170">
        <v>2.086048558616755</v>
      </c>
      <c r="H246" s="170">
        <v>2.6542153518365312</v>
      </c>
      <c r="I246" s="170">
        <v>2.5745057817771078</v>
      </c>
      <c r="J246" s="170">
        <v>1.774387917389153</v>
      </c>
      <c r="K246" s="170">
        <v>1.7989429982131462</v>
      </c>
      <c r="L246" s="170">
        <v>1.5858804507557298</v>
      </c>
      <c r="M246" s="170">
        <v>8.5149464888123276</v>
      </c>
      <c r="N246" s="170">
        <v>1.6773009055158268</v>
      </c>
      <c r="O246" s="171">
        <v>52.605294075425654</v>
      </c>
      <c r="P246" s="232"/>
    </row>
    <row r="247" spans="2:18" ht="12" customHeight="1" x14ac:dyDescent="0.35">
      <c r="B247" s="186"/>
      <c r="C247" s="210"/>
      <c r="D247" s="211">
        <v>43947</v>
      </c>
      <c r="E247" s="387" t="s">
        <v>2</v>
      </c>
      <c r="F247" s="172">
        <v>7.9345575352128712</v>
      </c>
      <c r="G247" s="212">
        <v>15.234259448881609</v>
      </c>
      <c r="H247" s="172">
        <v>4.448540287164084</v>
      </c>
      <c r="I247" s="172">
        <v>4.2619518966027252</v>
      </c>
      <c r="J247" s="172">
        <v>3.8296129428629944</v>
      </c>
      <c r="K247" s="172">
        <v>4.3051857919766992</v>
      </c>
      <c r="L247" s="172">
        <v>6.2780167019364228</v>
      </c>
      <c r="M247" s="172">
        <v>15.316176303274402</v>
      </c>
      <c r="N247" s="172">
        <v>2.4734339090267827</v>
      </c>
      <c r="O247" s="173">
        <v>35.918265183061408</v>
      </c>
      <c r="P247" s="232"/>
    </row>
    <row r="248" spans="2:18" ht="12" customHeight="1" x14ac:dyDescent="0.35">
      <c r="B248" s="186"/>
      <c r="C248" s="210"/>
      <c r="D248" s="211">
        <v>43155</v>
      </c>
      <c r="E248" s="387" t="s">
        <v>1</v>
      </c>
      <c r="F248" s="170">
        <v>4.6043332174719032</v>
      </c>
      <c r="G248" s="170">
        <v>3.7608620090371905</v>
      </c>
      <c r="H248" s="212">
        <v>12.061174834897461</v>
      </c>
      <c r="I248" s="170">
        <v>3.5221874637933039</v>
      </c>
      <c r="J248" s="170">
        <v>3.4155949484416634</v>
      </c>
      <c r="K248" s="170">
        <v>3.3831537481172513</v>
      </c>
      <c r="L248" s="170">
        <v>4.5371335882284791</v>
      </c>
      <c r="M248" s="170">
        <v>26.590198123044839</v>
      </c>
      <c r="N248" s="170">
        <v>2.8409222569806509</v>
      </c>
      <c r="O248" s="171">
        <v>35.284439809987262</v>
      </c>
      <c r="P248" s="232"/>
    </row>
    <row r="249" spans="2:18" ht="12" customHeight="1" x14ac:dyDescent="0.35">
      <c r="B249" s="186"/>
      <c r="C249" s="210"/>
      <c r="D249" s="211">
        <v>44498</v>
      </c>
      <c r="E249" s="387" t="s">
        <v>4</v>
      </c>
      <c r="F249" s="172">
        <v>2.2967324374129179</v>
      </c>
      <c r="G249" s="172">
        <v>2.3394309856622773</v>
      </c>
      <c r="H249" s="172">
        <v>3.7799451660748788</v>
      </c>
      <c r="I249" s="212">
        <v>10.191469279518179</v>
      </c>
      <c r="J249" s="172">
        <v>3.9147826868623308</v>
      </c>
      <c r="K249" s="172">
        <v>3.3214975953975463</v>
      </c>
      <c r="L249" s="172">
        <v>3.890062474717964</v>
      </c>
      <c r="M249" s="172">
        <v>37.469099734819537</v>
      </c>
      <c r="N249" s="172">
        <v>4.3058114971459389</v>
      </c>
      <c r="O249" s="173">
        <v>28.491168142388428</v>
      </c>
      <c r="P249" s="232"/>
    </row>
    <row r="250" spans="2:18" ht="12" customHeight="1" x14ac:dyDescent="0.35">
      <c r="B250" s="186"/>
      <c r="C250" s="210"/>
      <c r="D250" s="211">
        <v>32035</v>
      </c>
      <c r="E250" s="387" t="s">
        <v>5</v>
      </c>
      <c r="F250" s="170">
        <v>1.6076166692679881</v>
      </c>
      <c r="G250" s="170">
        <v>3.115342594037771</v>
      </c>
      <c r="H250" s="170">
        <v>5.2723583580458877</v>
      </c>
      <c r="I250" s="170">
        <v>5.3129389729982837</v>
      </c>
      <c r="J250" s="212">
        <v>12.67363820820977</v>
      </c>
      <c r="K250" s="170">
        <v>2.5159981270485412</v>
      </c>
      <c r="L250" s="170">
        <v>2.7969408459497429</v>
      </c>
      <c r="M250" s="170">
        <v>32.32089901670048</v>
      </c>
      <c r="N250" s="170">
        <v>6.0433900421414082</v>
      </c>
      <c r="O250" s="171">
        <v>28.34087716560013</v>
      </c>
      <c r="P250" s="232"/>
    </row>
    <row r="251" spans="2:18" ht="12" customHeight="1" x14ac:dyDescent="0.35">
      <c r="B251" s="186"/>
      <c r="C251" s="210"/>
      <c r="D251" s="211">
        <v>27319</v>
      </c>
      <c r="E251" s="387" t="s">
        <v>6</v>
      </c>
      <c r="F251" s="172">
        <v>0.49050111643910821</v>
      </c>
      <c r="G251" s="172">
        <v>2.1706504630476959</v>
      </c>
      <c r="H251" s="172">
        <v>4.066766719133204</v>
      </c>
      <c r="I251" s="172">
        <v>3.7592884073355535</v>
      </c>
      <c r="J251" s="172">
        <v>9.6416413485120245</v>
      </c>
      <c r="K251" s="212">
        <v>9.1145356711446244</v>
      </c>
      <c r="L251" s="172">
        <v>4.3193381895384153</v>
      </c>
      <c r="M251" s="172">
        <v>37.962590138731287</v>
      </c>
      <c r="N251" s="172">
        <v>3.5872469709725818</v>
      </c>
      <c r="O251" s="173">
        <v>24.887440975145513</v>
      </c>
      <c r="P251" s="232"/>
    </row>
    <row r="252" spans="2:18" ht="12" customHeight="1" x14ac:dyDescent="0.35">
      <c r="B252" s="186"/>
      <c r="C252" s="217"/>
      <c r="D252" s="218">
        <v>22522</v>
      </c>
      <c r="E252" s="388" t="s">
        <v>21</v>
      </c>
      <c r="F252" s="177">
        <v>0.2664061806233905</v>
      </c>
      <c r="G252" s="177">
        <v>0.59497380339223882</v>
      </c>
      <c r="H252" s="177">
        <v>3.5432022022910932</v>
      </c>
      <c r="I252" s="177">
        <v>3.6186839534677198</v>
      </c>
      <c r="J252" s="177">
        <v>7.8145812982861207</v>
      </c>
      <c r="K252" s="177">
        <v>4.999555989698961</v>
      </c>
      <c r="L252" s="219">
        <v>9.1022111712991745</v>
      </c>
      <c r="M252" s="177">
        <v>59.532901163306981</v>
      </c>
      <c r="N252" s="177">
        <v>2.5708196430157182</v>
      </c>
      <c r="O252" s="178">
        <v>7.9566645946185952</v>
      </c>
      <c r="P252" s="232"/>
      <c r="R252" s="54"/>
    </row>
    <row r="253" spans="2:18" ht="12" customHeight="1" x14ac:dyDescent="0.35">
      <c r="B253" s="186"/>
      <c r="C253" s="285"/>
      <c r="D253" s="285"/>
      <c r="E253" s="243"/>
      <c r="F253" s="243"/>
      <c r="G253" s="243"/>
      <c r="H253" s="243"/>
      <c r="I253" s="243"/>
      <c r="J253" s="243"/>
      <c r="K253" s="243"/>
      <c r="L253" s="243"/>
      <c r="M253" s="276"/>
      <c r="N253" s="243"/>
      <c r="O253" s="243"/>
      <c r="P253" s="502"/>
    </row>
    <row r="254" spans="2:18" ht="12" customHeight="1" x14ac:dyDescent="0.35">
      <c r="B254" s="186"/>
      <c r="C254" s="285"/>
      <c r="D254" s="285"/>
      <c r="E254" s="243"/>
      <c r="F254" s="243"/>
      <c r="G254" s="243"/>
      <c r="H254" s="243"/>
      <c r="I254" s="243"/>
      <c r="J254" s="243"/>
      <c r="K254" s="243"/>
      <c r="L254" s="243"/>
      <c r="M254" s="276"/>
      <c r="N254" s="243"/>
      <c r="O254" s="243"/>
      <c r="P254" s="502"/>
    </row>
    <row r="255" spans="2:18" ht="16.5" customHeight="1" x14ac:dyDescent="0.35">
      <c r="B255" s="186"/>
      <c r="C255" s="283" t="s">
        <v>270</v>
      </c>
      <c r="D255" s="283"/>
      <c r="E255" s="243"/>
      <c r="F255" s="243"/>
      <c r="G255" s="243"/>
      <c r="H255" s="243"/>
      <c r="I255" s="243"/>
      <c r="J255" s="243"/>
      <c r="K255" s="243"/>
      <c r="L255" s="243"/>
      <c r="M255" s="276"/>
      <c r="N255" s="243"/>
      <c r="O255" s="243"/>
      <c r="P255" s="502"/>
    </row>
    <row r="256" spans="2:18" ht="12" customHeight="1" x14ac:dyDescent="0.35">
      <c r="B256" s="186"/>
      <c r="C256" s="285" t="str">
        <f>+C7</f>
        <v>One-Year Transition Matrix: 2023</v>
      </c>
      <c r="D256" s="285"/>
      <c r="E256" s="243"/>
      <c r="F256" s="243"/>
      <c r="G256" s="243"/>
      <c r="H256" s="243"/>
      <c r="I256" s="243"/>
      <c r="J256" s="243"/>
      <c r="K256" s="243"/>
      <c r="L256" s="243"/>
      <c r="M256" s="276"/>
      <c r="N256" s="243"/>
      <c r="O256" s="243"/>
      <c r="P256" s="502"/>
    </row>
    <row r="257" spans="2:18" ht="21" customHeight="1" x14ac:dyDescent="0.35">
      <c r="B257" s="186"/>
      <c r="C257" s="205"/>
      <c r="D257" s="206" t="s">
        <v>88</v>
      </c>
      <c r="E257" s="165" t="s">
        <v>19</v>
      </c>
      <c r="F257" s="195" t="s">
        <v>3</v>
      </c>
      <c r="G257" s="195" t="s">
        <v>2</v>
      </c>
      <c r="H257" s="195" t="s">
        <v>1</v>
      </c>
      <c r="I257" s="195" t="s">
        <v>4</v>
      </c>
      <c r="J257" s="195" t="s">
        <v>5</v>
      </c>
      <c r="K257" s="195" t="s">
        <v>6</v>
      </c>
      <c r="L257" s="195" t="s">
        <v>21</v>
      </c>
      <c r="M257" s="166" t="s">
        <v>35</v>
      </c>
      <c r="N257" s="195" t="s">
        <v>34</v>
      </c>
      <c r="O257" s="167" t="s">
        <v>33</v>
      </c>
      <c r="P257" s="502"/>
    </row>
    <row r="258" spans="2:18" ht="12" customHeight="1" x14ac:dyDescent="0.35">
      <c r="B258" s="186"/>
      <c r="C258" s="210"/>
      <c r="D258" s="211">
        <v>1063</v>
      </c>
      <c r="E258" s="387" t="s">
        <v>3</v>
      </c>
      <c r="F258" s="212">
        <v>93.697083725305745</v>
      </c>
      <c r="G258" s="170">
        <v>1.03480714957667</v>
      </c>
      <c r="H258" s="170">
        <v>0</v>
      </c>
      <c r="I258" s="170">
        <v>0</v>
      </c>
      <c r="J258" s="170">
        <v>0</v>
      </c>
      <c r="K258" s="170">
        <v>0</v>
      </c>
      <c r="L258" s="170">
        <v>0</v>
      </c>
      <c r="M258" s="170">
        <v>0</v>
      </c>
      <c r="N258" s="170">
        <v>0</v>
      </c>
      <c r="O258" s="171">
        <v>5.2681091251175918</v>
      </c>
      <c r="P258" s="232"/>
    </row>
    <row r="259" spans="2:18" ht="12" customHeight="1" x14ac:dyDescent="0.35">
      <c r="B259" s="186"/>
      <c r="C259" s="210"/>
      <c r="D259" s="211">
        <v>229</v>
      </c>
      <c r="E259" s="387" t="s">
        <v>2</v>
      </c>
      <c r="F259" s="172">
        <v>0</v>
      </c>
      <c r="G259" s="212">
        <v>84.716157205240165</v>
      </c>
      <c r="H259" s="172">
        <v>0</v>
      </c>
      <c r="I259" s="172">
        <v>0</v>
      </c>
      <c r="J259" s="172">
        <v>0</v>
      </c>
      <c r="K259" s="172">
        <v>0</v>
      </c>
      <c r="L259" s="172">
        <v>0</v>
      </c>
      <c r="M259" s="172">
        <v>0</v>
      </c>
      <c r="N259" s="172">
        <v>0</v>
      </c>
      <c r="O259" s="173">
        <v>15.283842794759819</v>
      </c>
      <c r="P259" s="232"/>
    </row>
    <row r="260" spans="2:18" ht="12" customHeight="1" x14ac:dyDescent="0.35">
      <c r="B260" s="186"/>
      <c r="C260" s="210"/>
      <c r="D260" s="211">
        <v>195</v>
      </c>
      <c r="E260" s="387" t="s">
        <v>1</v>
      </c>
      <c r="F260" s="170">
        <v>0</v>
      </c>
      <c r="G260" s="170">
        <v>1.538461538461539</v>
      </c>
      <c r="H260" s="212">
        <v>83.07692307692308</v>
      </c>
      <c r="I260" s="170">
        <v>0.51282051282051277</v>
      </c>
      <c r="J260" s="170">
        <v>0</v>
      </c>
      <c r="K260" s="170">
        <v>0</v>
      </c>
      <c r="L260" s="170">
        <v>0</v>
      </c>
      <c r="M260" s="170">
        <v>0</v>
      </c>
      <c r="N260" s="170">
        <v>0</v>
      </c>
      <c r="O260" s="171">
        <v>14.871794871794869</v>
      </c>
      <c r="P260" s="232"/>
    </row>
    <row r="261" spans="2:18" ht="12" customHeight="1" x14ac:dyDescent="0.35">
      <c r="B261" s="186"/>
      <c r="C261" s="210"/>
      <c r="D261" s="211">
        <v>215</v>
      </c>
      <c r="E261" s="387" t="s">
        <v>4</v>
      </c>
      <c r="F261" s="172">
        <v>0</v>
      </c>
      <c r="G261" s="172">
        <v>0</v>
      </c>
      <c r="H261" s="172">
        <v>0.46511627906976744</v>
      </c>
      <c r="I261" s="212">
        <v>77.20930232558139</v>
      </c>
      <c r="J261" s="172">
        <v>0.93023255813953487</v>
      </c>
      <c r="K261" s="172">
        <v>0</v>
      </c>
      <c r="L261" s="172">
        <v>0</v>
      </c>
      <c r="M261" s="172">
        <v>0</v>
      </c>
      <c r="N261" s="172">
        <v>0</v>
      </c>
      <c r="O261" s="173">
        <v>21.395348837209298</v>
      </c>
      <c r="P261" s="232"/>
    </row>
    <row r="262" spans="2:18" ht="12" customHeight="1" x14ac:dyDescent="0.35">
      <c r="B262" s="186"/>
      <c r="C262" s="210"/>
      <c r="D262" s="211">
        <v>118</v>
      </c>
      <c r="E262" s="387" t="s">
        <v>5</v>
      </c>
      <c r="F262" s="170">
        <v>0</v>
      </c>
      <c r="G262" s="170">
        <v>0</v>
      </c>
      <c r="H262" s="170">
        <v>0</v>
      </c>
      <c r="I262" s="170">
        <v>1.6949152542372881</v>
      </c>
      <c r="J262" s="212">
        <v>77.966101694915253</v>
      </c>
      <c r="K262" s="170">
        <v>0</v>
      </c>
      <c r="L262" s="170">
        <v>0</v>
      </c>
      <c r="M262" s="170">
        <v>0</v>
      </c>
      <c r="N262" s="170">
        <v>0</v>
      </c>
      <c r="O262" s="171">
        <v>20.33898305084746</v>
      </c>
      <c r="P262" s="232"/>
    </row>
    <row r="263" spans="2:18" ht="12" customHeight="1" x14ac:dyDescent="0.35">
      <c r="B263" s="186"/>
      <c r="C263" s="210"/>
      <c r="D263" s="211">
        <v>10</v>
      </c>
      <c r="E263" s="387" t="s">
        <v>6</v>
      </c>
      <c r="F263" s="172">
        <v>0</v>
      </c>
      <c r="G263" s="172">
        <v>0</v>
      </c>
      <c r="H263" s="172">
        <v>0</v>
      </c>
      <c r="I263" s="172">
        <v>0</v>
      </c>
      <c r="J263" s="172">
        <v>10</v>
      </c>
      <c r="K263" s="212">
        <v>70</v>
      </c>
      <c r="L263" s="172">
        <v>0</v>
      </c>
      <c r="M263" s="172">
        <v>0</v>
      </c>
      <c r="N263" s="172">
        <v>0</v>
      </c>
      <c r="O263" s="173">
        <v>20</v>
      </c>
      <c r="P263" s="232"/>
    </row>
    <row r="264" spans="2:18" ht="12" customHeight="1" x14ac:dyDescent="0.35">
      <c r="B264" s="186"/>
      <c r="C264" s="217"/>
      <c r="D264" s="218">
        <v>1</v>
      </c>
      <c r="E264" s="388" t="s">
        <v>21</v>
      </c>
      <c r="F264" s="177">
        <v>0</v>
      </c>
      <c r="G264" s="177">
        <v>0</v>
      </c>
      <c r="H264" s="177">
        <v>0</v>
      </c>
      <c r="I264" s="177">
        <v>0</v>
      </c>
      <c r="J264" s="177">
        <v>0</v>
      </c>
      <c r="K264" s="177">
        <v>0</v>
      </c>
      <c r="L264" s="219">
        <v>100</v>
      </c>
      <c r="M264" s="177">
        <v>0</v>
      </c>
      <c r="N264" s="177">
        <v>0</v>
      </c>
      <c r="O264" s="178">
        <v>0</v>
      </c>
      <c r="P264" s="232"/>
      <c r="R264" s="54"/>
    </row>
    <row r="265" spans="2:18" ht="12" customHeight="1" x14ac:dyDescent="0.35">
      <c r="B265" s="186"/>
      <c r="C265" s="285"/>
      <c r="D265" s="288"/>
      <c r="E265" s="243"/>
      <c r="F265" s="289"/>
      <c r="G265" s="289"/>
      <c r="H265" s="289"/>
      <c r="I265" s="289"/>
      <c r="J265" s="289"/>
      <c r="K265" s="289"/>
      <c r="L265" s="289"/>
      <c r="M265" s="289"/>
      <c r="N265" s="289"/>
      <c r="O265" s="289"/>
      <c r="P265" s="502"/>
    </row>
    <row r="266" spans="2:18" ht="12" customHeight="1" x14ac:dyDescent="0.35">
      <c r="B266" s="186"/>
      <c r="C266" s="285" t="s">
        <v>42</v>
      </c>
      <c r="D266" s="288"/>
      <c r="E266" s="243"/>
      <c r="F266" s="284"/>
      <c r="G266" s="284"/>
      <c r="H266" s="284"/>
      <c r="I266" s="284"/>
      <c r="J266" s="284"/>
      <c r="K266" s="284"/>
      <c r="L266" s="284"/>
      <c r="M266" s="290"/>
      <c r="N266" s="284"/>
      <c r="O266" s="284"/>
      <c r="P266" s="502"/>
    </row>
    <row r="267" spans="2:18" ht="21" customHeight="1" x14ac:dyDescent="0.35">
      <c r="B267" s="186"/>
      <c r="C267" s="205"/>
      <c r="D267" s="206" t="s">
        <v>88</v>
      </c>
      <c r="E267" s="165" t="s">
        <v>19</v>
      </c>
      <c r="F267" s="195" t="s">
        <v>3</v>
      </c>
      <c r="G267" s="195" t="s">
        <v>2</v>
      </c>
      <c r="H267" s="195" t="s">
        <v>1</v>
      </c>
      <c r="I267" s="195" t="s">
        <v>4</v>
      </c>
      <c r="J267" s="195" t="s">
        <v>5</v>
      </c>
      <c r="K267" s="195" t="s">
        <v>6</v>
      </c>
      <c r="L267" s="195" t="s">
        <v>21</v>
      </c>
      <c r="M267" s="166" t="s">
        <v>35</v>
      </c>
      <c r="N267" s="195" t="s">
        <v>34</v>
      </c>
      <c r="O267" s="167" t="s">
        <v>33</v>
      </c>
      <c r="P267" s="502"/>
    </row>
    <row r="268" spans="2:18" ht="12" customHeight="1" x14ac:dyDescent="0.35">
      <c r="B268" s="186"/>
      <c r="C268" s="210"/>
      <c r="D268" s="211">
        <v>13525</v>
      </c>
      <c r="E268" s="387" t="s">
        <v>3</v>
      </c>
      <c r="F268" s="212">
        <v>76.909426987060996</v>
      </c>
      <c r="G268" s="170">
        <v>1.693160813308688</v>
      </c>
      <c r="H268" s="170">
        <v>1.5970425138632161</v>
      </c>
      <c r="I268" s="170">
        <v>1.7079482439926061</v>
      </c>
      <c r="J268" s="170">
        <v>0.73197781885397417</v>
      </c>
      <c r="K268" s="170">
        <v>0.43622920517560076</v>
      </c>
      <c r="L268" s="170">
        <v>0.42883548983364145</v>
      </c>
      <c r="M268" s="170">
        <v>0.45101663585951945</v>
      </c>
      <c r="N268" s="170">
        <v>0.61367837338262499</v>
      </c>
      <c r="O268" s="171">
        <v>15.43068391866913</v>
      </c>
      <c r="P268" s="232"/>
    </row>
    <row r="269" spans="2:18" ht="12" customHeight="1" x14ac:dyDescent="0.35">
      <c r="B269" s="186"/>
      <c r="C269" s="210"/>
      <c r="D269" s="211">
        <v>4166</v>
      </c>
      <c r="E269" s="387" t="s">
        <v>2</v>
      </c>
      <c r="F269" s="172">
        <v>3.6725876140182434</v>
      </c>
      <c r="G269" s="212">
        <v>67.546807489198272</v>
      </c>
      <c r="H269" s="172">
        <v>3.1925108017282775</v>
      </c>
      <c r="I269" s="172">
        <v>4.2966874699951987</v>
      </c>
      <c r="J269" s="172">
        <v>3.1204992798847817</v>
      </c>
      <c r="K269" s="172">
        <v>1.7282765242438789</v>
      </c>
      <c r="L269" s="172">
        <v>1.5842534805568891</v>
      </c>
      <c r="M269" s="172">
        <v>2.2323571771483439</v>
      </c>
      <c r="N269" s="172">
        <v>2.0643302928468561</v>
      </c>
      <c r="O269" s="173">
        <v>10.56168987037926</v>
      </c>
      <c r="P269" s="232"/>
    </row>
    <row r="270" spans="2:18" ht="12" customHeight="1" x14ac:dyDescent="0.35">
      <c r="B270" s="186"/>
      <c r="C270" s="210"/>
      <c r="D270" s="211">
        <v>5156</v>
      </c>
      <c r="E270" s="387" t="s">
        <v>1</v>
      </c>
      <c r="F270" s="170">
        <v>0.75640031031807575</v>
      </c>
      <c r="G270" s="170">
        <v>4.3832428238944923</v>
      </c>
      <c r="H270" s="212">
        <v>66.757176105508151</v>
      </c>
      <c r="I270" s="170">
        <v>3.6850271528316521</v>
      </c>
      <c r="J270" s="170">
        <v>4.926299456943366</v>
      </c>
      <c r="K270" s="170">
        <v>2.4049650892164469</v>
      </c>
      <c r="L270" s="170">
        <v>1.6679596586501162</v>
      </c>
      <c r="M270" s="170">
        <v>5.9154383242823894</v>
      </c>
      <c r="N270" s="170">
        <v>1.241272304111714</v>
      </c>
      <c r="O270" s="171">
        <v>8.262218774243598</v>
      </c>
      <c r="P270" s="232"/>
    </row>
    <row r="271" spans="2:18" ht="12" customHeight="1" x14ac:dyDescent="0.35">
      <c r="B271" s="186"/>
      <c r="C271" s="210"/>
      <c r="D271" s="211">
        <v>5809</v>
      </c>
      <c r="E271" s="387" t="s">
        <v>4</v>
      </c>
      <c r="F271" s="172">
        <v>0.24100533654673778</v>
      </c>
      <c r="G271" s="172">
        <v>0.3442933379239112</v>
      </c>
      <c r="H271" s="172">
        <v>4.8373213978309506</v>
      </c>
      <c r="I271" s="212">
        <v>65.295231537269785</v>
      </c>
      <c r="J271" s="172">
        <v>4.7684627302461688</v>
      </c>
      <c r="K271" s="172">
        <v>5.4226200723016014</v>
      </c>
      <c r="L271" s="172">
        <v>3.8216560509554154</v>
      </c>
      <c r="M271" s="172">
        <v>6.1972800826304013</v>
      </c>
      <c r="N271" s="172">
        <v>1.6698226889309689</v>
      </c>
      <c r="O271" s="173">
        <v>7.4023067653640915</v>
      </c>
      <c r="P271" s="232"/>
    </row>
    <row r="272" spans="2:18" ht="12" customHeight="1" x14ac:dyDescent="0.35">
      <c r="B272" s="186"/>
      <c r="C272" s="210"/>
      <c r="D272" s="211">
        <v>3251</v>
      </c>
      <c r="E272" s="387" t="s">
        <v>5</v>
      </c>
      <c r="F272" s="170">
        <v>6.1519532451553373E-2</v>
      </c>
      <c r="G272" s="170">
        <v>0.1845585973546601</v>
      </c>
      <c r="H272" s="170">
        <v>1.1996308828052911</v>
      </c>
      <c r="I272" s="170">
        <v>5.5982774530913559</v>
      </c>
      <c r="J272" s="212">
        <v>57.151645647493076</v>
      </c>
      <c r="K272" s="170">
        <v>8.8588126730236851</v>
      </c>
      <c r="L272" s="170">
        <v>6.6441095047677647</v>
      </c>
      <c r="M272" s="170">
        <v>11.996308828052909</v>
      </c>
      <c r="N272" s="170">
        <v>1.0150722854506311</v>
      </c>
      <c r="O272" s="171">
        <v>7.2900645955090742</v>
      </c>
      <c r="P272" s="232"/>
    </row>
    <row r="273" spans="2:18" ht="12" customHeight="1" x14ac:dyDescent="0.35">
      <c r="B273" s="186"/>
      <c r="C273" s="210"/>
      <c r="D273" s="211">
        <v>2373</v>
      </c>
      <c r="E273" s="387" t="s">
        <v>6</v>
      </c>
      <c r="F273" s="172">
        <v>0.12642225031605558</v>
      </c>
      <c r="G273" s="172">
        <v>8.4281500210703741E-2</v>
      </c>
      <c r="H273" s="172">
        <v>0.67425200168562982</v>
      </c>
      <c r="I273" s="172">
        <v>1.0956595027391489</v>
      </c>
      <c r="J273" s="172">
        <v>4.9304677623261695</v>
      </c>
      <c r="K273" s="212">
        <v>51.369574378423934</v>
      </c>
      <c r="L273" s="172">
        <v>9.6923725242309278</v>
      </c>
      <c r="M273" s="172">
        <v>24.104509060261272</v>
      </c>
      <c r="N273" s="172">
        <v>1.2220817530552039</v>
      </c>
      <c r="O273" s="173">
        <v>6.7003792667509456</v>
      </c>
      <c r="P273" s="232"/>
    </row>
    <row r="274" spans="2:18" ht="12" customHeight="1" x14ac:dyDescent="0.35">
      <c r="B274" s="186"/>
      <c r="C274" s="217"/>
      <c r="D274" s="218">
        <v>1554</v>
      </c>
      <c r="E274" s="388" t="s">
        <v>21</v>
      </c>
      <c r="F274" s="177">
        <v>0.1287001287001287</v>
      </c>
      <c r="G274" s="177">
        <v>0</v>
      </c>
      <c r="H274" s="177">
        <v>0</v>
      </c>
      <c r="I274" s="177">
        <v>0.45045045045045035</v>
      </c>
      <c r="J274" s="177">
        <v>1.0939510939510941</v>
      </c>
      <c r="K274" s="177">
        <v>5.2123552123552113</v>
      </c>
      <c r="L274" s="219">
        <v>41.312741312741309</v>
      </c>
      <c r="M274" s="177">
        <v>45.881595881595885</v>
      </c>
      <c r="N274" s="177">
        <v>0.90090090090090091</v>
      </c>
      <c r="O274" s="178">
        <v>5.0193050193050199</v>
      </c>
      <c r="P274" s="232"/>
      <c r="R274" s="54"/>
    </row>
    <row r="275" spans="2:18" ht="12" customHeight="1" x14ac:dyDescent="0.35">
      <c r="B275" s="186"/>
      <c r="C275" s="285"/>
      <c r="D275" s="288"/>
      <c r="E275" s="243"/>
      <c r="F275" s="284"/>
      <c r="G275" s="284"/>
      <c r="H275" s="284"/>
      <c r="I275" s="284"/>
      <c r="J275" s="284"/>
      <c r="K275" s="284"/>
      <c r="L275" s="284"/>
      <c r="M275" s="290"/>
      <c r="N275" s="284"/>
      <c r="O275" s="284"/>
      <c r="P275" s="502"/>
    </row>
    <row r="276" spans="2:18" ht="12" customHeight="1" x14ac:dyDescent="0.35">
      <c r="B276" s="186"/>
      <c r="C276" s="285" t="s">
        <v>39</v>
      </c>
      <c r="D276" s="288"/>
      <c r="E276" s="243"/>
      <c r="F276" s="284"/>
      <c r="G276" s="284"/>
      <c r="H276" s="284"/>
      <c r="I276" s="284"/>
      <c r="J276" s="284"/>
      <c r="K276" s="284"/>
      <c r="L276" s="284"/>
      <c r="M276" s="290"/>
      <c r="N276" s="284"/>
      <c r="O276" s="284"/>
      <c r="P276" s="502"/>
    </row>
    <row r="277" spans="2:18" ht="21" customHeight="1" x14ac:dyDescent="0.35">
      <c r="B277" s="186"/>
      <c r="C277" s="205"/>
      <c r="D277" s="206" t="s">
        <v>88</v>
      </c>
      <c r="E277" s="165" t="s">
        <v>19</v>
      </c>
      <c r="F277" s="195" t="s">
        <v>3</v>
      </c>
      <c r="G277" s="195" t="s">
        <v>2</v>
      </c>
      <c r="H277" s="195" t="s">
        <v>1</v>
      </c>
      <c r="I277" s="195" t="s">
        <v>4</v>
      </c>
      <c r="J277" s="195" t="s">
        <v>5</v>
      </c>
      <c r="K277" s="195" t="s">
        <v>6</v>
      </c>
      <c r="L277" s="195" t="s">
        <v>21</v>
      </c>
      <c r="M277" s="166" t="s">
        <v>35</v>
      </c>
      <c r="N277" s="195" t="s">
        <v>34</v>
      </c>
      <c r="O277" s="167" t="s">
        <v>33</v>
      </c>
      <c r="P277" s="502"/>
    </row>
    <row r="278" spans="2:18" ht="12" customHeight="1" x14ac:dyDescent="0.35">
      <c r="B278" s="186"/>
      <c r="C278" s="210"/>
      <c r="D278" s="211">
        <v>12462</v>
      </c>
      <c r="E278" s="387" t="s">
        <v>3</v>
      </c>
      <c r="F278" s="212">
        <v>54.493660728614991</v>
      </c>
      <c r="G278" s="170">
        <v>2.4955865832129671</v>
      </c>
      <c r="H278" s="170">
        <v>2.3511474883646288</v>
      </c>
      <c r="I278" s="170">
        <v>2.503610977371209</v>
      </c>
      <c r="J278" s="170">
        <v>1.7172203498635858</v>
      </c>
      <c r="K278" s="170">
        <v>1.2277323062108811</v>
      </c>
      <c r="L278" s="170">
        <v>1.5888300433317288</v>
      </c>
      <c r="M278" s="170">
        <v>1.8696838388701651</v>
      </c>
      <c r="N278" s="170">
        <v>1.2919274594768091</v>
      </c>
      <c r="O278" s="171">
        <v>30.460600224683038</v>
      </c>
      <c r="P278" s="232"/>
    </row>
    <row r="279" spans="2:18" ht="12" customHeight="1" x14ac:dyDescent="0.35">
      <c r="B279" s="186"/>
      <c r="C279" s="210"/>
      <c r="D279" s="211">
        <v>3937</v>
      </c>
      <c r="E279" s="387" t="s">
        <v>2</v>
      </c>
      <c r="F279" s="172">
        <v>5.3594107188214366</v>
      </c>
      <c r="G279" s="212">
        <v>41.503683007366021</v>
      </c>
      <c r="H279" s="172">
        <v>3.7338074676149349</v>
      </c>
      <c r="I279" s="172">
        <v>5.842011684023368</v>
      </c>
      <c r="J279" s="172">
        <v>4.1910083820167641</v>
      </c>
      <c r="K279" s="172">
        <v>3.2512065024130039</v>
      </c>
      <c r="L279" s="172">
        <v>2.9464058928117853</v>
      </c>
      <c r="M279" s="172">
        <v>9.067818135636271</v>
      </c>
      <c r="N279" s="172">
        <v>3.6068072136144269</v>
      </c>
      <c r="O279" s="173">
        <v>20.49784099568199</v>
      </c>
      <c r="P279" s="232"/>
    </row>
    <row r="280" spans="2:18" ht="12" customHeight="1" x14ac:dyDescent="0.35">
      <c r="B280" s="186"/>
      <c r="C280" s="210"/>
      <c r="D280" s="211">
        <v>4961</v>
      </c>
      <c r="E280" s="387" t="s">
        <v>1</v>
      </c>
      <c r="F280" s="170">
        <v>1.411005845595646</v>
      </c>
      <c r="G280" s="170">
        <v>6.7325136061277995</v>
      </c>
      <c r="H280" s="212">
        <v>42.612376536988521</v>
      </c>
      <c r="I280" s="170">
        <v>4.2128603104212878</v>
      </c>
      <c r="J280" s="170">
        <v>5.0393065914130215</v>
      </c>
      <c r="K280" s="170">
        <v>3.789558556742592</v>
      </c>
      <c r="L280" s="170">
        <v>3.2654706712356383</v>
      </c>
      <c r="M280" s="170">
        <v>15.400120943358189</v>
      </c>
      <c r="N280" s="170">
        <v>2.4390243902439019</v>
      </c>
      <c r="O280" s="171">
        <v>15.097762547873412</v>
      </c>
      <c r="P280" s="232"/>
    </row>
    <row r="281" spans="2:18" ht="12" customHeight="1" x14ac:dyDescent="0.35">
      <c r="B281" s="186"/>
      <c r="C281" s="210"/>
      <c r="D281" s="211">
        <v>5594</v>
      </c>
      <c r="E281" s="387" t="s">
        <v>4</v>
      </c>
      <c r="F281" s="172">
        <v>0.41115480872363253</v>
      </c>
      <c r="G281" s="172">
        <v>1.090454057919199</v>
      </c>
      <c r="H281" s="172">
        <v>7.0968895244905239</v>
      </c>
      <c r="I281" s="212">
        <v>41.58026456918126</v>
      </c>
      <c r="J281" s="172">
        <v>5.023239184840901</v>
      </c>
      <c r="K281" s="172">
        <v>6.34608509116911</v>
      </c>
      <c r="L281" s="172">
        <v>5.1304969610296762</v>
      </c>
      <c r="M281" s="172">
        <v>16.285305684662141</v>
      </c>
      <c r="N281" s="172">
        <v>3.4858777261351448</v>
      </c>
      <c r="O281" s="173">
        <v>13.550232391848411</v>
      </c>
      <c r="P281" s="232"/>
    </row>
    <row r="282" spans="2:18" ht="12" customHeight="1" x14ac:dyDescent="0.35">
      <c r="B282" s="186"/>
      <c r="C282" s="210"/>
      <c r="D282" s="211">
        <v>3133</v>
      </c>
      <c r="E282" s="387" t="s">
        <v>5</v>
      </c>
      <c r="F282" s="170">
        <v>0.19150973507819979</v>
      </c>
      <c r="G282" s="170">
        <v>0.38301947015639959</v>
      </c>
      <c r="H282" s="170">
        <v>2.3300351101180983</v>
      </c>
      <c r="I282" s="170">
        <v>8.2987551867219906</v>
      </c>
      <c r="J282" s="212">
        <v>34.280242578997758</v>
      </c>
      <c r="K282" s="170">
        <v>8.4902649218001898</v>
      </c>
      <c r="L282" s="170">
        <v>6.032556654963293</v>
      </c>
      <c r="M282" s="170">
        <v>24.002553463134372</v>
      </c>
      <c r="N282" s="170">
        <v>1.9150973507819979</v>
      </c>
      <c r="O282" s="171">
        <v>14.075965528247689</v>
      </c>
      <c r="P282" s="232"/>
    </row>
    <row r="283" spans="2:18" ht="12" customHeight="1" x14ac:dyDescent="0.35">
      <c r="B283" s="186"/>
      <c r="C283" s="210"/>
      <c r="D283" s="211">
        <v>2363</v>
      </c>
      <c r="E283" s="387" t="s">
        <v>6</v>
      </c>
      <c r="F283" s="172">
        <v>4.2319085907744386E-2</v>
      </c>
      <c r="G283" s="172">
        <v>4.2319085907744386E-2</v>
      </c>
      <c r="H283" s="172">
        <v>0.80406263224714336</v>
      </c>
      <c r="I283" s="172">
        <v>1.6081252644942872</v>
      </c>
      <c r="J283" s="172">
        <v>6.7287346593313577</v>
      </c>
      <c r="K283" s="212">
        <v>30.427422767668212</v>
      </c>
      <c r="L283" s="172">
        <v>7.0249682606855695</v>
      </c>
      <c r="M283" s="172">
        <v>36.26745662293694</v>
      </c>
      <c r="N283" s="172">
        <v>2.2852306390181969</v>
      </c>
      <c r="O283" s="173">
        <v>14.769360981802789</v>
      </c>
      <c r="P283" s="232"/>
    </row>
    <row r="284" spans="2:18" ht="12" customHeight="1" x14ac:dyDescent="0.35">
      <c r="B284" s="186"/>
      <c r="C284" s="217"/>
      <c r="D284" s="218">
        <v>1553</v>
      </c>
      <c r="E284" s="388" t="s">
        <v>21</v>
      </c>
      <c r="F284" s="177">
        <v>0.32195750160978748</v>
      </c>
      <c r="G284" s="177">
        <v>0.12878300064391501</v>
      </c>
      <c r="H284" s="177">
        <v>0.38634900193174487</v>
      </c>
      <c r="I284" s="177">
        <v>1.1590470057952349</v>
      </c>
      <c r="J284" s="177">
        <v>2.511268512556343</v>
      </c>
      <c r="K284" s="177">
        <v>6.4391500321957507</v>
      </c>
      <c r="L284" s="219">
        <v>20.734063103670319</v>
      </c>
      <c r="M284" s="177">
        <v>57.050869285254358</v>
      </c>
      <c r="N284" s="177">
        <v>1.4166130070830649</v>
      </c>
      <c r="O284" s="178">
        <v>9.8518995492594996</v>
      </c>
      <c r="P284" s="232"/>
      <c r="R284" s="54"/>
    </row>
    <row r="285" spans="2:18" ht="12" customHeight="1" x14ac:dyDescent="0.35">
      <c r="B285" s="186"/>
      <c r="C285" s="286"/>
      <c r="D285" s="291"/>
      <c r="E285" s="243"/>
      <c r="F285" s="284"/>
      <c r="G285" s="284"/>
      <c r="H285" s="284"/>
      <c r="I285" s="284"/>
      <c r="J285" s="284"/>
      <c r="K285" s="284"/>
      <c r="L285" s="284"/>
      <c r="M285" s="290"/>
      <c r="N285" s="284"/>
      <c r="O285" s="284"/>
      <c r="P285" s="502"/>
    </row>
    <row r="286" spans="2:18" ht="12" customHeight="1" x14ac:dyDescent="0.35">
      <c r="B286" s="186"/>
      <c r="C286" s="285" t="s">
        <v>38</v>
      </c>
      <c r="D286" s="288"/>
      <c r="E286" s="243"/>
      <c r="F286" s="284"/>
      <c r="G286" s="284"/>
      <c r="H286" s="284"/>
      <c r="I286" s="284"/>
      <c r="J286" s="284"/>
      <c r="K286" s="284"/>
      <c r="L286" s="284"/>
      <c r="M286" s="290"/>
      <c r="N286" s="284"/>
      <c r="O286" s="284"/>
      <c r="P286" s="502"/>
    </row>
    <row r="287" spans="2:18" ht="21" customHeight="1" x14ac:dyDescent="0.35">
      <c r="B287" s="186"/>
      <c r="C287" s="205"/>
      <c r="D287" s="206" t="s">
        <v>88</v>
      </c>
      <c r="E287" s="165" t="s">
        <v>19</v>
      </c>
      <c r="F287" s="195" t="s">
        <v>3</v>
      </c>
      <c r="G287" s="195" t="s">
        <v>2</v>
      </c>
      <c r="H287" s="195" t="s">
        <v>1</v>
      </c>
      <c r="I287" s="195" t="s">
        <v>4</v>
      </c>
      <c r="J287" s="195" t="s">
        <v>5</v>
      </c>
      <c r="K287" s="195" t="s">
        <v>6</v>
      </c>
      <c r="L287" s="195" t="s">
        <v>21</v>
      </c>
      <c r="M287" s="166" t="s">
        <v>35</v>
      </c>
      <c r="N287" s="195" t="s">
        <v>34</v>
      </c>
      <c r="O287" s="167" t="s">
        <v>33</v>
      </c>
      <c r="P287" s="502"/>
    </row>
    <row r="288" spans="2:18" ht="12" customHeight="1" x14ac:dyDescent="0.35">
      <c r="B288" s="186"/>
      <c r="C288" s="210"/>
      <c r="D288" s="211">
        <v>11464</v>
      </c>
      <c r="E288" s="387" t="s">
        <v>3</v>
      </c>
      <c r="F288" s="212">
        <v>36.47941381716678</v>
      </c>
      <c r="G288" s="170">
        <v>2.6343335659455689</v>
      </c>
      <c r="H288" s="170">
        <v>2.5471039776692259</v>
      </c>
      <c r="I288" s="170">
        <v>3.0704815073272851</v>
      </c>
      <c r="J288" s="170">
        <v>2.4685973482205159</v>
      </c>
      <c r="K288" s="170">
        <v>2.0847871598046059</v>
      </c>
      <c r="L288" s="170">
        <v>2.3639218422889039</v>
      </c>
      <c r="M288" s="170">
        <v>4.335310537334264</v>
      </c>
      <c r="N288" s="170">
        <v>1.7882065596650392</v>
      </c>
      <c r="O288" s="171">
        <v>42.227843684577806</v>
      </c>
      <c r="P288" s="232"/>
    </row>
    <row r="289" spans="2:18" ht="12" customHeight="1" x14ac:dyDescent="0.35">
      <c r="B289" s="186"/>
      <c r="C289" s="210"/>
      <c r="D289" s="211">
        <v>3844</v>
      </c>
      <c r="E289" s="387" t="s">
        <v>2</v>
      </c>
      <c r="F289" s="172">
        <v>5.0728407908428714</v>
      </c>
      <c r="G289" s="212">
        <v>24.973985431841829</v>
      </c>
      <c r="H289" s="172">
        <v>3.199791883454735</v>
      </c>
      <c r="I289" s="172">
        <v>5.0988553590010399</v>
      </c>
      <c r="J289" s="172">
        <v>3.928199791883455</v>
      </c>
      <c r="K289" s="172">
        <v>3.6420395421436011</v>
      </c>
      <c r="L289" s="172">
        <v>3.9542143600416231</v>
      </c>
      <c r="M289" s="172">
        <v>16.12903225806452</v>
      </c>
      <c r="N289" s="172">
        <v>3.7721123829344441</v>
      </c>
      <c r="O289" s="173">
        <v>30.228928199791888</v>
      </c>
      <c r="P289" s="232"/>
    </row>
    <row r="290" spans="2:18" ht="12" customHeight="1" x14ac:dyDescent="0.35">
      <c r="B290" s="186"/>
      <c r="C290" s="210"/>
      <c r="D290" s="211">
        <v>4864</v>
      </c>
      <c r="E290" s="387" t="s">
        <v>1</v>
      </c>
      <c r="F290" s="170">
        <v>1.7680921052631571</v>
      </c>
      <c r="G290" s="170">
        <v>6.8462171052631584</v>
      </c>
      <c r="H290" s="212">
        <v>26.973684210526329</v>
      </c>
      <c r="I290" s="170">
        <v>4.2146381578947354</v>
      </c>
      <c r="J290" s="170">
        <v>3.4950657894736845</v>
      </c>
      <c r="K290" s="170">
        <v>3.3922697368421053</v>
      </c>
      <c r="L290" s="170">
        <v>3.4333881578947372</v>
      </c>
      <c r="M290" s="170">
        <v>25.185032894736846</v>
      </c>
      <c r="N290" s="170">
        <v>3.1250000000000009</v>
      </c>
      <c r="O290" s="171">
        <v>21.566611842105271</v>
      </c>
      <c r="P290" s="232"/>
    </row>
    <row r="291" spans="2:18" ht="12" customHeight="1" x14ac:dyDescent="0.35">
      <c r="B291" s="186"/>
      <c r="C291" s="210"/>
      <c r="D291" s="211">
        <v>5500</v>
      </c>
      <c r="E291" s="387" t="s">
        <v>4</v>
      </c>
      <c r="F291" s="172">
        <v>0.47272727272727255</v>
      </c>
      <c r="G291" s="172">
        <v>1.654545454545455</v>
      </c>
      <c r="H291" s="172">
        <v>7.4727272727272727</v>
      </c>
      <c r="I291" s="212">
        <v>25.963636363636372</v>
      </c>
      <c r="J291" s="172">
        <v>5.0545454545454556</v>
      </c>
      <c r="K291" s="172">
        <v>5.2181818181818187</v>
      </c>
      <c r="L291" s="172">
        <v>4.4909090909090912</v>
      </c>
      <c r="M291" s="172">
        <v>25.854545454545452</v>
      </c>
      <c r="N291" s="172">
        <v>4.2</v>
      </c>
      <c r="O291" s="173">
        <v>19.618181818181821</v>
      </c>
      <c r="P291" s="232"/>
    </row>
    <row r="292" spans="2:18" ht="12" customHeight="1" x14ac:dyDescent="0.35">
      <c r="B292" s="186"/>
      <c r="C292" s="210"/>
      <c r="D292" s="211">
        <v>3107</v>
      </c>
      <c r="E292" s="387" t="s">
        <v>5</v>
      </c>
      <c r="F292" s="170">
        <v>0.45059542967492755</v>
      </c>
      <c r="G292" s="170">
        <v>0.57933698101062125</v>
      </c>
      <c r="H292" s="170">
        <v>3.0897972320566462</v>
      </c>
      <c r="I292" s="170">
        <v>8.2072738976504667</v>
      </c>
      <c r="J292" s="212">
        <v>20.53427743804313</v>
      </c>
      <c r="K292" s="170">
        <v>7.8854200193112316</v>
      </c>
      <c r="L292" s="170">
        <v>4.4093981332475058</v>
      </c>
      <c r="M292" s="170">
        <v>31.47730930157709</v>
      </c>
      <c r="N292" s="170">
        <v>2.5748310267138721</v>
      </c>
      <c r="O292" s="171">
        <v>20.79176054071452</v>
      </c>
      <c r="P292" s="232"/>
    </row>
    <row r="293" spans="2:18" ht="12" customHeight="1" x14ac:dyDescent="0.35">
      <c r="B293" s="186"/>
      <c r="C293" s="210"/>
      <c r="D293" s="211">
        <v>2359</v>
      </c>
      <c r="E293" s="387" t="s">
        <v>6</v>
      </c>
      <c r="F293" s="172">
        <v>4.2390843577787198E-2</v>
      </c>
      <c r="G293" s="172">
        <v>8.4781687155574395E-2</v>
      </c>
      <c r="H293" s="172">
        <v>0.80542602797795659</v>
      </c>
      <c r="I293" s="172">
        <v>2.1195421788893598</v>
      </c>
      <c r="J293" s="172">
        <v>6.6977532852903785</v>
      </c>
      <c r="K293" s="212">
        <v>18.440016956337431</v>
      </c>
      <c r="L293" s="172">
        <v>5.0869012293344635</v>
      </c>
      <c r="M293" s="172">
        <v>41.88215345485375</v>
      </c>
      <c r="N293" s="172">
        <v>3.1369224247562526</v>
      </c>
      <c r="O293" s="173">
        <v>21.704111911827052</v>
      </c>
      <c r="P293" s="232"/>
    </row>
    <row r="294" spans="2:18" ht="12" customHeight="1" x14ac:dyDescent="0.35">
      <c r="B294" s="186"/>
      <c r="C294" s="217"/>
      <c r="D294" s="218">
        <v>1552</v>
      </c>
      <c r="E294" s="388" t="s">
        <v>21</v>
      </c>
      <c r="F294" s="177">
        <v>0.32216494845360821</v>
      </c>
      <c r="G294" s="177">
        <v>0.19329896907216501</v>
      </c>
      <c r="H294" s="177">
        <v>0.57989690721649489</v>
      </c>
      <c r="I294" s="177">
        <v>1.0953608247422679</v>
      </c>
      <c r="J294" s="177">
        <v>3.4149484536082455</v>
      </c>
      <c r="K294" s="177">
        <v>5.6701030927835072</v>
      </c>
      <c r="L294" s="219">
        <v>11.79123711340206</v>
      </c>
      <c r="M294" s="177">
        <v>59.020618556701031</v>
      </c>
      <c r="N294" s="177">
        <v>1.9974226804123709</v>
      </c>
      <c r="O294" s="178">
        <v>15.914948453608249</v>
      </c>
      <c r="P294" s="232"/>
      <c r="R294" s="54"/>
    </row>
    <row r="295" spans="2:18" ht="12" customHeight="1" x14ac:dyDescent="0.35">
      <c r="B295" s="186"/>
      <c r="C295" s="286"/>
      <c r="D295" s="291"/>
      <c r="E295" s="243"/>
      <c r="F295" s="284"/>
      <c r="G295" s="284"/>
      <c r="H295" s="284"/>
      <c r="I295" s="284"/>
      <c r="J295" s="284"/>
      <c r="K295" s="284"/>
      <c r="L295" s="284"/>
      <c r="M295" s="290"/>
      <c r="N295" s="284"/>
      <c r="O295" s="284"/>
      <c r="P295" s="502"/>
    </row>
    <row r="296" spans="2:18" ht="12" customHeight="1" x14ac:dyDescent="0.35">
      <c r="B296" s="186"/>
      <c r="C296" s="285" t="s">
        <v>37</v>
      </c>
      <c r="D296" s="288"/>
      <c r="E296" s="243"/>
      <c r="F296" s="284"/>
      <c r="G296" s="284"/>
      <c r="H296" s="284"/>
      <c r="I296" s="284"/>
      <c r="J296" s="284"/>
      <c r="K296" s="284"/>
      <c r="L296" s="284"/>
      <c r="M296" s="290"/>
      <c r="N296" s="284"/>
      <c r="O296" s="284"/>
      <c r="P296" s="502"/>
    </row>
    <row r="297" spans="2:18" ht="21" customHeight="1" x14ac:dyDescent="0.35">
      <c r="B297" s="186"/>
      <c r="C297" s="205"/>
      <c r="D297" s="206" t="s">
        <v>88</v>
      </c>
      <c r="E297" s="165" t="s">
        <v>19</v>
      </c>
      <c r="F297" s="195" t="s">
        <v>3</v>
      </c>
      <c r="G297" s="195" t="s">
        <v>2</v>
      </c>
      <c r="H297" s="195" t="s">
        <v>1</v>
      </c>
      <c r="I297" s="195" t="s">
        <v>4</v>
      </c>
      <c r="J297" s="195" t="s">
        <v>5</v>
      </c>
      <c r="K297" s="195" t="s">
        <v>6</v>
      </c>
      <c r="L297" s="195" t="s">
        <v>21</v>
      </c>
      <c r="M297" s="166" t="s">
        <v>35</v>
      </c>
      <c r="N297" s="195" t="s">
        <v>34</v>
      </c>
      <c r="O297" s="167" t="s">
        <v>33</v>
      </c>
      <c r="P297" s="502"/>
    </row>
    <row r="298" spans="2:18" ht="12" customHeight="1" x14ac:dyDescent="0.35">
      <c r="B298" s="186"/>
      <c r="C298" s="210"/>
      <c r="D298" s="211">
        <v>10122</v>
      </c>
      <c r="E298" s="387" t="s">
        <v>3</v>
      </c>
      <c r="F298" s="212">
        <v>24.896265560165968</v>
      </c>
      <c r="G298" s="170">
        <v>2.7267338470657969</v>
      </c>
      <c r="H298" s="170">
        <v>2.8354080221300131</v>
      </c>
      <c r="I298" s="170">
        <v>3.7541987749456629</v>
      </c>
      <c r="J298" s="170">
        <v>2.9836000790357633</v>
      </c>
      <c r="K298" s="170">
        <v>2.262398735427781</v>
      </c>
      <c r="L298" s="170">
        <v>2.578541790160048</v>
      </c>
      <c r="M298" s="170">
        <v>7.9035763683066573</v>
      </c>
      <c r="N298" s="170">
        <v>2.311796087729697</v>
      </c>
      <c r="O298" s="171">
        <v>47.747480735032596</v>
      </c>
      <c r="P298" s="232"/>
    </row>
    <row r="299" spans="2:18" ht="12" customHeight="1" x14ac:dyDescent="0.35">
      <c r="B299" s="186"/>
      <c r="C299" s="210"/>
      <c r="D299" s="211">
        <v>3758</v>
      </c>
      <c r="E299" s="387" t="s">
        <v>2</v>
      </c>
      <c r="F299" s="172">
        <v>4.2043640234167103</v>
      </c>
      <c r="G299" s="212">
        <v>14.369345396487491</v>
      </c>
      <c r="H299" s="172">
        <v>2.7940393826503462</v>
      </c>
      <c r="I299" s="172">
        <v>3.7253858435337945</v>
      </c>
      <c r="J299" s="172">
        <v>3.5391165513571043</v>
      </c>
      <c r="K299" s="172">
        <v>4.1511442256519437</v>
      </c>
      <c r="L299" s="172">
        <v>3.6455561468866424</v>
      </c>
      <c r="M299" s="172">
        <v>21.74028738690793</v>
      </c>
      <c r="N299" s="172">
        <v>3.7519957424161787</v>
      </c>
      <c r="O299" s="173">
        <v>38.078765300691856</v>
      </c>
      <c r="P299" s="232"/>
    </row>
    <row r="300" spans="2:18" ht="12" customHeight="1" x14ac:dyDescent="0.35">
      <c r="B300" s="186"/>
      <c r="C300" s="210"/>
      <c r="D300" s="211">
        <v>4791</v>
      </c>
      <c r="E300" s="387" t="s">
        <v>1</v>
      </c>
      <c r="F300" s="170">
        <v>1.6697975370486329</v>
      </c>
      <c r="G300" s="170">
        <v>6.032143602588186</v>
      </c>
      <c r="H300" s="212">
        <v>16.28052598622417</v>
      </c>
      <c r="I300" s="170">
        <v>3.8196618659987491</v>
      </c>
      <c r="J300" s="170">
        <v>2.609058651638489</v>
      </c>
      <c r="K300" s="170">
        <v>2.8804007514088918</v>
      </c>
      <c r="L300" s="170">
        <v>3.2978501356710503</v>
      </c>
      <c r="M300" s="170">
        <v>32.101857649759957</v>
      </c>
      <c r="N300" s="170">
        <v>3.715299519933208</v>
      </c>
      <c r="O300" s="171">
        <v>27.593404299728657</v>
      </c>
      <c r="P300" s="232"/>
    </row>
    <row r="301" spans="2:18" ht="12" customHeight="1" x14ac:dyDescent="0.35">
      <c r="B301" s="186"/>
      <c r="C301" s="210"/>
      <c r="D301" s="211">
        <v>5427</v>
      </c>
      <c r="E301" s="387" t="s">
        <v>4</v>
      </c>
      <c r="F301" s="172">
        <v>0.51593882439653582</v>
      </c>
      <c r="G301" s="172">
        <v>1.97162336465819</v>
      </c>
      <c r="H301" s="172">
        <v>6.7624838769117357</v>
      </c>
      <c r="I301" s="212">
        <v>15.957250783121429</v>
      </c>
      <c r="J301" s="172">
        <v>4.2012161415146476</v>
      </c>
      <c r="K301" s="172">
        <v>4.2012161415146494</v>
      </c>
      <c r="L301" s="172">
        <v>3.5747189976045686</v>
      </c>
      <c r="M301" s="172">
        <v>32.596277869909713</v>
      </c>
      <c r="N301" s="172">
        <v>4.7355813524967756</v>
      </c>
      <c r="O301" s="173">
        <v>25.483692647871749</v>
      </c>
      <c r="P301" s="232"/>
    </row>
    <row r="302" spans="2:18" ht="12" customHeight="1" x14ac:dyDescent="0.35">
      <c r="B302" s="186"/>
      <c r="C302" s="210"/>
      <c r="D302" s="211">
        <v>3068</v>
      </c>
      <c r="E302" s="387" t="s">
        <v>5</v>
      </c>
      <c r="F302" s="170">
        <v>0.5541069100391135</v>
      </c>
      <c r="G302" s="170">
        <v>0.58670143415906117</v>
      </c>
      <c r="H302" s="170">
        <v>3.3246414602346812</v>
      </c>
      <c r="I302" s="170">
        <v>7.1056062581486303</v>
      </c>
      <c r="J302" s="212">
        <v>13.070404172099078</v>
      </c>
      <c r="K302" s="170">
        <v>6.0299869621903506</v>
      </c>
      <c r="L302" s="170">
        <v>3.9113428943937421</v>
      </c>
      <c r="M302" s="170">
        <v>35.886571056062579</v>
      </c>
      <c r="N302" s="170">
        <v>3.1942633637548887</v>
      </c>
      <c r="O302" s="171">
        <v>26.336375488917863</v>
      </c>
      <c r="P302" s="232"/>
    </row>
    <row r="303" spans="2:18" ht="12" customHeight="1" x14ac:dyDescent="0.35">
      <c r="B303" s="186"/>
      <c r="C303" s="210"/>
      <c r="D303" s="211">
        <v>2337</v>
      </c>
      <c r="E303" s="387" t="s">
        <v>6</v>
      </c>
      <c r="F303" s="172">
        <v>0</v>
      </c>
      <c r="G303" s="172">
        <v>0.1283697047496791</v>
      </c>
      <c r="H303" s="172">
        <v>0.98416773641420618</v>
      </c>
      <c r="I303" s="172">
        <v>2.3962344886606761</v>
      </c>
      <c r="J303" s="172">
        <v>5.6910569105691069</v>
      </c>
      <c r="K303" s="212">
        <v>11.510483525887889</v>
      </c>
      <c r="L303" s="172">
        <v>4.0650406504065035</v>
      </c>
      <c r="M303" s="172">
        <v>45.186136071887049</v>
      </c>
      <c r="N303" s="172">
        <v>4.0650406504065035</v>
      </c>
      <c r="O303" s="173">
        <v>25.973470261018399</v>
      </c>
      <c r="P303" s="232"/>
    </row>
    <row r="304" spans="2:18" ht="12" customHeight="1" x14ac:dyDescent="0.35">
      <c r="B304" s="186"/>
      <c r="C304" s="217"/>
      <c r="D304" s="218">
        <v>1551</v>
      </c>
      <c r="E304" s="388" t="s">
        <v>21</v>
      </c>
      <c r="F304" s="177">
        <v>0.19342359767891681</v>
      </c>
      <c r="G304" s="177">
        <v>0.19342359767891681</v>
      </c>
      <c r="H304" s="177">
        <v>0.38684719535783368</v>
      </c>
      <c r="I304" s="177">
        <v>0.96711798839458407</v>
      </c>
      <c r="J304" s="177">
        <v>3.6750483558994214</v>
      </c>
      <c r="K304" s="177">
        <v>4.7711154094132819</v>
      </c>
      <c r="L304" s="219">
        <v>6.6408768536428093</v>
      </c>
      <c r="M304" s="177">
        <v>59.896840747904577</v>
      </c>
      <c r="N304" s="177">
        <v>2.643455834945196</v>
      </c>
      <c r="O304" s="178">
        <v>20.631850419084461</v>
      </c>
      <c r="P304" s="232"/>
      <c r="R304" s="54"/>
    </row>
    <row r="305" spans="2:18" ht="12" customHeight="1" x14ac:dyDescent="0.35">
      <c r="B305" s="186"/>
      <c r="C305" s="286"/>
      <c r="D305" s="291"/>
      <c r="E305" s="243"/>
      <c r="F305" s="284"/>
      <c r="G305" s="284"/>
      <c r="H305" s="284"/>
      <c r="I305" s="284"/>
      <c r="J305" s="284"/>
      <c r="K305" s="284"/>
      <c r="L305" s="284"/>
      <c r="M305" s="290"/>
      <c r="N305" s="284"/>
      <c r="O305" s="284"/>
      <c r="P305" s="502"/>
    </row>
    <row r="306" spans="2:18" ht="12" customHeight="1" x14ac:dyDescent="0.35">
      <c r="B306" s="186"/>
      <c r="C306" s="285" t="s">
        <v>36</v>
      </c>
      <c r="D306" s="288"/>
      <c r="E306" s="243"/>
      <c r="F306" s="284"/>
      <c r="G306" s="284"/>
      <c r="H306" s="284"/>
      <c r="I306" s="284"/>
      <c r="J306" s="284"/>
      <c r="K306" s="284"/>
      <c r="L306" s="284"/>
      <c r="M306" s="290"/>
      <c r="N306" s="284"/>
      <c r="O306" s="284"/>
      <c r="P306" s="502"/>
    </row>
    <row r="307" spans="2:18" ht="21" customHeight="1" x14ac:dyDescent="0.35">
      <c r="B307" s="186"/>
      <c r="C307" s="205"/>
      <c r="D307" s="206" t="s">
        <v>88</v>
      </c>
      <c r="E307" s="165" t="s">
        <v>19</v>
      </c>
      <c r="F307" s="195" t="s">
        <v>3</v>
      </c>
      <c r="G307" s="195" t="s">
        <v>2</v>
      </c>
      <c r="H307" s="195" t="s">
        <v>1</v>
      </c>
      <c r="I307" s="195" t="s">
        <v>4</v>
      </c>
      <c r="J307" s="195" t="s">
        <v>5</v>
      </c>
      <c r="K307" s="195" t="s">
        <v>6</v>
      </c>
      <c r="L307" s="195" t="s">
        <v>21</v>
      </c>
      <c r="M307" s="166" t="s">
        <v>35</v>
      </c>
      <c r="N307" s="195" t="s">
        <v>34</v>
      </c>
      <c r="O307" s="167" t="s">
        <v>33</v>
      </c>
      <c r="P307" s="502"/>
    </row>
    <row r="308" spans="2:18" ht="12" customHeight="1" x14ac:dyDescent="0.35">
      <c r="B308" s="186"/>
      <c r="C308" s="210"/>
      <c r="D308" s="211">
        <v>8847</v>
      </c>
      <c r="E308" s="387" t="s">
        <v>3</v>
      </c>
      <c r="F308" s="212">
        <v>16.208884367582229</v>
      </c>
      <c r="G308" s="170">
        <v>2.780603594438793</v>
      </c>
      <c r="H308" s="170">
        <v>3.5153159263027014</v>
      </c>
      <c r="I308" s="170">
        <v>4.0578727252175879</v>
      </c>
      <c r="J308" s="170">
        <v>2.9727591273878149</v>
      </c>
      <c r="K308" s="170">
        <v>2.3284729286763879</v>
      </c>
      <c r="L308" s="170">
        <v>2.4075957951848084</v>
      </c>
      <c r="M308" s="170">
        <v>11.619758110093819</v>
      </c>
      <c r="N308" s="170">
        <v>2.7806035944387917</v>
      </c>
      <c r="O308" s="171">
        <v>51.328133830677061</v>
      </c>
      <c r="P308" s="232"/>
    </row>
    <row r="309" spans="2:18" ht="12" customHeight="1" x14ac:dyDescent="0.35">
      <c r="B309" s="186"/>
      <c r="C309" s="210"/>
      <c r="D309" s="211">
        <v>3685</v>
      </c>
      <c r="E309" s="387" t="s">
        <v>2</v>
      </c>
      <c r="F309" s="172">
        <v>2.903663500678427</v>
      </c>
      <c r="G309" s="212">
        <v>6.811397557666214</v>
      </c>
      <c r="H309" s="172">
        <v>2.333785617367707</v>
      </c>
      <c r="I309" s="172">
        <v>3.1750339213025782</v>
      </c>
      <c r="J309" s="172">
        <v>2.9850746268656718</v>
      </c>
      <c r="K309" s="172">
        <v>3.7449118046132983</v>
      </c>
      <c r="L309" s="172">
        <v>3.310719131614654</v>
      </c>
      <c r="M309" s="172">
        <v>25.535956580732698</v>
      </c>
      <c r="N309" s="172">
        <v>3.6906377204884682</v>
      </c>
      <c r="O309" s="173">
        <v>45.508819538670281</v>
      </c>
      <c r="P309" s="232"/>
    </row>
    <row r="310" spans="2:18" ht="12" customHeight="1" x14ac:dyDescent="0.35">
      <c r="B310" s="186"/>
      <c r="C310" s="210"/>
      <c r="D310" s="211">
        <v>4712</v>
      </c>
      <c r="E310" s="387" t="s">
        <v>1</v>
      </c>
      <c r="F310" s="170">
        <v>1.400679117147708</v>
      </c>
      <c r="G310" s="170">
        <v>4.8811544991511031</v>
      </c>
      <c r="H310" s="212">
        <v>9.1468590831918508</v>
      </c>
      <c r="I310" s="170">
        <v>3.1833616298811549</v>
      </c>
      <c r="J310" s="170">
        <v>2.2920203735144309</v>
      </c>
      <c r="K310" s="170">
        <v>2.6952461799660439</v>
      </c>
      <c r="L310" s="170">
        <v>3.1196943972835323</v>
      </c>
      <c r="M310" s="170">
        <v>36.71477079796265</v>
      </c>
      <c r="N310" s="170">
        <v>4.0110356536502554</v>
      </c>
      <c r="O310" s="171">
        <v>32.555178268251275</v>
      </c>
      <c r="P310" s="232"/>
    </row>
    <row r="311" spans="2:18" ht="12" customHeight="1" x14ac:dyDescent="0.35">
      <c r="B311" s="186"/>
      <c r="C311" s="210"/>
      <c r="D311" s="211">
        <v>5355</v>
      </c>
      <c r="E311" s="387" t="s">
        <v>4</v>
      </c>
      <c r="F311" s="172">
        <v>0.56022408963585446</v>
      </c>
      <c r="G311" s="172">
        <v>2.0354808590102706</v>
      </c>
      <c r="H311" s="172">
        <v>5.098039215686275</v>
      </c>
      <c r="I311" s="212">
        <v>9.4864612511671353</v>
      </c>
      <c r="J311" s="172">
        <v>3.4360410830999064</v>
      </c>
      <c r="K311" s="172">
        <v>3.0438842203548089</v>
      </c>
      <c r="L311" s="172">
        <v>3.2119514472455655</v>
      </c>
      <c r="M311" s="172">
        <v>37.292250233426714</v>
      </c>
      <c r="N311" s="172">
        <v>5.2474323062558348</v>
      </c>
      <c r="O311" s="173">
        <v>30.588235294117638</v>
      </c>
      <c r="P311" s="232"/>
    </row>
    <row r="312" spans="2:18" ht="12" customHeight="1" x14ac:dyDescent="0.35">
      <c r="B312" s="186"/>
      <c r="C312" s="210"/>
      <c r="D312" s="211">
        <v>3034</v>
      </c>
      <c r="E312" s="387" t="s">
        <v>5</v>
      </c>
      <c r="F312" s="170">
        <v>0.59327620303230078</v>
      </c>
      <c r="G312" s="170">
        <v>0.65919578114700073</v>
      </c>
      <c r="H312" s="170">
        <v>3.3289386947923543</v>
      </c>
      <c r="I312" s="170">
        <v>5.8668424522083047</v>
      </c>
      <c r="J312" s="212">
        <v>8.108108108108107</v>
      </c>
      <c r="K312" s="170">
        <v>4.7132498352010543</v>
      </c>
      <c r="L312" s="170">
        <v>3.1311799604482529</v>
      </c>
      <c r="M312" s="170">
        <v>38.628872775214241</v>
      </c>
      <c r="N312" s="170">
        <v>3.8233355306526038</v>
      </c>
      <c r="O312" s="171">
        <v>31.14700065919579</v>
      </c>
      <c r="P312" s="232"/>
    </row>
    <row r="313" spans="2:18" ht="12" customHeight="1" x14ac:dyDescent="0.35">
      <c r="B313" s="186"/>
      <c r="C313" s="210"/>
      <c r="D313" s="211">
        <v>2315</v>
      </c>
      <c r="E313" s="387" t="s">
        <v>6</v>
      </c>
      <c r="F313" s="172">
        <v>0</v>
      </c>
      <c r="G313" s="172">
        <v>0.1727861771058315</v>
      </c>
      <c r="H313" s="172">
        <v>0.69114470842332609</v>
      </c>
      <c r="I313" s="172">
        <v>2.678185745140389</v>
      </c>
      <c r="J313" s="172">
        <v>4.5356371490280765</v>
      </c>
      <c r="K313" s="212">
        <v>7.1706263498920064</v>
      </c>
      <c r="L313" s="172">
        <v>2.9805615550755942</v>
      </c>
      <c r="M313" s="172">
        <v>47.645788336933045</v>
      </c>
      <c r="N313" s="172">
        <v>4.9244060475161975</v>
      </c>
      <c r="O313" s="173">
        <v>29.200863930885529</v>
      </c>
      <c r="P313" s="232"/>
    </row>
    <row r="314" spans="2:18" ht="12" customHeight="1" x14ac:dyDescent="0.35">
      <c r="B314" s="186"/>
      <c r="C314" s="217"/>
      <c r="D314" s="218">
        <v>1550</v>
      </c>
      <c r="E314" s="388" t="s">
        <v>21</v>
      </c>
      <c r="F314" s="177">
        <v>0</v>
      </c>
      <c r="G314" s="177">
        <v>0.19354838709677419</v>
      </c>
      <c r="H314" s="177">
        <v>0.5161290322580645</v>
      </c>
      <c r="I314" s="177">
        <v>1.161290322580645</v>
      </c>
      <c r="J314" s="177">
        <v>3.612903225806452</v>
      </c>
      <c r="K314" s="177">
        <v>3.6129032258064511</v>
      </c>
      <c r="L314" s="219">
        <v>3.6774193548387109</v>
      </c>
      <c r="M314" s="177">
        <v>60.322580645161281</v>
      </c>
      <c r="N314" s="177">
        <v>3.3548387096774199</v>
      </c>
      <c r="O314" s="178">
        <v>23.548387096774189</v>
      </c>
      <c r="P314" s="232"/>
      <c r="R314" s="54"/>
    </row>
    <row r="315" spans="2:18" ht="12" customHeight="1" x14ac:dyDescent="0.35">
      <c r="B315" s="186"/>
      <c r="C315" s="286"/>
      <c r="D315" s="286"/>
      <c r="E315" s="243"/>
      <c r="F315" s="243"/>
      <c r="G315" s="243"/>
      <c r="H315" s="243"/>
      <c r="I315" s="243"/>
      <c r="J315" s="243"/>
      <c r="K315" s="243"/>
      <c r="L315" s="243"/>
      <c r="M315" s="276"/>
      <c r="N315" s="243"/>
      <c r="O315" s="243"/>
      <c r="P315" s="284"/>
    </row>
    <row r="316" spans="2:18" ht="12" customHeight="1" x14ac:dyDescent="0.35">
      <c r="B316" s="186"/>
      <c r="C316" s="286"/>
      <c r="D316" s="286"/>
      <c r="E316" s="243"/>
      <c r="F316" s="243"/>
      <c r="G316" s="243"/>
      <c r="H316" s="243"/>
      <c r="I316" s="243"/>
      <c r="J316" s="243"/>
      <c r="K316" s="243"/>
      <c r="L316" s="243"/>
      <c r="M316" s="276"/>
      <c r="N316" s="243"/>
      <c r="O316" s="243"/>
      <c r="P316" s="284"/>
    </row>
    <row r="317" spans="2:18" ht="12" customHeight="1" x14ac:dyDescent="0.35">
      <c r="B317" s="186"/>
      <c r="C317" s="286"/>
      <c r="D317" s="286"/>
      <c r="E317" s="243"/>
      <c r="F317" s="243"/>
      <c r="G317" s="243"/>
      <c r="H317" s="243"/>
      <c r="I317" s="243"/>
      <c r="J317" s="243"/>
      <c r="K317" s="243"/>
      <c r="L317" s="243"/>
      <c r="M317" s="276"/>
      <c r="N317" s="243"/>
      <c r="O317" s="243"/>
      <c r="P317" s="284"/>
    </row>
  </sheetData>
  <hyperlinks>
    <hyperlink ref="I1" location="Cover!A1" display="Back to Table of Contents" xr:uid="{00000000-0004-0000-0A00-000000000000}"/>
  </hyperlinks>
  <printOptions gridLines="1"/>
  <pageMargins left="0.25" right="0.1" top="0.5" bottom="0.25" header="0.5" footer="0.5"/>
  <pageSetup scale="70" orientation="landscape" r:id="rId1"/>
  <headerFooter alignWithMargins="0"/>
  <rowBreaks count="1" manualBreakCount="1">
    <brk id="254" min="2" max="1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00B0F0"/>
  </sheetPr>
  <dimension ref="A1:T316"/>
  <sheetViews>
    <sheetView zoomScaleNormal="100" workbookViewId="0"/>
  </sheetViews>
  <sheetFormatPr defaultColWidth="10.453125" defaultRowHeight="14" x14ac:dyDescent="0.35"/>
  <cols>
    <col min="1" max="2" width="2.7265625" style="42" customWidth="1"/>
    <col min="3" max="3" width="1.453125" style="49" customWidth="1"/>
    <col min="4" max="15" width="10.453125" style="49"/>
    <col min="16" max="16" width="10.453125" style="51"/>
    <col min="17" max="17" width="10.453125" style="49"/>
    <col min="18" max="16384" width="10.453125" style="52"/>
  </cols>
  <sheetData>
    <row r="1" spans="1:17" s="42" customFormat="1" ht="12" customHeight="1" x14ac:dyDescent="0.35">
      <c r="C1" s="90"/>
      <c r="D1" s="90"/>
      <c r="H1" s="602"/>
      <c r="I1" s="601" t="s">
        <v>138</v>
      </c>
      <c r="P1" s="46"/>
    </row>
    <row r="2" spans="1:17" s="48" customFormat="1" x14ac:dyDescent="0.35">
      <c r="A2" s="42"/>
      <c r="B2" s="42"/>
      <c r="C2" s="42"/>
      <c r="D2" s="42"/>
      <c r="E2" s="42"/>
      <c r="F2" s="42"/>
      <c r="G2" s="42"/>
      <c r="H2" s="602"/>
      <c r="I2" s="602"/>
      <c r="J2" s="42"/>
      <c r="K2" s="42"/>
      <c r="L2" s="42"/>
      <c r="M2" s="42"/>
      <c r="N2" s="42"/>
      <c r="O2" s="42"/>
      <c r="P2" s="46"/>
      <c r="Q2" s="42"/>
    </row>
    <row r="3" spans="1:17" s="48" customFormat="1" x14ac:dyDescent="0.35">
      <c r="A3" s="42"/>
      <c r="B3" s="42"/>
      <c r="C3" s="42"/>
      <c r="D3" s="42"/>
      <c r="E3" s="42"/>
      <c r="F3" s="42"/>
      <c r="G3" s="42"/>
      <c r="H3" s="547"/>
      <c r="I3" s="42"/>
      <c r="J3" s="42"/>
      <c r="K3" s="42"/>
      <c r="L3" s="42"/>
      <c r="M3" s="42"/>
      <c r="N3" s="42"/>
      <c r="O3" s="42"/>
      <c r="P3" s="46"/>
      <c r="Q3" s="42"/>
    </row>
    <row r="4" spans="1:17" s="48" customFormat="1" ht="12" customHeight="1" x14ac:dyDescent="0.35">
      <c r="A4" s="42"/>
      <c r="B4" s="42"/>
      <c r="C4" s="42"/>
      <c r="D4" s="42"/>
      <c r="E4" s="42"/>
      <c r="F4" s="42"/>
      <c r="G4" s="42"/>
      <c r="H4" s="42"/>
      <c r="I4" s="42"/>
      <c r="J4" s="42"/>
      <c r="K4" s="42"/>
      <c r="L4" s="42"/>
      <c r="M4" s="42"/>
      <c r="N4" s="42"/>
      <c r="O4" s="42"/>
      <c r="P4" s="46"/>
      <c r="Q4" s="42"/>
    </row>
    <row r="5" spans="1:17" s="48" customFormat="1" ht="12" customHeight="1" x14ac:dyDescent="0.35">
      <c r="A5" s="42"/>
      <c r="B5" s="186"/>
      <c r="C5" s="186"/>
      <c r="D5" s="186"/>
      <c r="E5" s="186"/>
      <c r="F5" s="186"/>
      <c r="G5" s="186"/>
      <c r="H5" s="186"/>
      <c r="I5" s="186"/>
      <c r="J5" s="186"/>
      <c r="K5" s="186"/>
      <c r="L5" s="186"/>
      <c r="M5" s="186"/>
      <c r="N5" s="186"/>
      <c r="O5" s="186"/>
      <c r="P5" s="281"/>
      <c r="Q5" s="42"/>
    </row>
    <row r="6" spans="1:17" ht="16" x14ac:dyDescent="0.35">
      <c r="B6" s="186"/>
      <c r="C6" s="256" t="s">
        <v>299</v>
      </c>
      <c r="D6" s="256"/>
      <c r="E6" s="243"/>
      <c r="F6" s="229"/>
      <c r="G6" s="229"/>
      <c r="H6" s="229"/>
      <c r="I6" s="229"/>
      <c r="J6" s="229"/>
      <c r="K6" s="229"/>
      <c r="L6" s="229"/>
      <c r="M6" s="229"/>
      <c r="N6" s="229"/>
      <c r="O6" s="229"/>
      <c r="P6" s="284"/>
      <c r="Q6" s="99"/>
    </row>
    <row r="7" spans="1:17" x14ac:dyDescent="0.35">
      <c r="B7" s="186"/>
      <c r="C7" s="266" t="s">
        <v>266</v>
      </c>
      <c r="D7" s="266"/>
      <c r="E7" s="243"/>
      <c r="F7" s="243"/>
      <c r="G7" s="243"/>
      <c r="H7" s="243"/>
      <c r="I7" s="243"/>
      <c r="J7" s="243"/>
      <c r="K7" s="243"/>
      <c r="L7" s="243"/>
      <c r="M7" s="243"/>
      <c r="N7" s="243"/>
      <c r="O7" s="243"/>
      <c r="P7" s="284"/>
    </row>
    <row r="8" spans="1:17" ht="21" customHeight="1" x14ac:dyDescent="0.35">
      <c r="B8" s="186"/>
      <c r="C8" s="292"/>
      <c r="D8" s="206" t="s">
        <v>88</v>
      </c>
      <c r="E8" s="165" t="s">
        <v>19</v>
      </c>
      <c r="F8" s="195" t="s">
        <v>3</v>
      </c>
      <c r="G8" s="195" t="s">
        <v>2</v>
      </c>
      <c r="H8" s="195" t="s">
        <v>1</v>
      </c>
      <c r="I8" s="195" t="s">
        <v>4</v>
      </c>
      <c r="J8" s="195" t="s">
        <v>5</v>
      </c>
      <c r="K8" s="195" t="s">
        <v>6</v>
      </c>
      <c r="L8" s="195" t="s">
        <v>21</v>
      </c>
      <c r="M8" s="166" t="s">
        <v>35</v>
      </c>
      <c r="N8" s="195" t="s">
        <v>34</v>
      </c>
      <c r="O8" s="167" t="s">
        <v>33</v>
      </c>
      <c r="P8" s="284"/>
    </row>
    <row r="9" spans="1:17" ht="12" customHeight="1" x14ac:dyDescent="0.35">
      <c r="B9" s="186"/>
      <c r="C9" s="210"/>
      <c r="D9" s="211">
        <v>1053</v>
      </c>
      <c r="E9" s="387" t="s">
        <v>3</v>
      </c>
      <c r="F9" s="212">
        <v>84.235517568850909</v>
      </c>
      <c r="G9" s="170">
        <v>0.37986704653371323</v>
      </c>
      <c r="H9" s="170">
        <v>0</v>
      </c>
      <c r="I9" s="170">
        <v>0</v>
      </c>
      <c r="J9" s="170">
        <v>0</v>
      </c>
      <c r="K9" s="170">
        <v>0</v>
      </c>
      <c r="L9" s="170">
        <v>0</v>
      </c>
      <c r="M9" s="170">
        <v>9.4966761633428307E-2</v>
      </c>
      <c r="N9" s="170">
        <v>0</v>
      </c>
      <c r="O9" s="171">
        <v>15.289648622981961</v>
      </c>
      <c r="P9" s="232"/>
    </row>
    <row r="10" spans="1:17" ht="12" customHeight="1" x14ac:dyDescent="0.35">
      <c r="B10" s="186"/>
      <c r="C10" s="210"/>
      <c r="D10" s="211">
        <v>866</v>
      </c>
      <c r="E10" s="387" t="s">
        <v>2</v>
      </c>
      <c r="F10" s="172">
        <v>4.7344110854503461</v>
      </c>
      <c r="G10" s="212">
        <v>85.681293302540411</v>
      </c>
      <c r="H10" s="172">
        <v>0.80831408775981528</v>
      </c>
      <c r="I10" s="172">
        <v>0</v>
      </c>
      <c r="J10" s="172">
        <v>0</v>
      </c>
      <c r="K10" s="172">
        <v>0</v>
      </c>
      <c r="L10" s="172">
        <v>0</v>
      </c>
      <c r="M10" s="172">
        <v>0.11547344110854499</v>
      </c>
      <c r="N10" s="172">
        <v>0</v>
      </c>
      <c r="O10" s="173">
        <v>8.6605080831408774</v>
      </c>
      <c r="P10" s="232"/>
    </row>
    <row r="11" spans="1:17" ht="12" customHeight="1" x14ac:dyDescent="0.35">
      <c r="B11" s="186"/>
      <c r="C11" s="210"/>
      <c r="D11" s="211">
        <v>851</v>
      </c>
      <c r="E11" s="387" t="s">
        <v>1</v>
      </c>
      <c r="F11" s="170">
        <v>1.410105757931845</v>
      </c>
      <c r="G11" s="170">
        <v>3.8777908343125742</v>
      </c>
      <c r="H11" s="212">
        <v>83.431257344300818</v>
      </c>
      <c r="I11" s="170">
        <v>0.82256169212690955</v>
      </c>
      <c r="J11" s="170">
        <v>0</v>
      </c>
      <c r="K11" s="170">
        <v>0</v>
      </c>
      <c r="L11" s="170">
        <v>0</v>
      </c>
      <c r="M11" s="170">
        <v>0</v>
      </c>
      <c r="N11" s="170">
        <v>0</v>
      </c>
      <c r="O11" s="171">
        <v>10.458284371327849</v>
      </c>
      <c r="P11" s="232"/>
    </row>
    <row r="12" spans="1:17" ht="12" customHeight="1" x14ac:dyDescent="0.35">
      <c r="B12" s="186"/>
      <c r="C12" s="210"/>
      <c r="D12" s="211">
        <v>479</v>
      </c>
      <c r="E12" s="387" t="s">
        <v>4</v>
      </c>
      <c r="F12" s="172">
        <v>0</v>
      </c>
      <c r="G12" s="172">
        <v>0.62630480167014613</v>
      </c>
      <c r="H12" s="172">
        <v>9.3945720250521916</v>
      </c>
      <c r="I12" s="212">
        <v>83.924843423799572</v>
      </c>
      <c r="J12" s="172">
        <v>0.83507306889352806</v>
      </c>
      <c r="K12" s="172">
        <v>0</v>
      </c>
      <c r="L12" s="172">
        <v>0</v>
      </c>
      <c r="M12" s="172">
        <v>0</v>
      </c>
      <c r="N12" s="172">
        <v>0.20876826722338199</v>
      </c>
      <c r="O12" s="173">
        <v>5.010438413361169</v>
      </c>
      <c r="P12" s="232"/>
    </row>
    <row r="13" spans="1:17" ht="12" customHeight="1" x14ac:dyDescent="0.35">
      <c r="B13" s="186"/>
      <c r="C13" s="210"/>
      <c r="D13" s="211">
        <v>523</v>
      </c>
      <c r="E13" s="387" t="s">
        <v>5</v>
      </c>
      <c r="F13" s="170">
        <v>0</v>
      </c>
      <c r="G13" s="170">
        <v>0</v>
      </c>
      <c r="H13" s="170">
        <v>0.95602294455066927</v>
      </c>
      <c r="I13" s="170">
        <v>4.0152963671128097</v>
      </c>
      <c r="J13" s="212">
        <v>85.659655831739968</v>
      </c>
      <c r="K13" s="170">
        <v>0.76481835564053524</v>
      </c>
      <c r="L13" s="170">
        <v>0.19120458891013378</v>
      </c>
      <c r="M13" s="170">
        <v>0</v>
      </c>
      <c r="N13" s="170">
        <v>0</v>
      </c>
      <c r="O13" s="171">
        <v>8.413001912045889</v>
      </c>
      <c r="P13" s="232"/>
    </row>
    <row r="14" spans="1:17" ht="12" customHeight="1" x14ac:dyDescent="0.35">
      <c r="B14" s="186"/>
      <c r="C14" s="210"/>
      <c r="D14" s="211">
        <v>354</v>
      </c>
      <c r="E14" s="387" t="s">
        <v>6</v>
      </c>
      <c r="F14" s="172">
        <v>0</v>
      </c>
      <c r="G14" s="172">
        <v>0</v>
      </c>
      <c r="H14" s="172">
        <v>0</v>
      </c>
      <c r="I14" s="172">
        <v>0.84745762711864403</v>
      </c>
      <c r="J14" s="172">
        <v>1.4124293785310729</v>
      </c>
      <c r="K14" s="212">
        <v>93.220338983050837</v>
      </c>
      <c r="L14" s="172">
        <v>1.4124293785310729</v>
      </c>
      <c r="M14" s="172">
        <v>0.84745762711864403</v>
      </c>
      <c r="N14" s="172">
        <v>0</v>
      </c>
      <c r="O14" s="173">
        <v>2.259887005649718</v>
      </c>
      <c r="P14" s="232"/>
    </row>
    <row r="15" spans="1:17" ht="12" customHeight="1" x14ac:dyDescent="0.35">
      <c r="B15" s="186"/>
      <c r="C15" s="217"/>
      <c r="D15" s="218">
        <v>43</v>
      </c>
      <c r="E15" s="388" t="s">
        <v>21</v>
      </c>
      <c r="F15" s="177">
        <v>0</v>
      </c>
      <c r="G15" s="177">
        <v>0</v>
      </c>
      <c r="H15" s="177">
        <v>0</v>
      </c>
      <c r="I15" s="177">
        <v>2.3255813953488369</v>
      </c>
      <c r="J15" s="177">
        <v>6.9767441860465116</v>
      </c>
      <c r="K15" s="177">
        <v>4.6511627906976738</v>
      </c>
      <c r="L15" s="219">
        <v>76.744186046511629</v>
      </c>
      <c r="M15" s="177">
        <v>0</v>
      </c>
      <c r="N15" s="177">
        <v>0</v>
      </c>
      <c r="O15" s="178">
        <v>9.3023255813953494</v>
      </c>
      <c r="P15" s="232"/>
    </row>
    <row r="16" spans="1:17" x14ac:dyDescent="0.35">
      <c r="A16" s="53"/>
      <c r="B16" s="215"/>
      <c r="C16" s="229"/>
      <c r="D16" s="229"/>
      <c r="E16" s="251"/>
      <c r="F16" s="179"/>
      <c r="G16" s="179"/>
      <c r="H16" s="179"/>
      <c r="I16" s="179"/>
      <c r="J16" s="179"/>
      <c r="K16" s="179"/>
      <c r="L16" s="179"/>
      <c r="M16" s="179"/>
      <c r="N16" s="179"/>
      <c r="O16" s="179"/>
      <c r="P16" s="284"/>
    </row>
    <row r="17" spans="2:16" x14ac:dyDescent="0.35">
      <c r="B17" s="186"/>
      <c r="C17" s="266" t="s">
        <v>42</v>
      </c>
      <c r="D17" s="266"/>
      <c r="E17" s="243"/>
      <c r="F17" s="243"/>
      <c r="G17" s="243"/>
      <c r="H17" s="243"/>
      <c r="I17" s="243"/>
      <c r="J17" s="243"/>
      <c r="K17" s="243"/>
      <c r="L17" s="243"/>
      <c r="M17" s="243"/>
      <c r="N17" s="243"/>
      <c r="O17" s="243"/>
      <c r="P17" s="284"/>
    </row>
    <row r="18" spans="2:16" ht="21" customHeight="1" x14ac:dyDescent="0.35">
      <c r="B18" s="186"/>
      <c r="C18" s="292"/>
      <c r="D18" s="206" t="s">
        <v>88</v>
      </c>
      <c r="E18" s="165" t="s">
        <v>19</v>
      </c>
      <c r="F18" s="195" t="s">
        <v>3</v>
      </c>
      <c r="G18" s="195" t="s">
        <v>2</v>
      </c>
      <c r="H18" s="195" t="s">
        <v>1</v>
      </c>
      <c r="I18" s="195" t="s">
        <v>4</v>
      </c>
      <c r="J18" s="195" t="s">
        <v>5</v>
      </c>
      <c r="K18" s="195" t="s">
        <v>6</v>
      </c>
      <c r="L18" s="195" t="s">
        <v>21</v>
      </c>
      <c r="M18" s="166" t="s">
        <v>35</v>
      </c>
      <c r="N18" s="195" t="s">
        <v>34</v>
      </c>
      <c r="O18" s="167" t="s">
        <v>33</v>
      </c>
      <c r="P18" s="284"/>
    </row>
    <row r="19" spans="2:16" ht="12" customHeight="1" x14ac:dyDescent="0.35">
      <c r="B19" s="186"/>
      <c r="C19" s="210"/>
      <c r="D19" s="211">
        <v>28141</v>
      </c>
      <c r="E19" s="387" t="s">
        <v>3</v>
      </c>
      <c r="F19" s="212">
        <v>78.305674993781309</v>
      </c>
      <c r="G19" s="170">
        <v>2.1747628016061968</v>
      </c>
      <c r="H19" s="170">
        <v>0.89904409935681051</v>
      </c>
      <c r="I19" s="170">
        <v>0.3020503891119718</v>
      </c>
      <c r="J19" s="170">
        <v>0.24519384527913007</v>
      </c>
      <c r="K19" s="170">
        <v>0.15990902952986741</v>
      </c>
      <c r="L19" s="170">
        <v>9.5945417717920464E-2</v>
      </c>
      <c r="M19" s="170">
        <v>7.1070679791052208E-2</v>
      </c>
      <c r="N19" s="170">
        <v>0.70004619594186435</v>
      </c>
      <c r="O19" s="171">
        <v>17.046302547883872</v>
      </c>
      <c r="P19" s="232"/>
    </row>
    <row r="20" spans="2:16" ht="12" customHeight="1" x14ac:dyDescent="0.35">
      <c r="B20" s="186"/>
      <c r="C20" s="210"/>
      <c r="D20" s="211">
        <v>14625</v>
      </c>
      <c r="E20" s="387" t="s">
        <v>2</v>
      </c>
      <c r="F20" s="172">
        <v>6.5641025641025639</v>
      </c>
      <c r="G20" s="212">
        <v>74.427350427350433</v>
      </c>
      <c r="H20" s="172">
        <v>2.9470085470085472</v>
      </c>
      <c r="I20" s="172">
        <v>1.2034188034188031</v>
      </c>
      <c r="J20" s="172">
        <v>0.43076923076923068</v>
      </c>
      <c r="K20" s="172">
        <v>0.35555555555555551</v>
      </c>
      <c r="L20" s="172">
        <v>0.21880341880341883</v>
      </c>
      <c r="M20" s="172">
        <v>0.22564102564102559</v>
      </c>
      <c r="N20" s="172">
        <v>0.36923076923076931</v>
      </c>
      <c r="O20" s="173">
        <v>13.258119658119661</v>
      </c>
      <c r="P20" s="232"/>
    </row>
    <row r="21" spans="2:16" ht="12" customHeight="1" x14ac:dyDescent="0.35">
      <c r="B21" s="186"/>
      <c r="C21" s="210"/>
      <c r="D21" s="211">
        <v>15968</v>
      </c>
      <c r="E21" s="387" t="s">
        <v>1</v>
      </c>
      <c r="F21" s="170">
        <v>0.98947895791583163</v>
      </c>
      <c r="G21" s="170">
        <v>5.7114228456913843</v>
      </c>
      <c r="H21" s="212">
        <v>75.513527054108224</v>
      </c>
      <c r="I21" s="170">
        <v>4.0455911823647295</v>
      </c>
      <c r="J21" s="170">
        <v>0.98947895791583174</v>
      </c>
      <c r="K21" s="170">
        <v>0.51352705410821664</v>
      </c>
      <c r="L21" s="170">
        <v>0.27555110220440882</v>
      </c>
      <c r="M21" s="170">
        <v>0.3694889779559119</v>
      </c>
      <c r="N21" s="170">
        <v>0.35696392785571152</v>
      </c>
      <c r="O21" s="171">
        <v>11.234969939879761</v>
      </c>
      <c r="P21" s="232"/>
    </row>
    <row r="22" spans="2:16" ht="12" customHeight="1" x14ac:dyDescent="0.35">
      <c r="B22" s="186"/>
      <c r="C22" s="210"/>
      <c r="D22" s="211">
        <v>13196</v>
      </c>
      <c r="E22" s="387" t="s">
        <v>4</v>
      </c>
      <c r="F22" s="172">
        <v>0.19702940284934828</v>
      </c>
      <c r="G22" s="172">
        <v>0.49257350712337078</v>
      </c>
      <c r="H22" s="172">
        <v>6.3731433767808419</v>
      </c>
      <c r="I22" s="212">
        <v>72.787208244922724</v>
      </c>
      <c r="J22" s="172">
        <v>4.971203394968172</v>
      </c>
      <c r="K22" s="172">
        <v>1.9551379205819941</v>
      </c>
      <c r="L22" s="172">
        <v>1.2124886329190661</v>
      </c>
      <c r="M22" s="172">
        <v>0.78811761139739311</v>
      </c>
      <c r="N22" s="172">
        <v>0.65929069414974217</v>
      </c>
      <c r="O22" s="173">
        <v>10.563807214307371</v>
      </c>
      <c r="P22" s="232"/>
    </row>
    <row r="23" spans="2:16" ht="12" customHeight="1" x14ac:dyDescent="0.35">
      <c r="B23" s="186"/>
      <c r="C23" s="210"/>
      <c r="D23" s="211">
        <v>7415</v>
      </c>
      <c r="E23" s="387" t="s">
        <v>5</v>
      </c>
      <c r="F23" s="170">
        <v>2.6972353337828731E-2</v>
      </c>
      <c r="G23" s="170">
        <v>0.10788941335131491</v>
      </c>
      <c r="H23" s="170">
        <v>1.119352663519892</v>
      </c>
      <c r="I23" s="170">
        <v>5.4888739042481447</v>
      </c>
      <c r="J23" s="212">
        <v>72.312879298718826</v>
      </c>
      <c r="K23" s="170">
        <v>5.7316250842886056</v>
      </c>
      <c r="L23" s="170">
        <v>2.2117329737019551</v>
      </c>
      <c r="M23" s="170">
        <v>1.9150370869858391</v>
      </c>
      <c r="N23" s="170">
        <v>0.26972353337828719</v>
      </c>
      <c r="O23" s="171">
        <v>10.815913688469319</v>
      </c>
      <c r="P23" s="232"/>
    </row>
    <row r="24" spans="2:16" ht="12" customHeight="1" x14ac:dyDescent="0.35">
      <c r="B24" s="186"/>
      <c r="C24" s="210"/>
      <c r="D24" s="211">
        <v>4388</v>
      </c>
      <c r="E24" s="387" t="s">
        <v>6</v>
      </c>
      <c r="F24" s="172">
        <v>0.13673655423883321</v>
      </c>
      <c r="G24" s="172">
        <v>0</v>
      </c>
      <c r="H24" s="172">
        <v>0.3190519598906108</v>
      </c>
      <c r="I24" s="172">
        <v>0.97994530537830438</v>
      </c>
      <c r="J24" s="172">
        <v>5.7657247037374644</v>
      </c>
      <c r="K24" s="212">
        <v>72.060164083865089</v>
      </c>
      <c r="L24" s="172">
        <v>6.6545123062898819</v>
      </c>
      <c r="M24" s="172">
        <v>3.828623518687329</v>
      </c>
      <c r="N24" s="172">
        <v>0.47857793983591623</v>
      </c>
      <c r="O24" s="173">
        <v>9.7766636280765731</v>
      </c>
      <c r="P24" s="232"/>
    </row>
    <row r="25" spans="2:16" ht="12" customHeight="1" x14ac:dyDescent="0.35">
      <c r="B25" s="186"/>
      <c r="C25" s="217"/>
      <c r="D25" s="218">
        <v>2130</v>
      </c>
      <c r="E25" s="388" t="s">
        <v>21</v>
      </c>
      <c r="F25" s="177">
        <v>4.6948356807511742E-2</v>
      </c>
      <c r="G25" s="177">
        <v>0</v>
      </c>
      <c r="H25" s="177">
        <v>9.3896713615023469E-2</v>
      </c>
      <c r="I25" s="177">
        <v>0.32863849765258207</v>
      </c>
      <c r="J25" s="177">
        <v>1.173708920187793</v>
      </c>
      <c r="K25" s="177">
        <v>5.6807511737089209</v>
      </c>
      <c r="L25" s="219">
        <v>64.835680751173712</v>
      </c>
      <c r="M25" s="177">
        <v>21.408450704225352</v>
      </c>
      <c r="N25" s="177">
        <v>0.46948356807511737</v>
      </c>
      <c r="O25" s="178">
        <v>5.9624413145539901</v>
      </c>
      <c r="P25" s="232"/>
    </row>
    <row r="26" spans="2:16" x14ac:dyDescent="0.35">
      <c r="B26" s="186"/>
      <c r="C26" s="243"/>
      <c r="D26" s="243"/>
      <c r="E26" s="293"/>
      <c r="F26" s="243"/>
      <c r="G26" s="243"/>
      <c r="H26" s="243"/>
      <c r="I26" s="243"/>
      <c r="J26" s="243"/>
      <c r="K26" s="243"/>
      <c r="L26" s="243"/>
      <c r="M26" s="243"/>
      <c r="N26" s="243"/>
      <c r="O26" s="243"/>
      <c r="P26" s="284"/>
    </row>
    <row r="27" spans="2:16" x14ac:dyDescent="0.35">
      <c r="B27" s="186"/>
      <c r="C27" s="266" t="s">
        <v>39</v>
      </c>
      <c r="D27" s="266"/>
      <c r="E27" s="243"/>
      <c r="F27" s="229"/>
      <c r="G27" s="229"/>
      <c r="H27" s="229"/>
      <c r="I27" s="229"/>
      <c r="J27" s="229"/>
      <c r="K27" s="229"/>
      <c r="L27" s="229"/>
      <c r="M27" s="229"/>
      <c r="N27" s="229"/>
      <c r="O27" s="229"/>
      <c r="P27" s="284"/>
    </row>
    <row r="28" spans="2:16" ht="21" customHeight="1" x14ac:dyDescent="0.35">
      <c r="B28" s="186"/>
      <c r="C28" s="292"/>
      <c r="D28" s="206" t="s">
        <v>88</v>
      </c>
      <c r="E28" s="165" t="s">
        <v>19</v>
      </c>
      <c r="F28" s="195" t="s">
        <v>3</v>
      </c>
      <c r="G28" s="195" t="s">
        <v>2</v>
      </c>
      <c r="H28" s="195" t="s">
        <v>1</v>
      </c>
      <c r="I28" s="195" t="s">
        <v>4</v>
      </c>
      <c r="J28" s="195" t="s">
        <v>5</v>
      </c>
      <c r="K28" s="195" t="s">
        <v>6</v>
      </c>
      <c r="L28" s="195" t="s">
        <v>21</v>
      </c>
      <c r="M28" s="166" t="s">
        <v>35</v>
      </c>
      <c r="N28" s="195" t="s">
        <v>34</v>
      </c>
      <c r="O28" s="167" t="s">
        <v>33</v>
      </c>
    </row>
    <row r="29" spans="2:16" ht="12" customHeight="1" x14ac:dyDescent="0.35">
      <c r="B29" s="186"/>
      <c r="C29" s="210"/>
      <c r="D29" s="211">
        <v>27088</v>
      </c>
      <c r="E29" s="387" t="s">
        <v>3</v>
      </c>
      <c r="F29" s="212">
        <v>58.531453041937375</v>
      </c>
      <c r="G29" s="170">
        <v>3.6289131718842285</v>
      </c>
      <c r="H29" s="170">
        <v>1.768310691080921</v>
      </c>
      <c r="I29" s="170">
        <v>0.67188422917897217</v>
      </c>
      <c r="J29" s="170">
        <v>0.39131718842291785</v>
      </c>
      <c r="K29" s="170">
        <v>0.26210868281157712</v>
      </c>
      <c r="L29" s="170">
        <v>0.2916420555227407</v>
      </c>
      <c r="M29" s="170">
        <v>0.269492025989368</v>
      </c>
      <c r="N29" s="170">
        <v>1.3954518606024808</v>
      </c>
      <c r="O29" s="171">
        <v>32.789427052569394</v>
      </c>
      <c r="P29" s="232"/>
    </row>
    <row r="30" spans="2:16" ht="12" customHeight="1" x14ac:dyDescent="0.35">
      <c r="B30" s="186"/>
      <c r="C30" s="210"/>
      <c r="D30" s="211">
        <v>13759</v>
      </c>
      <c r="E30" s="387" t="s">
        <v>2</v>
      </c>
      <c r="F30" s="172">
        <v>10.175158078348719</v>
      </c>
      <c r="G30" s="212">
        <v>53.172468929428007</v>
      </c>
      <c r="H30" s="172">
        <v>4.5206773748092166</v>
      </c>
      <c r="I30" s="172">
        <v>2.0350316156697441</v>
      </c>
      <c r="J30" s="172">
        <v>0.98117595755505493</v>
      </c>
      <c r="K30" s="172">
        <v>0.81401264626789727</v>
      </c>
      <c r="L30" s="172">
        <v>0.4578821135256923</v>
      </c>
      <c r="M30" s="172">
        <v>0.71226106548441026</v>
      </c>
      <c r="N30" s="172">
        <v>0.72679700559633709</v>
      </c>
      <c r="O30" s="173">
        <v>26.404535213314922</v>
      </c>
      <c r="P30" s="232"/>
    </row>
    <row r="31" spans="2:16" ht="12" customHeight="1" x14ac:dyDescent="0.35">
      <c r="B31" s="186"/>
      <c r="C31" s="210"/>
      <c r="D31" s="211">
        <v>15117</v>
      </c>
      <c r="E31" s="387" t="s">
        <v>1</v>
      </c>
      <c r="F31" s="170">
        <v>2.579876959714229</v>
      </c>
      <c r="G31" s="170">
        <v>8.0836144737712505</v>
      </c>
      <c r="H31" s="212">
        <v>54.865383343255935</v>
      </c>
      <c r="I31" s="170">
        <v>5.6095786200965811</v>
      </c>
      <c r="J31" s="170">
        <v>2.3483495402526948</v>
      </c>
      <c r="K31" s="170">
        <v>1.217172719454918</v>
      </c>
      <c r="L31" s="170">
        <v>0.56889594496262508</v>
      </c>
      <c r="M31" s="170">
        <v>1.0187206456307469</v>
      </c>
      <c r="N31" s="170">
        <v>0.6813521201296554</v>
      </c>
      <c r="O31" s="171">
        <v>23.027055632731361</v>
      </c>
      <c r="P31" s="232"/>
    </row>
    <row r="32" spans="2:16" ht="12" customHeight="1" x14ac:dyDescent="0.35">
      <c r="B32" s="186"/>
      <c r="C32" s="210"/>
      <c r="D32" s="211">
        <v>12717</v>
      </c>
      <c r="E32" s="387" t="s">
        <v>4</v>
      </c>
      <c r="F32" s="172">
        <v>0.37744751120547299</v>
      </c>
      <c r="G32" s="172">
        <v>1.4783360855547691</v>
      </c>
      <c r="H32" s="172">
        <v>9.2867814736179923</v>
      </c>
      <c r="I32" s="212">
        <v>51.104820319257684</v>
      </c>
      <c r="J32" s="172">
        <v>6.7075568137139276</v>
      </c>
      <c r="K32" s="172">
        <v>3.2161673350633011</v>
      </c>
      <c r="L32" s="172">
        <v>2.4219548635684518</v>
      </c>
      <c r="M32" s="172">
        <v>2.1624596996146899</v>
      </c>
      <c r="N32" s="172">
        <v>1.25815837068491</v>
      </c>
      <c r="O32" s="173">
        <v>21.9863175277188</v>
      </c>
      <c r="P32" s="232"/>
    </row>
    <row r="33" spans="2:16" ht="12" customHeight="1" x14ac:dyDescent="0.35">
      <c r="B33" s="186"/>
      <c r="C33" s="210"/>
      <c r="D33" s="211">
        <v>6892</v>
      </c>
      <c r="E33" s="387" t="s">
        <v>5</v>
      </c>
      <c r="F33" s="170">
        <v>0.1596053395240859</v>
      </c>
      <c r="G33" s="170">
        <v>0.3192106790481718</v>
      </c>
      <c r="H33" s="170">
        <v>2.8293673824724319</v>
      </c>
      <c r="I33" s="170">
        <v>7.9657573998839242</v>
      </c>
      <c r="J33" s="212">
        <v>50.420777713290775</v>
      </c>
      <c r="K33" s="170">
        <v>7.7626233313987232</v>
      </c>
      <c r="L33" s="170">
        <v>3.3952408589669156</v>
      </c>
      <c r="M33" s="170">
        <v>4.7446314567614634</v>
      </c>
      <c r="N33" s="170">
        <v>0.55136390017411496</v>
      </c>
      <c r="O33" s="171">
        <v>21.851421938479401</v>
      </c>
      <c r="P33" s="232"/>
    </row>
    <row r="34" spans="2:16" ht="12" customHeight="1" x14ac:dyDescent="0.35">
      <c r="B34" s="186"/>
      <c r="C34" s="210"/>
      <c r="D34" s="211">
        <v>4034</v>
      </c>
      <c r="E34" s="387" t="s">
        <v>6</v>
      </c>
      <c r="F34" s="172">
        <v>0.2478929102627665</v>
      </c>
      <c r="G34" s="172">
        <v>7.4367873078829944E-2</v>
      </c>
      <c r="H34" s="172">
        <v>0.86762518591968274</v>
      </c>
      <c r="I34" s="172">
        <v>2.2806147744174519</v>
      </c>
      <c r="J34" s="172">
        <v>8.7010411502231051</v>
      </c>
      <c r="K34" s="212">
        <v>51.289043133366384</v>
      </c>
      <c r="L34" s="172">
        <v>7.7590480912245923</v>
      </c>
      <c r="M34" s="172">
        <v>7.2880515617253341</v>
      </c>
      <c r="N34" s="172">
        <v>1.0411502231036189</v>
      </c>
      <c r="O34" s="173">
        <v>20.451165096678238</v>
      </c>
      <c r="P34" s="232"/>
    </row>
    <row r="35" spans="2:16" ht="12" customHeight="1" x14ac:dyDescent="0.35">
      <c r="B35" s="186"/>
      <c r="C35" s="217"/>
      <c r="D35" s="218">
        <v>2087</v>
      </c>
      <c r="E35" s="388" t="s">
        <v>21</v>
      </c>
      <c r="F35" s="177">
        <v>0</v>
      </c>
      <c r="G35" s="177">
        <v>0</v>
      </c>
      <c r="H35" s="177">
        <v>0.23957834211787249</v>
      </c>
      <c r="I35" s="177">
        <v>0.71873502635361763</v>
      </c>
      <c r="J35" s="177">
        <v>2.635361763296598</v>
      </c>
      <c r="K35" s="177">
        <v>9.0081456636320087</v>
      </c>
      <c r="L35" s="219">
        <v>43.555342597029231</v>
      </c>
      <c r="M35" s="177">
        <v>32.343076185912793</v>
      </c>
      <c r="N35" s="177">
        <v>0.6708193579300431</v>
      </c>
      <c r="O35" s="178">
        <v>10.828941063727839</v>
      </c>
      <c r="P35" s="232"/>
    </row>
    <row r="36" spans="2:16" ht="12" customHeight="1" x14ac:dyDescent="0.35">
      <c r="B36" s="186"/>
      <c r="C36" s="294"/>
      <c r="D36" s="294"/>
      <c r="E36" s="280"/>
      <c r="F36" s="280"/>
      <c r="G36" s="280"/>
      <c r="H36" s="280"/>
      <c r="I36" s="280"/>
      <c r="J36" s="280"/>
      <c r="K36" s="280"/>
      <c r="L36" s="280"/>
      <c r="M36" s="280"/>
      <c r="N36" s="280"/>
      <c r="O36" s="280"/>
      <c r="P36" s="284"/>
    </row>
    <row r="37" spans="2:16" x14ac:dyDescent="0.35">
      <c r="B37" s="186"/>
      <c r="C37" s="285" t="s">
        <v>38</v>
      </c>
      <c r="D37" s="285"/>
      <c r="E37" s="243"/>
      <c r="F37" s="229"/>
      <c r="G37" s="229"/>
      <c r="H37" s="229"/>
      <c r="I37" s="229"/>
      <c r="J37" s="229"/>
      <c r="K37" s="229"/>
      <c r="L37" s="229"/>
      <c r="M37" s="229"/>
      <c r="N37" s="229"/>
      <c r="O37" s="229"/>
      <c r="P37" s="284"/>
    </row>
    <row r="38" spans="2:16" ht="21" customHeight="1" x14ac:dyDescent="0.35">
      <c r="B38" s="186"/>
      <c r="C38" s="292"/>
      <c r="D38" s="206" t="s">
        <v>88</v>
      </c>
      <c r="E38" s="165" t="s">
        <v>19</v>
      </c>
      <c r="F38" s="195" t="s">
        <v>3</v>
      </c>
      <c r="G38" s="195" t="s">
        <v>2</v>
      </c>
      <c r="H38" s="195" t="s">
        <v>1</v>
      </c>
      <c r="I38" s="195" t="s">
        <v>4</v>
      </c>
      <c r="J38" s="195" t="s">
        <v>5</v>
      </c>
      <c r="K38" s="195" t="s">
        <v>6</v>
      </c>
      <c r="L38" s="195" t="s">
        <v>21</v>
      </c>
      <c r="M38" s="166" t="s">
        <v>35</v>
      </c>
      <c r="N38" s="195" t="s">
        <v>34</v>
      </c>
      <c r="O38" s="167" t="s">
        <v>33</v>
      </c>
      <c r="P38" s="284"/>
    </row>
    <row r="39" spans="2:16" ht="12" customHeight="1" x14ac:dyDescent="0.35">
      <c r="B39" s="186"/>
      <c r="C39" s="210"/>
      <c r="D39" s="211">
        <v>26078</v>
      </c>
      <c r="E39" s="387" t="s">
        <v>3</v>
      </c>
      <c r="F39" s="212">
        <v>42.326865557174621</v>
      </c>
      <c r="G39" s="170">
        <v>4.2449574353861497</v>
      </c>
      <c r="H39" s="170">
        <v>2.3161285374645302</v>
      </c>
      <c r="I39" s="170">
        <v>0.88196947618682398</v>
      </c>
      <c r="J39" s="170">
        <v>0.55602423498734554</v>
      </c>
      <c r="K39" s="170">
        <v>0.39113428943937412</v>
      </c>
      <c r="L39" s="170">
        <v>0.35662244037119406</v>
      </c>
      <c r="M39" s="170">
        <v>0.55602423498734577</v>
      </c>
      <c r="N39" s="170">
        <v>2.0323644451261598</v>
      </c>
      <c r="O39" s="171">
        <v>46.337909348876437</v>
      </c>
      <c r="P39" s="232"/>
    </row>
    <row r="40" spans="2:16" ht="12" customHeight="1" x14ac:dyDescent="0.35">
      <c r="B40" s="186"/>
      <c r="C40" s="210"/>
      <c r="D40" s="211">
        <v>12989</v>
      </c>
      <c r="E40" s="387" t="s">
        <v>2</v>
      </c>
      <c r="F40" s="172">
        <v>11.401955500808381</v>
      </c>
      <c r="G40" s="212">
        <v>37.154515359150047</v>
      </c>
      <c r="H40" s="172">
        <v>5.0812225729463369</v>
      </c>
      <c r="I40" s="172">
        <v>2.5406112864731689</v>
      </c>
      <c r="J40" s="172">
        <v>1.2164138886750331</v>
      </c>
      <c r="K40" s="172">
        <v>1.2010162445145891</v>
      </c>
      <c r="L40" s="172">
        <v>0.62360458849795986</v>
      </c>
      <c r="M40" s="172">
        <v>1.3164985757179151</v>
      </c>
      <c r="N40" s="172">
        <v>1.039340980829933</v>
      </c>
      <c r="O40" s="173">
        <v>38.424821002386629</v>
      </c>
      <c r="P40" s="232"/>
    </row>
    <row r="41" spans="2:16" ht="12" customHeight="1" x14ac:dyDescent="0.35">
      <c r="B41" s="186"/>
      <c r="C41" s="210"/>
      <c r="D41" s="211">
        <v>14326</v>
      </c>
      <c r="E41" s="387" t="s">
        <v>1</v>
      </c>
      <c r="F41" s="170">
        <v>3.5809018567639255</v>
      </c>
      <c r="G41" s="170">
        <v>8.4950439759877128</v>
      </c>
      <c r="H41" s="212">
        <v>38.922239285215689</v>
      </c>
      <c r="I41" s="170">
        <v>5.8076225045372052</v>
      </c>
      <c r="J41" s="170">
        <v>3.3226301828842661</v>
      </c>
      <c r="K41" s="170">
        <v>1.6962166689934381</v>
      </c>
      <c r="L41" s="170">
        <v>0.89348038531341567</v>
      </c>
      <c r="M41" s="170">
        <v>1.7311182465447439</v>
      </c>
      <c r="N41" s="170">
        <v>0.95630322490576591</v>
      </c>
      <c r="O41" s="171">
        <v>34.594443668853827</v>
      </c>
      <c r="P41" s="232"/>
    </row>
    <row r="42" spans="2:16" ht="12" customHeight="1" x14ac:dyDescent="0.35">
      <c r="B42" s="186"/>
      <c r="C42" s="210"/>
      <c r="D42" s="211">
        <v>12286</v>
      </c>
      <c r="E42" s="387" t="s">
        <v>4</v>
      </c>
      <c r="F42" s="172">
        <v>0.64300830213250859</v>
      </c>
      <c r="G42" s="172">
        <v>2.1732052742959471</v>
      </c>
      <c r="H42" s="172">
        <v>10.092788539801401</v>
      </c>
      <c r="I42" s="212">
        <v>34.85267784470129</v>
      </c>
      <c r="J42" s="172">
        <v>7.2033208530034196</v>
      </c>
      <c r="K42" s="172">
        <v>3.516197297737262</v>
      </c>
      <c r="L42" s="172">
        <v>3.0359759075370341</v>
      </c>
      <c r="M42" s="172">
        <v>3.5975907537034022</v>
      </c>
      <c r="N42" s="172">
        <v>1.6360084649194209</v>
      </c>
      <c r="O42" s="173">
        <v>33.24922676216832</v>
      </c>
      <c r="P42" s="232"/>
    </row>
    <row r="43" spans="2:16" ht="12" customHeight="1" x14ac:dyDescent="0.35">
      <c r="B43" s="186"/>
      <c r="C43" s="210"/>
      <c r="D43" s="211">
        <v>6398</v>
      </c>
      <c r="E43" s="387" t="s">
        <v>5</v>
      </c>
      <c r="F43" s="170">
        <v>0.1875586120662707</v>
      </c>
      <c r="G43" s="170">
        <v>0.57830572053766782</v>
      </c>
      <c r="H43" s="170">
        <v>3.985620506408253</v>
      </c>
      <c r="I43" s="170">
        <v>9.0809628008752732</v>
      </c>
      <c r="J43" s="212">
        <v>33.948108783995004</v>
      </c>
      <c r="K43" s="170">
        <v>8.4245076586433267</v>
      </c>
      <c r="L43" s="170">
        <v>3.7042825883088479</v>
      </c>
      <c r="M43" s="170">
        <v>7.4241950609565466</v>
      </c>
      <c r="N43" s="170">
        <v>0.90653329165364183</v>
      </c>
      <c r="O43" s="171">
        <v>31.759924976555183</v>
      </c>
      <c r="P43" s="232"/>
    </row>
    <row r="44" spans="2:16" ht="12" customHeight="1" x14ac:dyDescent="0.35">
      <c r="B44" s="186"/>
      <c r="C44" s="210"/>
      <c r="D44" s="211">
        <v>3718</v>
      </c>
      <c r="E44" s="387" t="s">
        <v>6</v>
      </c>
      <c r="F44" s="172">
        <v>0.29585798816568049</v>
      </c>
      <c r="G44" s="172">
        <v>0.16137708445400759</v>
      </c>
      <c r="H44" s="172">
        <v>1.8558364712210871</v>
      </c>
      <c r="I44" s="172">
        <v>3.200645508337816</v>
      </c>
      <c r="J44" s="172">
        <v>9.3060785368477674</v>
      </c>
      <c r="K44" s="212">
        <v>35.637439483593333</v>
      </c>
      <c r="L44" s="172">
        <v>7.4233458848843465</v>
      </c>
      <c r="M44" s="172">
        <v>10.355029585798819</v>
      </c>
      <c r="N44" s="172">
        <v>1.559978483055406</v>
      </c>
      <c r="O44" s="173">
        <v>30.20441097364175</v>
      </c>
      <c r="P44" s="232"/>
    </row>
    <row r="45" spans="2:16" ht="12" customHeight="1" x14ac:dyDescent="0.35">
      <c r="B45" s="186"/>
      <c r="C45" s="217"/>
      <c r="D45" s="218">
        <v>2038</v>
      </c>
      <c r="E45" s="388" t="s">
        <v>21</v>
      </c>
      <c r="F45" s="177">
        <v>0</v>
      </c>
      <c r="G45" s="177">
        <v>0</v>
      </c>
      <c r="H45" s="177">
        <v>0.63788027477919529</v>
      </c>
      <c r="I45" s="177">
        <v>1.422963689892051</v>
      </c>
      <c r="J45" s="177">
        <v>4.0726202158979392</v>
      </c>
      <c r="K45" s="177">
        <v>10.058881256133461</v>
      </c>
      <c r="L45" s="219">
        <v>29.735034347399409</v>
      </c>
      <c r="M45" s="177">
        <v>38.125613346418056</v>
      </c>
      <c r="N45" s="177">
        <v>0.88321884200196266</v>
      </c>
      <c r="O45" s="178">
        <v>15.063788027477919</v>
      </c>
      <c r="P45" s="232"/>
    </row>
    <row r="46" spans="2:16" ht="12" customHeight="1" x14ac:dyDescent="0.35">
      <c r="B46" s="186"/>
      <c r="C46" s="294"/>
      <c r="D46" s="294"/>
      <c r="E46" s="280"/>
      <c r="F46" s="280"/>
      <c r="G46" s="280"/>
      <c r="H46" s="280"/>
      <c r="I46" s="280"/>
      <c r="J46" s="280"/>
      <c r="K46" s="280"/>
      <c r="L46" s="280"/>
      <c r="M46" s="280"/>
      <c r="N46" s="280"/>
      <c r="O46" s="280"/>
      <c r="P46" s="284"/>
    </row>
    <row r="47" spans="2:16" x14ac:dyDescent="0.35">
      <c r="B47" s="186"/>
      <c r="C47" s="285" t="s">
        <v>37</v>
      </c>
      <c r="D47" s="285"/>
      <c r="E47" s="243"/>
      <c r="F47" s="229"/>
      <c r="G47" s="229"/>
      <c r="H47" s="229"/>
      <c r="I47" s="229"/>
      <c r="J47" s="229"/>
      <c r="K47" s="229"/>
      <c r="L47" s="229"/>
      <c r="M47" s="229"/>
      <c r="N47" s="229"/>
      <c r="O47" s="229"/>
      <c r="P47" s="284"/>
    </row>
    <row r="48" spans="2:16" ht="21" customHeight="1" x14ac:dyDescent="0.35">
      <c r="B48" s="186"/>
      <c r="C48" s="292"/>
      <c r="D48" s="206" t="s">
        <v>88</v>
      </c>
      <c r="E48" s="165" t="s">
        <v>19</v>
      </c>
      <c r="F48" s="195" t="s">
        <v>3</v>
      </c>
      <c r="G48" s="195" t="s">
        <v>2</v>
      </c>
      <c r="H48" s="195" t="s">
        <v>1</v>
      </c>
      <c r="I48" s="195" t="s">
        <v>4</v>
      </c>
      <c r="J48" s="195" t="s">
        <v>5</v>
      </c>
      <c r="K48" s="195" t="s">
        <v>6</v>
      </c>
      <c r="L48" s="195" t="s">
        <v>21</v>
      </c>
      <c r="M48" s="166" t="s">
        <v>35</v>
      </c>
      <c r="N48" s="195" t="s">
        <v>34</v>
      </c>
      <c r="O48" s="167" t="s">
        <v>33</v>
      </c>
      <c r="P48" s="284"/>
    </row>
    <row r="49" spans="2:16" ht="12" customHeight="1" x14ac:dyDescent="0.35">
      <c r="B49" s="186"/>
      <c r="C49" s="210"/>
      <c r="D49" s="211">
        <v>25054</v>
      </c>
      <c r="E49" s="387" t="s">
        <v>3</v>
      </c>
      <c r="F49" s="212">
        <v>30.530055081024994</v>
      </c>
      <c r="G49" s="170">
        <v>4.3745509699050062</v>
      </c>
      <c r="H49" s="170">
        <v>2.5584736968148802</v>
      </c>
      <c r="I49" s="170">
        <v>1.061706713498842</v>
      </c>
      <c r="J49" s="170">
        <v>0.64660333679252813</v>
      </c>
      <c r="K49" s="170">
        <v>0.56278438572682998</v>
      </c>
      <c r="L49" s="170">
        <v>0.33926718288496849</v>
      </c>
      <c r="M49" s="170">
        <v>0.87810329687874189</v>
      </c>
      <c r="N49" s="170">
        <v>2.4706633671270057</v>
      </c>
      <c r="O49" s="171">
        <v>56.577791969346215</v>
      </c>
      <c r="P49" s="232"/>
    </row>
    <row r="50" spans="2:16" ht="12" customHeight="1" x14ac:dyDescent="0.35">
      <c r="B50" s="186"/>
      <c r="C50" s="210"/>
      <c r="D50" s="211">
        <v>12222</v>
      </c>
      <c r="E50" s="387" t="s">
        <v>2</v>
      </c>
      <c r="F50" s="172">
        <v>10.906561937489769</v>
      </c>
      <c r="G50" s="212">
        <v>27.016854851906402</v>
      </c>
      <c r="H50" s="172">
        <v>5.1628211422025849</v>
      </c>
      <c r="I50" s="172">
        <v>2.5364097529045981</v>
      </c>
      <c r="J50" s="172">
        <v>1.3827524136802489</v>
      </c>
      <c r="K50" s="172">
        <v>1.3500245459008349</v>
      </c>
      <c r="L50" s="172">
        <v>0.71183112420225825</v>
      </c>
      <c r="M50" s="172">
        <v>1.996399934544264</v>
      </c>
      <c r="N50" s="172">
        <v>1.3418425789559809</v>
      </c>
      <c r="O50" s="173">
        <v>47.59450171821306</v>
      </c>
      <c r="P50" s="232"/>
    </row>
    <row r="51" spans="2:16" ht="12" customHeight="1" x14ac:dyDescent="0.35">
      <c r="B51" s="186"/>
      <c r="C51" s="210"/>
      <c r="D51" s="211">
        <v>13545</v>
      </c>
      <c r="E51" s="387" t="s">
        <v>1</v>
      </c>
      <c r="F51" s="170">
        <v>4.1491325212255434</v>
      </c>
      <c r="G51" s="170">
        <v>7.8183831672203743</v>
      </c>
      <c r="H51" s="212">
        <v>28.453303802141011</v>
      </c>
      <c r="I51" s="170">
        <v>5.4263565891472858</v>
      </c>
      <c r="J51" s="170">
        <v>3.7209302325581386</v>
      </c>
      <c r="K51" s="170">
        <v>1.8309339239571791</v>
      </c>
      <c r="L51" s="170">
        <v>1.0852713178294571</v>
      </c>
      <c r="M51" s="170">
        <v>2.495385751199704</v>
      </c>
      <c r="N51" s="170">
        <v>1.166482096714655</v>
      </c>
      <c r="O51" s="171">
        <v>43.853820598006635</v>
      </c>
      <c r="P51" s="232"/>
    </row>
    <row r="52" spans="2:16" ht="12" customHeight="1" x14ac:dyDescent="0.35">
      <c r="B52" s="186"/>
      <c r="C52" s="210"/>
      <c r="D52" s="211">
        <v>11798</v>
      </c>
      <c r="E52" s="387" t="s">
        <v>4</v>
      </c>
      <c r="F52" s="172">
        <v>0.98321749449059181</v>
      </c>
      <c r="G52" s="172">
        <v>2.4495677233429389</v>
      </c>
      <c r="H52" s="172">
        <v>9.2388540430581454</v>
      </c>
      <c r="I52" s="212">
        <v>24.478725207662311</v>
      </c>
      <c r="J52" s="172">
        <v>6.9927106289201557</v>
      </c>
      <c r="K52" s="172">
        <v>3.7124936429903368</v>
      </c>
      <c r="L52" s="172">
        <v>3.0428886251907103</v>
      </c>
      <c r="M52" s="172">
        <v>5.0177996270554317</v>
      </c>
      <c r="N52" s="172">
        <v>1.9410069503305638</v>
      </c>
      <c r="O52" s="173">
        <v>42.142736056958803</v>
      </c>
      <c r="P52" s="232"/>
    </row>
    <row r="53" spans="2:16" ht="12" customHeight="1" x14ac:dyDescent="0.35">
      <c r="B53" s="186"/>
      <c r="C53" s="210"/>
      <c r="D53" s="211">
        <v>5929</v>
      </c>
      <c r="E53" s="387" t="s">
        <v>5</v>
      </c>
      <c r="F53" s="170">
        <v>0.33732501264968801</v>
      </c>
      <c r="G53" s="170">
        <v>0.86017878225670441</v>
      </c>
      <c r="H53" s="170">
        <v>5.2622701973351313</v>
      </c>
      <c r="I53" s="170">
        <v>8.9728453364816989</v>
      </c>
      <c r="J53" s="212">
        <v>22.701973351324</v>
      </c>
      <c r="K53" s="170">
        <v>8.1295328048574795</v>
      </c>
      <c r="L53" s="170">
        <v>3.845505144206443</v>
      </c>
      <c r="M53" s="170">
        <v>9.4282341035587791</v>
      </c>
      <c r="N53" s="170">
        <v>1.1637712936414231</v>
      </c>
      <c r="O53" s="171">
        <v>39.298363973688652</v>
      </c>
      <c r="P53" s="232"/>
    </row>
    <row r="54" spans="2:16" ht="12" customHeight="1" x14ac:dyDescent="0.35">
      <c r="B54" s="186"/>
      <c r="C54" s="210"/>
      <c r="D54" s="211">
        <v>3391</v>
      </c>
      <c r="E54" s="387" t="s">
        <v>6</v>
      </c>
      <c r="F54" s="172">
        <v>0.2654084340902389</v>
      </c>
      <c r="G54" s="172">
        <v>0.38336773813034497</v>
      </c>
      <c r="H54" s="172">
        <v>2.5951046888823361</v>
      </c>
      <c r="I54" s="172">
        <v>3.8041875552934243</v>
      </c>
      <c r="J54" s="172">
        <v>9.2303155411383067</v>
      </c>
      <c r="K54" s="212">
        <v>24.859923326452371</v>
      </c>
      <c r="L54" s="172">
        <v>6.2223532881155998</v>
      </c>
      <c r="M54" s="172">
        <v>12.94603361840165</v>
      </c>
      <c r="N54" s="172">
        <v>1.8873488646416989</v>
      </c>
      <c r="O54" s="173">
        <v>37.805956944854032</v>
      </c>
      <c r="P54" s="232"/>
    </row>
    <row r="55" spans="2:16" ht="12" customHeight="1" x14ac:dyDescent="0.35">
      <c r="B55" s="186"/>
      <c r="C55" s="217"/>
      <c r="D55" s="218">
        <v>1987</v>
      </c>
      <c r="E55" s="388" t="s">
        <v>21</v>
      </c>
      <c r="F55" s="177">
        <v>0</v>
      </c>
      <c r="G55" s="177">
        <v>0</v>
      </c>
      <c r="H55" s="177">
        <v>1.157523905385003</v>
      </c>
      <c r="I55" s="177">
        <v>2.2647206844489181</v>
      </c>
      <c r="J55" s="177">
        <v>5.3346753900352279</v>
      </c>
      <c r="K55" s="177">
        <v>10.16607951685959</v>
      </c>
      <c r="L55" s="219">
        <v>20.483140412682442</v>
      </c>
      <c r="M55" s="177">
        <v>41.419224962254653</v>
      </c>
      <c r="N55" s="177">
        <v>1.0065425264217409</v>
      </c>
      <c r="O55" s="178">
        <v>18.168092601912431</v>
      </c>
      <c r="P55" s="232"/>
    </row>
    <row r="56" spans="2:16" x14ac:dyDescent="0.35">
      <c r="B56" s="186"/>
      <c r="C56" s="294"/>
      <c r="D56" s="294"/>
      <c r="E56" s="280"/>
      <c r="F56" s="280"/>
      <c r="G56" s="280"/>
      <c r="H56" s="280"/>
      <c r="I56" s="280"/>
      <c r="J56" s="280"/>
      <c r="K56" s="280"/>
      <c r="L56" s="280"/>
      <c r="M56" s="280"/>
      <c r="N56" s="280"/>
      <c r="O56" s="280"/>
      <c r="P56" s="284"/>
    </row>
    <row r="57" spans="2:16" x14ac:dyDescent="0.35">
      <c r="B57" s="186"/>
      <c r="C57" s="285" t="s">
        <v>36</v>
      </c>
      <c r="D57" s="285"/>
      <c r="E57" s="243"/>
      <c r="F57" s="229"/>
      <c r="G57" s="229"/>
      <c r="H57" s="229"/>
      <c r="I57" s="229"/>
      <c r="J57" s="229"/>
      <c r="K57" s="229"/>
      <c r="L57" s="229"/>
      <c r="M57" s="229"/>
      <c r="N57" s="229"/>
      <c r="O57" s="229"/>
      <c r="P57" s="284"/>
    </row>
    <row r="58" spans="2:16" ht="21" customHeight="1" x14ac:dyDescent="0.35">
      <c r="B58" s="186"/>
      <c r="C58" s="292"/>
      <c r="D58" s="206" t="s">
        <v>88</v>
      </c>
      <c r="E58" s="165" t="s">
        <v>19</v>
      </c>
      <c r="F58" s="195" t="s">
        <v>3</v>
      </c>
      <c r="G58" s="195" t="s">
        <v>2</v>
      </c>
      <c r="H58" s="195" t="s">
        <v>1</v>
      </c>
      <c r="I58" s="195" t="s">
        <v>4</v>
      </c>
      <c r="J58" s="195" t="s">
        <v>5</v>
      </c>
      <c r="K58" s="195" t="s">
        <v>6</v>
      </c>
      <c r="L58" s="195" t="s">
        <v>21</v>
      </c>
      <c r="M58" s="166" t="s">
        <v>35</v>
      </c>
      <c r="N58" s="195" t="s">
        <v>34</v>
      </c>
      <c r="O58" s="167" t="s">
        <v>33</v>
      </c>
      <c r="P58" s="284"/>
    </row>
    <row r="59" spans="2:16" ht="12" customHeight="1" x14ac:dyDescent="0.35">
      <c r="B59" s="186"/>
      <c r="C59" s="210"/>
      <c r="D59" s="211">
        <v>24013</v>
      </c>
      <c r="E59" s="387" t="s">
        <v>3</v>
      </c>
      <c r="F59" s="212">
        <v>21.5799775121809</v>
      </c>
      <c r="G59" s="170">
        <v>4.18523299879232</v>
      </c>
      <c r="H59" s="170">
        <v>2.5611127306042558</v>
      </c>
      <c r="I59" s="170">
        <v>1.032773914129846</v>
      </c>
      <c r="J59" s="170">
        <v>0.67463457293965767</v>
      </c>
      <c r="K59" s="170">
        <v>0.70794986049223341</v>
      </c>
      <c r="L59" s="170">
        <v>0.32482405363761302</v>
      </c>
      <c r="M59" s="170">
        <v>1.191021530004581</v>
      </c>
      <c r="N59" s="170">
        <v>2.773497688751926</v>
      </c>
      <c r="O59" s="171">
        <v>64.968975138466661</v>
      </c>
      <c r="P59" s="232"/>
    </row>
    <row r="60" spans="2:16" ht="12" customHeight="1" x14ac:dyDescent="0.35">
      <c r="B60" s="186"/>
      <c r="C60" s="210"/>
      <c r="D60" s="211">
        <v>11497</v>
      </c>
      <c r="E60" s="387" t="s">
        <v>2</v>
      </c>
      <c r="F60" s="172">
        <v>9.5851091589110204</v>
      </c>
      <c r="G60" s="212">
        <v>19.30938505697139</v>
      </c>
      <c r="H60" s="172">
        <v>5.0534922153605288</v>
      </c>
      <c r="I60" s="172">
        <v>2.5223971470818478</v>
      </c>
      <c r="J60" s="172">
        <v>1.3220840219187611</v>
      </c>
      <c r="K60" s="172">
        <v>1.3829694702965989</v>
      </c>
      <c r="L60" s="172">
        <v>0.75671914412455432</v>
      </c>
      <c r="M60" s="172">
        <v>2.600678437853353</v>
      </c>
      <c r="N60" s="172">
        <v>1.6178133426111161</v>
      </c>
      <c r="O60" s="173">
        <v>55.849352004870831</v>
      </c>
      <c r="P60" s="232"/>
    </row>
    <row r="61" spans="2:16" ht="12" customHeight="1" x14ac:dyDescent="0.35">
      <c r="B61" s="186"/>
      <c r="C61" s="210"/>
      <c r="D61" s="211">
        <v>12802</v>
      </c>
      <c r="E61" s="387" t="s">
        <v>1</v>
      </c>
      <c r="F61" s="170">
        <v>4.1087330104671151</v>
      </c>
      <c r="G61" s="170">
        <v>7.1004530542102788</v>
      </c>
      <c r="H61" s="212">
        <v>20.645211685674113</v>
      </c>
      <c r="I61" s="170">
        <v>4.7961256053741605</v>
      </c>
      <c r="J61" s="170">
        <v>3.5385096078737703</v>
      </c>
      <c r="K61" s="170">
        <v>1.7809717231682551</v>
      </c>
      <c r="L61" s="170">
        <v>1.132635525699109</v>
      </c>
      <c r="M61" s="170">
        <v>3.2104358693954089</v>
      </c>
      <c r="N61" s="170">
        <v>1.3591626308389309</v>
      </c>
      <c r="O61" s="171">
        <v>52.32776128729887</v>
      </c>
      <c r="P61" s="232"/>
    </row>
    <row r="62" spans="2:16" ht="12" customHeight="1" x14ac:dyDescent="0.35">
      <c r="B62" s="186"/>
      <c r="C62" s="210"/>
      <c r="D62" s="211">
        <v>11340</v>
      </c>
      <c r="E62" s="387" t="s">
        <v>4</v>
      </c>
      <c r="F62" s="172">
        <v>1.1463844797178129</v>
      </c>
      <c r="G62" s="172">
        <v>2.354497354497354</v>
      </c>
      <c r="H62" s="172">
        <v>8.0070546737213384</v>
      </c>
      <c r="I62" s="212">
        <v>17.037037037037031</v>
      </c>
      <c r="J62" s="172">
        <v>6.3844797178130523</v>
      </c>
      <c r="K62" s="172">
        <v>3.6067019400352742</v>
      </c>
      <c r="L62" s="172">
        <v>2.848324514991182</v>
      </c>
      <c r="M62" s="172">
        <v>6.2522045855379185</v>
      </c>
      <c r="N62" s="172">
        <v>2.1957671957671963</v>
      </c>
      <c r="O62" s="173">
        <v>50.167548500881828</v>
      </c>
      <c r="P62" s="232"/>
    </row>
    <row r="63" spans="2:16" ht="12" customHeight="1" x14ac:dyDescent="0.35">
      <c r="B63" s="186"/>
      <c r="C63" s="210"/>
      <c r="D63" s="211">
        <v>5462</v>
      </c>
      <c r="E63" s="387" t="s">
        <v>5</v>
      </c>
      <c r="F63" s="170">
        <v>0.45770779934090083</v>
      </c>
      <c r="G63" s="170">
        <v>0.97034053460270964</v>
      </c>
      <c r="H63" s="170">
        <v>6.0783595752471609</v>
      </c>
      <c r="I63" s="170">
        <v>8.4584401318198452</v>
      </c>
      <c r="J63" s="212">
        <v>14.170633467594291</v>
      </c>
      <c r="K63" s="170">
        <v>7.3233247894544125</v>
      </c>
      <c r="L63" s="170">
        <v>3.7532039545953864</v>
      </c>
      <c r="M63" s="170">
        <v>11.29622848773343</v>
      </c>
      <c r="N63" s="170">
        <v>1.4646649578908819</v>
      </c>
      <c r="O63" s="171">
        <v>46.027096301720981</v>
      </c>
      <c r="P63" s="232"/>
    </row>
    <row r="64" spans="2:16" ht="12" customHeight="1" x14ac:dyDescent="0.35">
      <c r="B64" s="186"/>
      <c r="C64" s="210"/>
      <c r="D64" s="211">
        <v>3089</v>
      </c>
      <c r="E64" s="387" t="s">
        <v>6</v>
      </c>
      <c r="F64" s="172">
        <v>0.22661055357720938</v>
      </c>
      <c r="G64" s="172">
        <v>0.55033991583036568</v>
      </c>
      <c r="H64" s="172">
        <v>2.978310132729038</v>
      </c>
      <c r="I64" s="172">
        <v>4.4350922628682437</v>
      </c>
      <c r="J64" s="172">
        <v>8.9349303981871149</v>
      </c>
      <c r="K64" s="212">
        <v>16.121722240207191</v>
      </c>
      <c r="L64" s="172">
        <v>4.6617028164454517</v>
      </c>
      <c r="M64" s="172">
        <v>15.312398834574301</v>
      </c>
      <c r="N64" s="172">
        <v>1.974749109744254</v>
      </c>
      <c r="O64" s="173">
        <v>44.804143735836838</v>
      </c>
      <c r="P64" s="232"/>
    </row>
    <row r="65" spans="2:16" ht="12" customHeight="1" x14ac:dyDescent="0.35">
      <c r="B65" s="186"/>
      <c r="C65" s="217"/>
      <c r="D65" s="218">
        <v>1940</v>
      </c>
      <c r="E65" s="388" t="s">
        <v>21</v>
      </c>
      <c r="F65" s="177">
        <v>0</v>
      </c>
      <c r="G65" s="177">
        <v>0.15463917525773199</v>
      </c>
      <c r="H65" s="177">
        <v>1.8556701030927838</v>
      </c>
      <c r="I65" s="177">
        <v>2.7835051546391751</v>
      </c>
      <c r="J65" s="177">
        <v>6.34020618556701</v>
      </c>
      <c r="K65" s="177">
        <v>9.0206185567010291</v>
      </c>
      <c r="L65" s="219">
        <v>14.63917525773196</v>
      </c>
      <c r="M65" s="177">
        <v>43.298969072164937</v>
      </c>
      <c r="N65" s="177">
        <v>0.97938144329896903</v>
      </c>
      <c r="O65" s="178">
        <v>20.927835051546399</v>
      </c>
      <c r="P65" s="232"/>
    </row>
    <row r="66" spans="2:16" x14ac:dyDescent="0.35">
      <c r="B66" s="186"/>
      <c r="C66" s="242" t="s">
        <v>152</v>
      </c>
      <c r="D66" s="285"/>
      <c r="E66" s="229"/>
      <c r="F66" s="243"/>
      <c r="G66" s="243"/>
      <c r="H66" s="243"/>
      <c r="I66" s="243"/>
      <c r="J66" s="243"/>
      <c r="K66" s="243"/>
      <c r="L66" s="243"/>
      <c r="M66" s="243"/>
      <c r="N66" s="243"/>
      <c r="O66" s="243"/>
      <c r="P66" s="284"/>
    </row>
    <row r="67" spans="2:16" ht="12" customHeight="1" x14ac:dyDescent="0.35">
      <c r="B67" s="186"/>
      <c r="C67" s="286"/>
      <c r="D67" s="286"/>
      <c r="E67" s="243"/>
      <c r="F67" s="280"/>
      <c r="G67" s="280"/>
      <c r="H67" s="280"/>
      <c r="I67" s="280"/>
      <c r="J67" s="280"/>
      <c r="K67" s="280"/>
      <c r="L67" s="280"/>
      <c r="M67" s="280"/>
      <c r="N67" s="280"/>
      <c r="O67" s="280"/>
      <c r="P67" s="284"/>
    </row>
    <row r="68" spans="2:16" ht="12" customHeight="1" x14ac:dyDescent="0.35">
      <c r="B68" s="186"/>
      <c r="C68" s="286"/>
      <c r="D68" s="286"/>
      <c r="E68" s="243"/>
      <c r="F68" s="280"/>
      <c r="G68" s="280"/>
      <c r="H68" s="280"/>
      <c r="I68" s="280"/>
      <c r="J68" s="280"/>
      <c r="K68" s="280"/>
      <c r="L68" s="280"/>
      <c r="M68" s="280"/>
      <c r="N68" s="280"/>
      <c r="O68" s="280"/>
      <c r="P68" s="284"/>
    </row>
    <row r="69" spans="2:16" x14ac:dyDescent="0.35">
      <c r="B69" s="186"/>
      <c r="C69" s="283" t="s">
        <v>271</v>
      </c>
      <c r="D69" s="283"/>
      <c r="E69" s="280"/>
      <c r="F69" s="229"/>
      <c r="G69" s="229"/>
      <c r="H69" s="229"/>
      <c r="I69" s="229"/>
      <c r="J69" s="229"/>
      <c r="K69" s="229"/>
      <c r="L69" s="229"/>
      <c r="M69" s="229"/>
      <c r="N69" s="229"/>
      <c r="O69" s="229"/>
      <c r="P69" s="284"/>
    </row>
    <row r="70" spans="2:16" x14ac:dyDescent="0.35">
      <c r="B70" s="186"/>
      <c r="C70" s="285" t="str">
        <f>C7</f>
        <v>One-Year Transition Matrix: 2023</v>
      </c>
      <c r="D70" s="285"/>
      <c r="E70" s="243"/>
      <c r="F70" s="229"/>
      <c r="G70" s="229"/>
      <c r="H70" s="229"/>
      <c r="I70" s="229"/>
      <c r="J70" s="229"/>
      <c r="K70" s="229"/>
      <c r="L70" s="229"/>
      <c r="M70" s="229"/>
      <c r="N70" s="229"/>
      <c r="O70" s="229"/>
      <c r="P70" s="284"/>
    </row>
    <row r="71" spans="2:16" ht="21" customHeight="1" x14ac:dyDescent="0.35">
      <c r="B71" s="186"/>
      <c r="C71" s="292"/>
      <c r="D71" s="206" t="s">
        <v>88</v>
      </c>
      <c r="E71" s="165" t="s">
        <v>19</v>
      </c>
      <c r="F71" s="195" t="s">
        <v>3</v>
      </c>
      <c r="G71" s="195" t="s">
        <v>2</v>
      </c>
      <c r="H71" s="195" t="s">
        <v>1</v>
      </c>
      <c r="I71" s="195" t="s">
        <v>4</v>
      </c>
      <c r="J71" s="195" t="s">
        <v>5</v>
      </c>
      <c r="K71" s="195" t="s">
        <v>6</v>
      </c>
      <c r="L71" s="195" t="s">
        <v>21</v>
      </c>
      <c r="M71" s="166" t="s">
        <v>35</v>
      </c>
      <c r="N71" s="195" t="s">
        <v>34</v>
      </c>
      <c r="O71" s="167" t="s">
        <v>33</v>
      </c>
      <c r="P71" s="284"/>
    </row>
    <row r="72" spans="2:16" ht="12" customHeight="1" x14ac:dyDescent="0.35">
      <c r="B72" s="186"/>
      <c r="C72" s="210"/>
      <c r="D72" s="211">
        <v>136</v>
      </c>
      <c r="E72" s="387" t="s">
        <v>3</v>
      </c>
      <c r="F72" s="212">
        <v>72.058823529411768</v>
      </c>
      <c r="G72" s="170">
        <v>0</v>
      </c>
      <c r="H72" s="170">
        <v>0</v>
      </c>
      <c r="I72" s="170">
        <v>0</v>
      </c>
      <c r="J72" s="170">
        <v>0</v>
      </c>
      <c r="K72" s="170">
        <v>0</v>
      </c>
      <c r="L72" s="170">
        <v>0</v>
      </c>
      <c r="M72" s="170">
        <v>0</v>
      </c>
      <c r="N72" s="170">
        <v>0</v>
      </c>
      <c r="O72" s="171">
        <v>27.941176470588243</v>
      </c>
      <c r="P72" s="232"/>
    </row>
    <row r="73" spans="2:16" ht="12" customHeight="1" x14ac:dyDescent="0.35">
      <c r="B73" s="186"/>
      <c r="C73" s="210"/>
      <c r="D73" s="211">
        <v>136</v>
      </c>
      <c r="E73" s="387" t="s">
        <v>2</v>
      </c>
      <c r="F73" s="172">
        <v>6.6176470588235299</v>
      </c>
      <c r="G73" s="212">
        <v>75</v>
      </c>
      <c r="H73" s="172">
        <v>0</v>
      </c>
      <c r="I73" s="172">
        <v>0</v>
      </c>
      <c r="J73" s="172">
        <v>0</v>
      </c>
      <c r="K73" s="172">
        <v>0</v>
      </c>
      <c r="L73" s="172">
        <v>0</v>
      </c>
      <c r="M73" s="172">
        <v>0</v>
      </c>
      <c r="N73" s="172">
        <v>0</v>
      </c>
      <c r="O73" s="173">
        <v>18.382352941176467</v>
      </c>
      <c r="P73" s="232"/>
    </row>
    <row r="74" spans="2:16" ht="12" customHeight="1" x14ac:dyDescent="0.35">
      <c r="B74" s="186"/>
      <c r="C74" s="210"/>
      <c r="D74" s="211">
        <v>129</v>
      </c>
      <c r="E74" s="387" t="s">
        <v>1</v>
      </c>
      <c r="F74" s="170">
        <v>0</v>
      </c>
      <c r="G74" s="170">
        <v>12.403100775193799</v>
      </c>
      <c r="H74" s="212">
        <v>66.666666666666657</v>
      </c>
      <c r="I74" s="170">
        <v>0</v>
      </c>
      <c r="J74" s="170">
        <v>0</v>
      </c>
      <c r="K74" s="170">
        <v>0</v>
      </c>
      <c r="L74" s="170">
        <v>0</v>
      </c>
      <c r="M74" s="170">
        <v>0</v>
      </c>
      <c r="N74" s="170">
        <v>0</v>
      </c>
      <c r="O74" s="171">
        <v>20.93023255813954</v>
      </c>
      <c r="P74" s="232"/>
    </row>
    <row r="75" spans="2:16" ht="12" customHeight="1" x14ac:dyDescent="0.35">
      <c r="B75" s="186"/>
      <c r="C75" s="210"/>
      <c r="D75" s="211">
        <v>68</v>
      </c>
      <c r="E75" s="387" t="s">
        <v>4</v>
      </c>
      <c r="F75" s="172">
        <v>0</v>
      </c>
      <c r="G75" s="172">
        <v>4.4117647058823533</v>
      </c>
      <c r="H75" s="172">
        <v>23.52941176470588</v>
      </c>
      <c r="I75" s="212">
        <v>66.17647058823529</v>
      </c>
      <c r="J75" s="172">
        <v>0</v>
      </c>
      <c r="K75" s="172">
        <v>0</v>
      </c>
      <c r="L75" s="172">
        <v>0</v>
      </c>
      <c r="M75" s="172">
        <v>0</v>
      </c>
      <c r="N75" s="172">
        <v>1.470588235294118</v>
      </c>
      <c r="O75" s="173">
        <v>4.4117647058823533</v>
      </c>
      <c r="P75" s="232"/>
    </row>
    <row r="76" spans="2:16" ht="12" customHeight="1" x14ac:dyDescent="0.35">
      <c r="B76" s="186"/>
      <c r="C76" s="210"/>
      <c r="D76" s="211">
        <v>128</v>
      </c>
      <c r="E76" s="387" t="s">
        <v>5</v>
      </c>
      <c r="F76" s="170">
        <v>0</v>
      </c>
      <c r="G76" s="170">
        <v>0</v>
      </c>
      <c r="H76" s="170">
        <v>0.78125</v>
      </c>
      <c r="I76" s="170">
        <v>7.03125</v>
      </c>
      <c r="J76" s="212">
        <v>73.4375</v>
      </c>
      <c r="K76" s="170">
        <v>0</v>
      </c>
      <c r="L76" s="170">
        <v>0</v>
      </c>
      <c r="M76" s="170">
        <v>0</v>
      </c>
      <c r="N76" s="170">
        <v>0</v>
      </c>
      <c r="O76" s="171">
        <v>18.75</v>
      </c>
      <c r="P76" s="232"/>
    </row>
    <row r="77" spans="2:16" ht="12" customHeight="1" x14ac:dyDescent="0.35">
      <c r="B77" s="186"/>
      <c r="C77" s="210"/>
      <c r="D77" s="211">
        <v>17</v>
      </c>
      <c r="E77" s="387" t="s">
        <v>6</v>
      </c>
      <c r="F77" s="172">
        <v>0</v>
      </c>
      <c r="G77" s="172">
        <v>0</v>
      </c>
      <c r="H77" s="172">
        <v>0</v>
      </c>
      <c r="I77" s="172">
        <v>0</v>
      </c>
      <c r="J77" s="172">
        <v>17.647058823529409</v>
      </c>
      <c r="K77" s="212">
        <v>76.470588235294116</v>
      </c>
      <c r="L77" s="172">
        <v>5.882352941176471</v>
      </c>
      <c r="M77" s="172">
        <v>0</v>
      </c>
      <c r="N77" s="172">
        <v>0</v>
      </c>
      <c r="O77" s="173">
        <v>0</v>
      </c>
      <c r="P77" s="232"/>
    </row>
    <row r="78" spans="2:16" ht="12" customHeight="1" x14ac:dyDescent="0.35">
      <c r="B78" s="186"/>
      <c r="C78" s="217"/>
      <c r="D78" s="218">
        <v>0</v>
      </c>
      <c r="E78" s="388" t="s">
        <v>21</v>
      </c>
      <c r="F78" s="177">
        <v>0</v>
      </c>
      <c r="G78" s="177">
        <v>0</v>
      </c>
      <c r="H78" s="177">
        <v>0</v>
      </c>
      <c r="I78" s="177">
        <v>0</v>
      </c>
      <c r="J78" s="177">
        <v>0</v>
      </c>
      <c r="K78" s="177">
        <v>0</v>
      </c>
      <c r="L78" s="219">
        <v>0</v>
      </c>
      <c r="M78" s="177">
        <v>0</v>
      </c>
      <c r="N78" s="177">
        <v>0</v>
      </c>
      <c r="O78" s="178">
        <v>0</v>
      </c>
      <c r="P78" s="232"/>
    </row>
    <row r="79" spans="2:16" ht="12" customHeight="1" x14ac:dyDescent="0.35">
      <c r="B79" s="186"/>
      <c r="C79" s="280"/>
      <c r="D79" s="280"/>
      <c r="E79" s="243"/>
      <c r="F79" s="280"/>
      <c r="G79" s="280"/>
      <c r="H79" s="280"/>
      <c r="I79" s="280"/>
      <c r="J79" s="280"/>
      <c r="K79" s="280"/>
      <c r="L79" s="280"/>
      <c r="M79" s="280"/>
      <c r="N79" s="280"/>
      <c r="O79" s="280"/>
      <c r="P79" s="284"/>
    </row>
    <row r="80" spans="2:16" x14ac:dyDescent="0.35">
      <c r="B80" s="186"/>
      <c r="C80" s="285" t="s">
        <v>42</v>
      </c>
      <c r="D80" s="285"/>
      <c r="E80" s="243"/>
      <c r="F80" s="229"/>
      <c r="G80" s="229"/>
      <c r="H80" s="229"/>
      <c r="I80" s="229"/>
      <c r="J80" s="229"/>
      <c r="K80" s="229"/>
      <c r="L80" s="229"/>
      <c r="M80" s="229"/>
      <c r="N80" s="229"/>
      <c r="O80" s="229"/>
      <c r="P80" s="284"/>
    </row>
    <row r="81" spans="2:16" ht="21" customHeight="1" x14ac:dyDescent="0.35">
      <c r="B81" s="186"/>
      <c r="C81" s="292"/>
      <c r="D81" s="206" t="s">
        <v>88</v>
      </c>
      <c r="E81" s="165" t="s">
        <v>19</v>
      </c>
      <c r="F81" s="195" t="s">
        <v>3</v>
      </c>
      <c r="G81" s="195" t="s">
        <v>2</v>
      </c>
      <c r="H81" s="195" t="s">
        <v>1</v>
      </c>
      <c r="I81" s="195" t="s">
        <v>4</v>
      </c>
      <c r="J81" s="195" t="s">
        <v>5</v>
      </c>
      <c r="K81" s="195" t="s">
        <v>6</v>
      </c>
      <c r="L81" s="195" t="s">
        <v>21</v>
      </c>
      <c r="M81" s="166" t="s">
        <v>35</v>
      </c>
      <c r="N81" s="195" t="s">
        <v>34</v>
      </c>
      <c r="O81" s="167" t="s">
        <v>33</v>
      </c>
      <c r="P81" s="284"/>
    </row>
    <row r="82" spans="2:16" ht="12" customHeight="1" x14ac:dyDescent="0.35">
      <c r="B82" s="186"/>
      <c r="C82" s="210"/>
      <c r="D82" s="211">
        <v>3212</v>
      </c>
      <c r="E82" s="387" t="s">
        <v>3</v>
      </c>
      <c r="F82" s="212">
        <v>73.848069738480689</v>
      </c>
      <c r="G82" s="170">
        <v>1.3698630136986301</v>
      </c>
      <c r="H82" s="170">
        <v>0.1556662515566625</v>
      </c>
      <c r="I82" s="170">
        <v>3.1133250311332496E-2</v>
      </c>
      <c r="J82" s="170">
        <v>6.2266500622665019E-2</v>
      </c>
      <c r="K82" s="170">
        <v>0</v>
      </c>
      <c r="L82" s="170">
        <v>0</v>
      </c>
      <c r="M82" s="170">
        <v>0</v>
      </c>
      <c r="N82" s="170">
        <v>1.7745952677459529</v>
      </c>
      <c r="O82" s="171">
        <v>22.758405977584058</v>
      </c>
      <c r="P82" s="232"/>
    </row>
    <row r="83" spans="2:16" ht="12" customHeight="1" x14ac:dyDescent="0.35">
      <c r="B83" s="186"/>
      <c r="C83" s="210"/>
      <c r="D83" s="211">
        <v>1362</v>
      </c>
      <c r="E83" s="387" t="s">
        <v>2</v>
      </c>
      <c r="F83" s="172">
        <v>6.6079295154185038</v>
      </c>
      <c r="G83" s="212">
        <v>67.474302496328932</v>
      </c>
      <c r="H83" s="172">
        <v>1.7621145374449341</v>
      </c>
      <c r="I83" s="172">
        <v>1.3215859030837001</v>
      </c>
      <c r="J83" s="172">
        <v>7.3421439060205582E-2</v>
      </c>
      <c r="K83" s="172">
        <v>0</v>
      </c>
      <c r="L83" s="172">
        <v>7.3421439060205582E-2</v>
      </c>
      <c r="M83" s="172">
        <v>0</v>
      </c>
      <c r="N83" s="172">
        <v>1.1747430249632891</v>
      </c>
      <c r="O83" s="173">
        <v>21.512481644640243</v>
      </c>
      <c r="P83" s="232"/>
    </row>
    <row r="84" spans="2:16" ht="12" customHeight="1" x14ac:dyDescent="0.35">
      <c r="B84" s="186"/>
      <c r="C84" s="210"/>
      <c r="D84" s="211">
        <v>2373</v>
      </c>
      <c r="E84" s="387" t="s">
        <v>1</v>
      </c>
      <c r="F84" s="170">
        <v>0.80067425200168563</v>
      </c>
      <c r="G84" s="170">
        <v>6.868942267172355</v>
      </c>
      <c r="H84" s="212">
        <v>71.302149178255377</v>
      </c>
      <c r="I84" s="170">
        <v>6.4475347661188369</v>
      </c>
      <c r="J84" s="170">
        <v>0.12642225031605558</v>
      </c>
      <c r="K84" s="170">
        <v>8.4281500210703755E-2</v>
      </c>
      <c r="L84" s="170">
        <v>0</v>
      </c>
      <c r="M84" s="170">
        <v>4.2140750105351871E-2</v>
      </c>
      <c r="N84" s="170">
        <v>1.053518752633797</v>
      </c>
      <c r="O84" s="171">
        <v>13.274336283185839</v>
      </c>
      <c r="P84" s="232"/>
    </row>
    <row r="85" spans="2:16" ht="12" customHeight="1" x14ac:dyDescent="0.35">
      <c r="B85" s="186"/>
      <c r="C85" s="210"/>
      <c r="D85" s="211">
        <v>1528</v>
      </c>
      <c r="E85" s="387" t="s">
        <v>4</v>
      </c>
      <c r="F85" s="172">
        <v>0.26178010471204188</v>
      </c>
      <c r="G85" s="172">
        <v>0.85078534031413611</v>
      </c>
      <c r="H85" s="172">
        <v>7.5916230366492128</v>
      </c>
      <c r="I85" s="212">
        <v>65.903141361256544</v>
      </c>
      <c r="J85" s="172">
        <v>9.4895287958115198</v>
      </c>
      <c r="K85" s="172">
        <v>1.243455497382199</v>
      </c>
      <c r="L85" s="172">
        <v>0.45811518324607325</v>
      </c>
      <c r="M85" s="172">
        <v>0.26178010471204188</v>
      </c>
      <c r="N85" s="172">
        <v>2.3560209424083771</v>
      </c>
      <c r="O85" s="173">
        <v>11.583769633507849</v>
      </c>
      <c r="P85" s="232"/>
    </row>
    <row r="86" spans="2:16" ht="12" customHeight="1" x14ac:dyDescent="0.35">
      <c r="B86" s="186"/>
      <c r="C86" s="210"/>
      <c r="D86" s="211">
        <v>761</v>
      </c>
      <c r="E86" s="387" t="s">
        <v>5</v>
      </c>
      <c r="F86" s="170">
        <v>0</v>
      </c>
      <c r="G86" s="170">
        <v>0</v>
      </c>
      <c r="H86" s="170">
        <v>0.91984231274638628</v>
      </c>
      <c r="I86" s="170">
        <v>4.9934296977660972</v>
      </c>
      <c r="J86" s="212">
        <v>73.587385019710922</v>
      </c>
      <c r="K86" s="170">
        <v>0.65703022339027584</v>
      </c>
      <c r="L86" s="170">
        <v>0.78843626806833111</v>
      </c>
      <c r="M86" s="170">
        <v>0.26281208935611039</v>
      </c>
      <c r="N86" s="170">
        <v>0.52562417871222078</v>
      </c>
      <c r="O86" s="171">
        <v>18.265440210249668</v>
      </c>
      <c r="P86" s="232"/>
    </row>
    <row r="87" spans="2:16" ht="12" customHeight="1" x14ac:dyDescent="0.35">
      <c r="B87" s="186"/>
      <c r="C87" s="210"/>
      <c r="D87" s="211">
        <v>142</v>
      </c>
      <c r="E87" s="387" t="s">
        <v>6</v>
      </c>
      <c r="F87" s="172">
        <v>0</v>
      </c>
      <c r="G87" s="172">
        <v>0</v>
      </c>
      <c r="H87" s="172">
        <v>0</v>
      </c>
      <c r="I87" s="172">
        <v>6.3380281690140841</v>
      </c>
      <c r="J87" s="172">
        <v>9.1549295774647899</v>
      </c>
      <c r="K87" s="212">
        <v>61.267605633802816</v>
      </c>
      <c r="L87" s="172">
        <v>6.3380281690140841</v>
      </c>
      <c r="M87" s="172">
        <v>2.112676056338028</v>
      </c>
      <c r="N87" s="172">
        <v>4.9295774647887303</v>
      </c>
      <c r="O87" s="173">
        <v>9.8591549295774641</v>
      </c>
      <c r="P87" s="232"/>
    </row>
    <row r="88" spans="2:16" ht="12" customHeight="1" x14ac:dyDescent="0.35">
      <c r="B88" s="186"/>
      <c r="C88" s="217"/>
      <c r="D88" s="218">
        <v>70</v>
      </c>
      <c r="E88" s="388" t="s">
        <v>21</v>
      </c>
      <c r="F88" s="177">
        <v>0</v>
      </c>
      <c r="G88" s="177">
        <v>0</v>
      </c>
      <c r="H88" s="177">
        <v>0</v>
      </c>
      <c r="I88" s="177">
        <v>0</v>
      </c>
      <c r="J88" s="177">
        <v>1.428571428571429</v>
      </c>
      <c r="K88" s="177">
        <v>2.8571428571428572</v>
      </c>
      <c r="L88" s="219">
        <v>55.714285714285715</v>
      </c>
      <c r="M88" s="177">
        <v>24.285714285714281</v>
      </c>
      <c r="N88" s="177">
        <v>4.2857142857142856</v>
      </c>
      <c r="O88" s="178">
        <v>11.428571428571429</v>
      </c>
      <c r="P88" s="232"/>
    </row>
    <row r="89" spans="2:16" ht="12" customHeight="1" x14ac:dyDescent="0.35">
      <c r="B89" s="186"/>
      <c r="C89" s="285"/>
      <c r="D89" s="285"/>
      <c r="E89" s="280"/>
      <c r="F89" s="280"/>
      <c r="G89" s="280"/>
      <c r="H89" s="280"/>
      <c r="I89" s="280"/>
      <c r="J89" s="280"/>
      <c r="K89" s="280"/>
      <c r="L89" s="280"/>
      <c r="M89" s="280"/>
      <c r="N89" s="280"/>
      <c r="O89" s="280"/>
      <c r="P89" s="284"/>
    </row>
    <row r="90" spans="2:16" x14ac:dyDescent="0.35">
      <c r="B90" s="186"/>
      <c r="C90" s="285" t="s">
        <v>39</v>
      </c>
      <c r="D90" s="285"/>
      <c r="E90" s="243"/>
      <c r="F90" s="229"/>
      <c r="G90" s="229"/>
      <c r="H90" s="229"/>
      <c r="I90" s="229"/>
      <c r="J90" s="229"/>
      <c r="K90" s="229"/>
      <c r="L90" s="229"/>
      <c r="M90" s="229"/>
      <c r="N90" s="229"/>
      <c r="O90" s="229"/>
      <c r="P90" s="284"/>
    </row>
    <row r="91" spans="2:16" ht="21" customHeight="1" x14ac:dyDescent="0.35">
      <c r="B91" s="186"/>
      <c r="C91" s="292"/>
      <c r="D91" s="206" t="s">
        <v>88</v>
      </c>
      <c r="E91" s="165" t="s">
        <v>19</v>
      </c>
      <c r="F91" s="195" t="s">
        <v>3</v>
      </c>
      <c r="G91" s="195" t="s">
        <v>2</v>
      </c>
      <c r="H91" s="195" t="s">
        <v>1</v>
      </c>
      <c r="I91" s="195" t="s">
        <v>4</v>
      </c>
      <c r="J91" s="195" t="s">
        <v>5</v>
      </c>
      <c r="K91" s="195" t="s">
        <v>6</v>
      </c>
      <c r="L91" s="195" t="s">
        <v>21</v>
      </c>
      <c r="M91" s="166" t="s">
        <v>35</v>
      </c>
      <c r="N91" s="195" t="s">
        <v>34</v>
      </c>
      <c r="O91" s="167" t="s">
        <v>33</v>
      </c>
      <c r="P91" s="284"/>
    </row>
    <row r="92" spans="2:16" ht="12" customHeight="1" x14ac:dyDescent="0.35">
      <c r="B92" s="186"/>
      <c r="C92" s="210"/>
      <c r="D92" s="211">
        <v>3076</v>
      </c>
      <c r="E92" s="387" t="s">
        <v>3</v>
      </c>
      <c r="F92" s="212">
        <v>51.332899869961004</v>
      </c>
      <c r="G92" s="170">
        <v>2.1781534460338099</v>
      </c>
      <c r="H92" s="170">
        <v>0.39011703511053308</v>
      </c>
      <c r="I92" s="170">
        <v>9.7529258777633299E-2</v>
      </c>
      <c r="J92" s="170">
        <v>0.13003901170351109</v>
      </c>
      <c r="K92" s="170">
        <v>0</v>
      </c>
      <c r="L92" s="170">
        <v>0</v>
      </c>
      <c r="M92" s="170">
        <v>0</v>
      </c>
      <c r="N92" s="170">
        <v>3.3159947984395317</v>
      </c>
      <c r="O92" s="171">
        <v>42.555266579973988</v>
      </c>
      <c r="P92" s="232"/>
    </row>
    <row r="93" spans="2:16" ht="12" customHeight="1" x14ac:dyDescent="0.35">
      <c r="B93" s="186"/>
      <c r="C93" s="210"/>
      <c r="D93" s="211">
        <v>1226</v>
      </c>
      <c r="E93" s="387" t="s">
        <v>2</v>
      </c>
      <c r="F93" s="172">
        <v>6.8515497553017957</v>
      </c>
      <c r="G93" s="212">
        <v>43.066884176182704</v>
      </c>
      <c r="H93" s="172">
        <v>2.2022838499184338</v>
      </c>
      <c r="I93" s="172">
        <v>2.2838499184339311</v>
      </c>
      <c r="J93" s="172">
        <v>8.1566068515497553E-2</v>
      </c>
      <c r="K93" s="172">
        <v>0.16313213703099511</v>
      </c>
      <c r="L93" s="172">
        <v>0.2446982055464926</v>
      </c>
      <c r="M93" s="172">
        <v>0</v>
      </c>
      <c r="N93" s="172">
        <v>2.6101141924959221</v>
      </c>
      <c r="O93" s="173">
        <v>42.495921696574221</v>
      </c>
      <c r="P93" s="232"/>
    </row>
    <row r="94" spans="2:16" ht="12" customHeight="1" x14ac:dyDescent="0.35">
      <c r="B94" s="186"/>
      <c r="C94" s="210"/>
      <c r="D94" s="211">
        <v>2244</v>
      </c>
      <c r="E94" s="387" t="s">
        <v>1</v>
      </c>
      <c r="F94" s="170">
        <v>2.0944741532976829</v>
      </c>
      <c r="G94" s="170">
        <v>7.7094474153297661</v>
      </c>
      <c r="H94" s="212">
        <v>48.573975044563277</v>
      </c>
      <c r="I94" s="170">
        <v>6.9518716577540109</v>
      </c>
      <c r="J94" s="170">
        <v>3.297682709447415</v>
      </c>
      <c r="K94" s="170">
        <v>0.35650623885918009</v>
      </c>
      <c r="L94" s="170">
        <v>0.13368983957219249</v>
      </c>
      <c r="M94" s="170">
        <v>8.9126559714795009E-2</v>
      </c>
      <c r="N94" s="170">
        <v>1.9607843137254901</v>
      </c>
      <c r="O94" s="171">
        <v>28.832442067736192</v>
      </c>
      <c r="P94" s="232"/>
    </row>
    <row r="95" spans="2:16" ht="12" customHeight="1" x14ac:dyDescent="0.35">
      <c r="B95" s="186"/>
      <c r="C95" s="210"/>
      <c r="D95" s="211">
        <v>1460</v>
      </c>
      <c r="E95" s="387" t="s">
        <v>4</v>
      </c>
      <c r="F95" s="172">
        <v>0.47945205479452047</v>
      </c>
      <c r="G95" s="172">
        <v>1.7808219178082192</v>
      </c>
      <c r="H95" s="172">
        <v>9.3150684931506849</v>
      </c>
      <c r="I95" s="212">
        <v>43.424657534246556</v>
      </c>
      <c r="J95" s="172">
        <v>11.02739726027397</v>
      </c>
      <c r="K95" s="172">
        <v>1.095890410958904</v>
      </c>
      <c r="L95" s="172">
        <v>1.095890410958904</v>
      </c>
      <c r="M95" s="172">
        <v>0.75342465753424648</v>
      </c>
      <c r="N95" s="172">
        <v>4.3150684931506849</v>
      </c>
      <c r="O95" s="173">
        <v>26.712328767123289</v>
      </c>
      <c r="P95" s="232"/>
    </row>
    <row r="96" spans="2:16" ht="12" customHeight="1" x14ac:dyDescent="0.35">
      <c r="B96" s="186"/>
      <c r="C96" s="210"/>
      <c r="D96" s="211">
        <v>633</v>
      </c>
      <c r="E96" s="387" t="s">
        <v>5</v>
      </c>
      <c r="F96" s="170">
        <v>0</v>
      </c>
      <c r="G96" s="170">
        <v>0.78988941548183245</v>
      </c>
      <c r="H96" s="170">
        <v>1.5797788309636649</v>
      </c>
      <c r="I96" s="170">
        <v>7.109004739336493</v>
      </c>
      <c r="J96" s="212">
        <v>51.342812006319114</v>
      </c>
      <c r="K96" s="170">
        <v>0.78988941548183245</v>
      </c>
      <c r="L96" s="170">
        <v>0.94786729857819896</v>
      </c>
      <c r="M96" s="170">
        <v>1.1058451816745651</v>
      </c>
      <c r="N96" s="170">
        <v>1.105845181674566</v>
      </c>
      <c r="O96" s="171">
        <v>35.229067930489734</v>
      </c>
      <c r="P96" s="232"/>
    </row>
    <row r="97" spans="2:16" ht="12" customHeight="1" x14ac:dyDescent="0.35">
      <c r="B97" s="186"/>
      <c r="C97" s="210"/>
      <c r="D97" s="211">
        <v>125</v>
      </c>
      <c r="E97" s="387" t="s">
        <v>6</v>
      </c>
      <c r="F97" s="172">
        <v>0</v>
      </c>
      <c r="G97" s="172">
        <v>0</v>
      </c>
      <c r="H97" s="172">
        <v>2.4</v>
      </c>
      <c r="I97" s="172">
        <v>4.8</v>
      </c>
      <c r="J97" s="172">
        <v>16</v>
      </c>
      <c r="K97" s="212">
        <v>34.4</v>
      </c>
      <c r="L97" s="172">
        <v>2.4</v>
      </c>
      <c r="M97" s="172">
        <v>4</v>
      </c>
      <c r="N97" s="172">
        <v>12.8</v>
      </c>
      <c r="O97" s="173">
        <v>23.200000000000003</v>
      </c>
      <c r="P97" s="232"/>
    </row>
    <row r="98" spans="2:16" ht="12" customHeight="1" x14ac:dyDescent="0.35">
      <c r="B98" s="186"/>
      <c r="C98" s="217"/>
      <c r="D98" s="218">
        <v>70</v>
      </c>
      <c r="E98" s="388" t="s">
        <v>21</v>
      </c>
      <c r="F98" s="177">
        <v>0</v>
      </c>
      <c r="G98" s="177">
        <v>0</v>
      </c>
      <c r="H98" s="177">
        <v>0</v>
      </c>
      <c r="I98" s="177">
        <v>0</v>
      </c>
      <c r="J98" s="177">
        <v>1.428571428571429</v>
      </c>
      <c r="K98" s="177">
        <v>4.2857142857142856</v>
      </c>
      <c r="L98" s="219">
        <v>34.285714285714292</v>
      </c>
      <c r="M98" s="177">
        <v>34.285714285714292</v>
      </c>
      <c r="N98" s="177">
        <v>5.7142857142857144</v>
      </c>
      <c r="O98" s="178">
        <v>20</v>
      </c>
      <c r="P98" s="232"/>
    </row>
    <row r="99" spans="2:16" ht="12" customHeight="1" x14ac:dyDescent="0.35">
      <c r="B99" s="186"/>
      <c r="C99" s="285"/>
      <c r="D99" s="285"/>
      <c r="E99" s="251"/>
      <c r="F99" s="179"/>
      <c r="G99" s="179"/>
      <c r="H99" s="179"/>
      <c r="I99" s="179"/>
      <c r="J99" s="179"/>
      <c r="K99" s="179"/>
      <c r="L99" s="179"/>
      <c r="M99" s="179"/>
      <c r="N99" s="179"/>
      <c r="O99" s="179"/>
      <c r="P99" s="284"/>
    </row>
    <row r="100" spans="2:16" ht="12" customHeight="1" x14ac:dyDescent="0.35">
      <c r="B100" s="186"/>
      <c r="C100" s="285" t="s">
        <v>38</v>
      </c>
      <c r="D100" s="285"/>
      <c r="E100" s="280"/>
      <c r="F100" s="280"/>
      <c r="G100" s="280"/>
      <c r="H100" s="280"/>
      <c r="I100" s="280"/>
      <c r="J100" s="280"/>
      <c r="K100" s="280"/>
      <c r="L100" s="280"/>
      <c r="M100" s="280"/>
      <c r="N100" s="280"/>
      <c r="O100" s="280"/>
      <c r="P100" s="284"/>
    </row>
    <row r="101" spans="2:16" ht="21" customHeight="1" x14ac:dyDescent="0.35">
      <c r="B101" s="186"/>
      <c r="C101" s="292"/>
      <c r="D101" s="206" t="s">
        <v>88</v>
      </c>
      <c r="E101" s="165" t="s">
        <v>19</v>
      </c>
      <c r="F101" s="195" t="s">
        <v>3</v>
      </c>
      <c r="G101" s="195" t="s">
        <v>2</v>
      </c>
      <c r="H101" s="195" t="s">
        <v>1</v>
      </c>
      <c r="I101" s="195" t="s">
        <v>4</v>
      </c>
      <c r="J101" s="195" t="s">
        <v>5</v>
      </c>
      <c r="K101" s="195" t="s">
        <v>6</v>
      </c>
      <c r="L101" s="195" t="s">
        <v>21</v>
      </c>
      <c r="M101" s="166" t="s">
        <v>35</v>
      </c>
      <c r="N101" s="195" t="s">
        <v>34</v>
      </c>
      <c r="O101" s="167" t="s">
        <v>33</v>
      </c>
      <c r="P101" s="284"/>
    </row>
    <row r="102" spans="2:16" ht="12" customHeight="1" x14ac:dyDescent="0.35">
      <c r="B102" s="186"/>
      <c r="C102" s="210"/>
      <c r="D102" s="211">
        <v>2952</v>
      </c>
      <c r="E102" s="387" t="s">
        <v>3</v>
      </c>
      <c r="F102" s="212">
        <v>32.215447154471541</v>
      </c>
      <c r="G102" s="170">
        <v>2.3035230352303522</v>
      </c>
      <c r="H102" s="170">
        <v>0.50813008130081294</v>
      </c>
      <c r="I102" s="170">
        <v>0.3726287262872629</v>
      </c>
      <c r="J102" s="170">
        <v>0.1355013550135501</v>
      </c>
      <c r="K102" s="170">
        <v>0</v>
      </c>
      <c r="L102" s="170">
        <v>0</v>
      </c>
      <c r="M102" s="170">
        <v>0</v>
      </c>
      <c r="N102" s="170">
        <v>4.4715447154471555</v>
      </c>
      <c r="O102" s="171">
        <v>59.993224932249319</v>
      </c>
      <c r="P102" s="232"/>
    </row>
    <row r="103" spans="2:16" ht="12" customHeight="1" x14ac:dyDescent="0.35">
      <c r="B103" s="186"/>
      <c r="C103" s="210"/>
      <c r="D103" s="211">
        <v>1116</v>
      </c>
      <c r="E103" s="387" t="s">
        <v>2</v>
      </c>
      <c r="F103" s="172">
        <v>4.838709677419355</v>
      </c>
      <c r="G103" s="212">
        <v>28.136200716845885</v>
      </c>
      <c r="H103" s="172">
        <v>1.9713261648745519</v>
      </c>
      <c r="I103" s="172">
        <v>2.3297491039426523</v>
      </c>
      <c r="J103" s="172">
        <v>0.17921146953405021</v>
      </c>
      <c r="K103" s="172">
        <v>0.17921146953405021</v>
      </c>
      <c r="L103" s="172">
        <v>0.35842293906810041</v>
      </c>
      <c r="M103" s="172">
        <v>8.9605734767025089E-2</v>
      </c>
      <c r="N103" s="172">
        <v>3.6738351254480293</v>
      </c>
      <c r="O103" s="173">
        <v>58.243727598566316</v>
      </c>
      <c r="P103" s="232"/>
    </row>
    <row r="104" spans="2:16" ht="12" customHeight="1" x14ac:dyDescent="0.35">
      <c r="B104" s="186"/>
      <c r="C104" s="210"/>
      <c r="D104" s="211">
        <v>2124</v>
      </c>
      <c r="E104" s="387" t="s">
        <v>1</v>
      </c>
      <c r="F104" s="170">
        <v>1.5065913370998119</v>
      </c>
      <c r="G104" s="170">
        <v>5.5555555555555554</v>
      </c>
      <c r="H104" s="212">
        <v>30.838041431261772</v>
      </c>
      <c r="I104" s="170">
        <v>5.3201506591337102</v>
      </c>
      <c r="J104" s="170">
        <v>6.3559322033898304</v>
      </c>
      <c r="K104" s="170">
        <v>0.51789077212806034</v>
      </c>
      <c r="L104" s="170">
        <v>0.37664783427495291</v>
      </c>
      <c r="M104" s="170">
        <v>9.4161958568738241E-2</v>
      </c>
      <c r="N104" s="170">
        <v>2.7306967984934092</v>
      </c>
      <c r="O104" s="171">
        <v>46.704331450094159</v>
      </c>
      <c r="P104" s="232"/>
    </row>
    <row r="105" spans="2:16" ht="12" customHeight="1" x14ac:dyDescent="0.35">
      <c r="B105" s="186"/>
      <c r="C105" s="210"/>
      <c r="D105" s="211">
        <v>1396</v>
      </c>
      <c r="E105" s="387" t="s">
        <v>4</v>
      </c>
      <c r="F105" s="172">
        <v>0.42979942693409745</v>
      </c>
      <c r="G105" s="172">
        <v>1.5759312320916909</v>
      </c>
      <c r="H105" s="172">
        <v>7.6647564469914053</v>
      </c>
      <c r="I105" s="212">
        <v>27.722063037249278</v>
      </c>
      <c r="J105" s="172">
        <v>9.2406876790830932</v>
      </c>
      <c r="K105" s="172">
        <v>1.002865329512894</v>
      </c>
      <c r="L105" s="172">
        <v>1.002865329512894</v>
      </c>
      <c r="M105" s="172">
        <v>1.361031518624642</v>
      </c>
      <c r="N105" s="172">
        <v>5.6590257879656161</v>
      </c>
      <c r="O105" s="173">
        <v>44.340974212034382</v>
      </c>
      <c r="P105" s="232"/>
    </row>
    <row r="106" spans="2:16" ht="12" customHeight="1" x14ac:dyDescent="0.35">
      <c r="B106" s="186"/>
      <c r="C106" s="210"/>
      <c r="D106" s="211">
        <v>499</v>
      </c>
      <c r="E106" s="387" t="s">
        <v>5</v>
      </c>
      <c r="F106" s="170">
        <v>0</v>
      </c>
      <c r="G106" s="170">
        <v>0.80160320641282556</v>
      </c>
      <c r="H106" s="170">
        <v>2.204408817635271</v>
      </c>
      <c r="I106" s="170">
        <v>6.6132264529058116</v>
      </c>
      <c r="J106" s="212">
        <v>32.665330661322642</v>
      </c>
      <c r="K106" s="170">
        <v>1.002004008016032</v>
      </c>
      <c r="L106" s="170">
        <v>1.002004008016032</v>
      </c>
      <c r="M106" s="170">
        <v>2.0040080160320639</v>
      </c>
      <c r="N106" s="170">
        <v>2.0040080160320639</v>
      </c>
      <c r="O106" s="171">
        <v>51.703406813627261</v>
      </c>
      <c r="P106" s="232"/>
    </row>
    <row r="107" spans="2:16" ht="12" customHeight="1" x14ac:dyDescent="0.35">
      <c r="B107" s="186"/>
      <c r="C107" s="210"/>
      <c r="D107" s="211">
        <v>111</v>
      </c>
      <c r="E107" s="387" t="s">
        <v>6</v>
      </c>
      <c r="F107" s="172">
        <v>0</v>
      </c>
      <c r="G107" s="172">
        <v>0</v>
      </c>
      <c r="H107" s="172">
        <v>5.4054054054054053</v>
      </c>
      <c r="I107" s="172">
        <v>4.5045045045045047</v>
      </c>
      <c r="J107" s="172">
        <v>10.810810810810811</v>
      </c>
      <c r="K107" s="212">
        <v>15.315315315315321</v>
      </c>
      <c r="L107" s="172">
        <v>1.8018018018018012</v>
      </c>
      <c r="M107" s="172">
        <v>4.5045045045045047</v>
      </c>
      <c r="N107" s="172">
        <v>18.018018018018019</v>
      </c>
      <c r="O107" s="173">
        <v>39.63963963963964</v>
      </c>
      <c r="P107" s="232"/>
    </row>
    <row r="108" spans="2:16" ht="12" customHeight="1" x14ac:dyDescent="0.35">
      <c r="B108" s="186"/>
      <c r="C108" s="217"/>
      <c r="D108" s="218">
        <v>69</v>
      </c>
      <c r="E108" s="388" t="s">
        <v>21</v>
      </c>
      <c r="F108" s="177">
        <v>0</v>
      </c>
      <c r="G108" s="177">
        <v>0</v>
      </c>
      <c r="H108" s="177">
        <v>0</v>
      </c>
      <c r="I108" s="177">
        <v>0</v>
      </c>
      <c r="J108" s="177">
        <v>0</v>
      </c>
      <c r="K108" s="177">
        <v>4.3478260869565224</v>
      </c>
      <c r="L108" s="219">
        <v>18.840579710144929</v>
      </c>
      <c r="M108" s="177">
        <v>42.028985507246368</v>
      </c>
      <c r="N108" s="177">
        <v>7.2463768115942031</v>
      </c>
      <c r="O108" s="178">
        <v>27.536231884057973</v>
      </c>
      <c r="P108" s="232"/>
    </row>
    <row r="109" spans="2:16" x14ac:dyDescent="0.35">
      <c r="B109" s="186"/>
      <c r="C109" s="243"/>
      <c r="D109" s="243"/>
      <c r="E109" s="243"/>
      <c r="F109" s="243"/>
      <c r="G109" s="243"/>
      <c r="H109" s="243"/>
      <c r="I109" s="243"/>
      <c r="J109" s="243"/>
      <c r="K109" s="243"/>
      <c r="L109" s="243"/>
      <c r="M109" s="243"/>
      <c r="N109" s="243"/>
      <c r="O109" s="243"/>
      <c r="P109" s="284"/>
    </row>
    <row r="110" spans="2:16" x14ac:dyDescent="0.35">
      <c r="B110" s="186"/>
      <c r="C110" s="285" t="s">
        <v>37</v>
      </c>
      <c r="D110" s="285"/>
      <c r="E110" s="243"/>
      <c r="F110" s="229"/>
      <c r="G110" s="229"/>
      <c r="H110" s="229"/>
      <c r="I110" s="229"/>
      <c r="J110" s="229"/>
      <c r="K110" s="229"/>
      <c r="L110" s="229"/>
      <c r="M110" s="229"/>
      <c r="N110" s="229"/>
      <c r="O110" s="229"/>
      <c r="P110" s="284"/>
    </row>
    <row r="111" spans="2:16" ht="21" customHeight="1" x14ac:dyDescent="0.35">
      <c r="B111" s="186"/>
      <c r="C111" s="292"/>
      <c r="D111" s="206" t="s">
        <v>88</v>
      </c>
      <c r="E111" s="165" t="s">
        <v>19</v>
      </c>
      <c r="F111" s="195" t="s">
        <v>3</v>
      </c>
      <c r="G111" s="195" t="s">
        <v>2</v>
      </c>
      <c r="H111" s="195" t="s">
        <v>1</v>
      </c>
      <c r="I111" s="195" t="s">
        <v>4</v>
      </c>
      <c r="J111" s="195" t="s">
        <v>5</v>
      </c>
      <c r="K111" s="195" t="s">
        <v>6</v>
      </c>
      <c r="L111" s="195" t="s">
        <v>21</v>
      </c>
      <c r="M111" s="166" t="s">
        <v>35</v>
      </c>
      <c r="N111" s="195" t="s">
        <v>34</v>
      </c>
      <c r="O111" s="167" t="s">
        <v>33</v>
      </c>
      <c r="P111" s="284"/>
    </row>
    <row r="112" spans="2:16" ht="12" customHeight="1" x14ac:dyDescent="0.35">
      <c r="B112" s="186"/>
      <c r="C112" s="210"/>
      <c r="D112" s="211">
        <v>2830</v>
      </c>
      <c r="E112" s="387" t="s">
        <v>3</v>
      </c>
      <c r="F112" s="212">
        <v>20.03533568904594</v>
      </c>
      <c r="G112" s="170">
        <v>2.1201413427561837</v>
      </c>
      <c r="H112" s="170">
        <v>0.60070671378091878</v>
      </c>
      <c r="I112" s="170">
        <v>0.49469964664310961</v>
      </c>
      <c r="J112" s="170">
        <v>0.14134275618374559</v>
      </c>
      <c r="K112" s="170">
        <v>3.5335689045936397E-2</v>
      </c>
      <c r="L112" s="170">
        <v>0</v>
      </c>
      <c r="M112" s="170">
        <v>0</v>
      </c>
      <c r="N112" s="170">
        <v>5.053003533568905</v>
      </c>
      <c r="O112" s="171">
        <v>71.519434628975262</v>
      </c>
      <c r="P112" s="232"/>
    </row>
    <row r="113" spans="2:16" ht="12" customHeight="1" x14ac:dyDescent="0.35">
      <c r="B113" s="186"/>
      <c r="C113" s="210"/>
      <c r="D113" s="211">
        <v>1033</v>
      </c>
      <c r="E113" s="387" t="s">
        <v>2</v>
      </c>
      <c r="F113" s="172">
        <v>2.4201355275895451</v>
      </c>
      <c r="G113" s="212">
        <v>19.554695062923518</v>
      </c>
      <c r="H113" s="172">
        <v>2.4201355275895451</v>
      </c>
      <c r="I113" s="172">
        <v>1.3552758954501449</v>
      </c>
      <c r="J113" s="172">
        <v>0.1936108422071636</v>
      </c>
      <c r="K113" s="172">
        <v>0</v>
      </c>
      <c r="L113" s="172">
        <v>0.38722168441432719</v>
      </c>
      <c r="M113" s="172">
        <v>0.1936108422071636</v>
      </c>
      <c r="N113" s="172">
        <v>5.0338818973862542</v>
      </c>
      <c r="O113" s="173">
        <v>68.441432720232342</v>
      </c>
      <c r="P113" s="232"/>
    </row>
    <row r="114" spans="2:16" ht="12" customHeight="1" x14ac:dyDescent="0.35">
      <c r="B114" s="186"/>
      <c r="C114" s="210"/>
      <c r="D114" s="211">
        <v>2018</v>
      </c>
      <c r="E114" s="387" t="s">
        <v>1</v>
      </c>
      <c r="F114" s="170">
        <v>0.79286422200198214</v>
      </c>
      <c r="G114" s="170">
        <v>3.2210109018830519</v>
      </c>
      <c r="H114" s="212">
        <v>18.880079286422198</v>
      </c>
      <c r="I114" s="170">
        <v>3.3696729435084243</v>
      </c>
      <c r="J114" s="170">
        <v>7.433102081268582</v>
      </c>
      <c r="K114" s="170">
        <v>0.44598612487611505</v>
      </c>
      <c r="L114" s="170">
        <v>0.39643211100099107</v>
      </c>
      <c r="M114" s="170">
        <v>0.24777006937561941</v>
      </c>
      <c r="N114" s="170">
        <v>3.1714568880079295</v>
      </c>
      <c r="O114" s="171">
        <v>62.041625371655087</v>
      </c>
      <c r="P114" s="232"/>
    </row>
    <row r="115" spans="2:16" ht="12" customHeight="1" x14ac:dyDescent="0.35">
      <c r="B115" s="186"/>
      <c r="C115" s="210"/>
      <c r="D115" s="211">
        <v>1344</v>
      </c>
      <c r="E115" s="387" t="s">
        <v>4</v>
      </c>
      <c r="F115" s="172">
        <v>0.29761904761904762</v>
      </c>
      <c r="G115" s="172">
        <v>1.1160714285714282</v>
      </c>
      <c r="H115" s="172">
        <v>4.9107142857142874</v>
      </c>
      <c r="I115" s="212">
        <v>18.898809523809522</v>
      </c>
      <c r="J115" s="172">
        <v>7.366071428571427</v>
      </c>
      <c r="K115" s="172">
        <v>0.9672619047619051</v>
      </c>
      <c r="L115" s="172">
        <v>1.116071428571429</v>
      </c>
      <c r="M115" s="172">
        <v>1.6369047619047621</v>
      </c>
      <c r="N115" s="172">
        <v>6.1011904761904763</v>
      </c>
      <c r="O115" s="173">
        <v>57.589285714285708</v>
      </c>
      <c r="P115" s="232"/>
    </row>
    <row r="116" spans="2:16" ht="12" customHeight="1" x14ac:dyDescent="0.35">
      <c r="B116" s="186"/>
      <c r="C116" s="210"/>
      <c r="D116" s="211">
        <v>376</v>
      </c>
      <c r="E116" s="387" t="s">
        <v>5</v>
      </c>
      <c r="F116" s="170">
        <v>0</v>
      </c>
      <c r="G116" s="170">
        <v>0.7978723404255319</v>
      </c>
      <c r="H116" s="170">
        <v>3.4574468085106376</v>
      </c>
      <c r="I116" s="170">
        <v>5.8510638297872326</v>
      </c>
      <c r="J116" s="212">
        <v>18.88297872340425</v>
      </c>
      <c r="K116" s="170">
        <v>1.063829787234043</v>
      </c>
      <c r="L116" s="170">
        <v>1.3297872340425529</v>
      </c>
      <c r="M116" s="170">
        <v>2.9255319148936172</v>
      </c>
      <c r="N116" s="170">
        <v>2.3936170212765959</v>
      </c>
      <c r="O116" s="171">
        <v>63.297872340425535</v>
      </c>
      <c r="P116" s="232"/>
    </row>
    <row r="117" spans="2:16" ht="12" customHeight="1" x14ac:dyDescent="0.35">
      <c r="B117" s="186"/>
      <c r="C117" s="210"/>
      <c r="D117" s="211">
        <v>102</v>
      </c>
      <c r="E117" s="387" t="s">
        <v>6</v>
      </c>
      <c r="F117" s="172">
        <v>0</v>
      </c>
      <c r="G117" s="172">
        <v>0</v>
      </c>
      <c r="H117" s="172">
        <v>3.9215686274509802</v>
      </c>
      <c r="I117" s="172">
        <v>1.9607843137254901</v>
      </c>
      <c r="J117" s="172">
        <v>7.8431372549019605</v>
      </c>
      <c r="K117" s="212">
        <v>7.8431372549019605</v>
      </c>
      <c r="L117" s="172">
        <v>0.98039215686274506</v>
      </c>
      <c r="M117" s="172">
        <v>4.901960784313725</v>
      </c>
      <c r="N117" s="172">
        <v>16.666666666666671</v>
      </c>
      <c r="O117" s="173">
        <v>55.882352941176471</v>
      </c>
      <c r="P117" s="232"/>
    </row>
    <row r="118" spans="2:16" ht="12" customHeight="1" x14ac:dyDescent="0.35">
      <c r="B118" s="186"/>
      <c r="C118" s="217"/>
      <c r="D118" s="218">
        <v>68</v>
      </c>
      <c r="E118" s="388" t="s">
        <v>21</v>
      </c>
      <c r="F118" s="177">
        <v>0</v>
      </c>
      <c r="G118" s="177">
        <v>0</v>
      </c>
      <c r="H118" s="177">
        <v>0</v>
      </c>
      <c r="I118" s="177">
        <v>0</v>
      </c>
      <c r="J118" s="177">
        <v>0</v>
      </c>
      <c r="K118" s="177">
        <v>4.4117647058823533</v>
      </c>
      <c r="L118" s="219">
        <v>8.8235294117647065</v>
      </c>
      <c r="M118" s="177">
        <v>47.058823529411761</v>
      </c>
      <c r="N118" s="177">
        <v>7.3529411764705888</v>
      </c>
      <c r="O118" s="178">
        <v>32.352941176470587</v>
      </c>
      <c r="P118" s="232"/>
    </row>
    <row r="119" spans="2:16" x14ac:dyDescent="0.35">
      <c r="B119" s="186"/>
      <c r="C119" s="243"/>
      <c r="D119" s="243"/>
      <c r="E119" s="243"/>
      <c r="F119" s="243"/>
      <c r="G119" s="243"/>
      <c r="H119" s="243"/>
      <c r="I119" s="243"/>
      <c r="J119" s="243"/>
      <c r="K119" s="243"/>
      <c r="L119" s="243"/>
      <c r="M119" s="243"/>
      <c r="N119" s="243"/>
      <c r="O119" s="243"/>
      <c r="P119" s="284"/>
    </row>
    <row r="120" spans="2:16" x14ac:dyDescent="0.35">
      <c r="B120" s="186"/>
      <c r="C120" s="285" t="s">
        <v>36</v>
      </c>
      <c r="D120" s="285"/>
      <c r="E120" s="243"/>
      <c r="F120" s="229"/>
      <c r="G120" s="229"/>
      <c r="H120" s="229"/>
      <c r="I120" s="229"/>
      <c r="J120" s="229"/>
      <c r="K120" s="229"/>
      <c r="L120" s="229"/>
      <c r="M120" s="229"/>
      <c r="N120" s="229"/>
      <c r="O120" s="229"/>
      <c r="P120" s="284"/>
    </row>
    <row r="121" spans="2:16" ht="21" customHeight="1" x14ac:dyDescent="0.35">
      <c r="B121" s="186"/>
      <c r="C121" s="292"/>
      <c r="D121" s="206" t="s">
        <v>88</v>
      </c>
      <c r="E121" s="165" t="s">
        <v>19</v>
      </c>
      <c r="F121" s="195" t="s">
        <v>3</v>
      </c>
      <c r="G121" s="195" t="s">
        <v>2</v>
      </c>
      <c r="H121" s="195" t="s">
        <v>1</v>
      </c>
      <c r="I121" s="195" t="s">
        <v>4</v>
      </c>
      <c r="J121" s="195" t="s">
        <v>5</v>
      </c>
      <c r="K121" s="195" t="s">
        <v>6</v>
      </c>
      <c r="L121" s="195" t="s">
        <v>21</v>
      </c>
      <c r="M121" s="166" t="s">
        <v>35</v>
      </c>
      <c r="N121" s="195" t="s">
        <v>34</v>
      </c>
      <c r="O121" s="167" t="s">
        <v>33</v>
      </c>
      <c r="P121" s="284"/>
    </row>
    <row r="122" spans="2:16" ht="12" customHeight="1" x14ac:dyDescent="0.35">
      <c r="B122" s="186"/>
      <c r="C122" s="210"/>
      <c r="D122" s="211">
        <v>2696</v>
      </c>
      <c r="E122" s="387" t="s">
        <v>3</v>
      </c>
      <c r="F122" s="212">
        <v>12.5</v>
      </c>
      <c r="G122" s="170">
        <v>1.4465875370919878</v>
      </c>
      <c r="H122" s="170">
        <v>0.74183976261127593</v>
      </c>
      <c r="I122" s="170">
        <v>0.48219584569732948</v>
      </c>
      <c r="J122" s="170">
        <v>0.18545994065281901</v>
      </c>
      <c r="K122" s="170">
        <v>3.7091988130563802E-2</v>
      </c>
      <c r="L122" s="170">
        <v>3.7091988130563802E-2</v>
      </c>
      <c r="M122" s="170">
        <v>0</v>
      </c>
      <c r="N122" s="170">
        <v>5.5267062314540052</v>
      </c>
      <c r="O122" s="171">
        <v>79.043026706231444</v>
      </c>
      <c r="P122" s="232"/>
    </row>
    <row r="123" spans="2:16" ht="12" customHeight="1" x14ac:dyDescent="0.35">
      <c r="B123" s="186"/>
      <c r="C123" s="210"/>
      <c r="D123" s="211">
        <v>945</v>
      </c>
      <c r="E123" s="387" t="s">
        <v>2</v>
      </c>
      <c r="F123" s="172">
        <v>1.7989417989417988</v>
      </c>
      <c r="G123" s="212">
        <v>14.603174603174601</v>
      </c>
      <c r="H123" s="172">
        <v>1.7989417989417988</v>
      </c>
      <c r="I123" s="172">
        <v>1.164021164021164</v>
      </c>
      <c r="J123" s="172">
        <v>0.1058201058201058</v>
      </c>
      <c r="K123" s="172">
        <v>0</v>
      </c>
      <c r="L123" s="172">
        <v>0.3174603174603175</v>
      </c>
      <c r="M123" s="172">
        <v>0.3174603174603175</v>
      </c>
      <c r="N123" s="172">
        <v>6.1375661375661386</v>
      </c>
      <c r="O123" s="173">
        <v>73.75661375661376</v>
      </c>
      <c r="P123" s="232"/>
    </row>
    <row r="124" spans="2:16" ht="12" customHeight="1" x14ac:dyDescent="0.35">
      <c r="B124" s="186"/>
      <c r="C124" s="210"/>
      <c r="D124" s="211">
        <v>1927</v>
      </c>
      <c r="E124" s="387" t="s">
        <v>1</v>
      </c>
      <c r="F124" s="170">
        <v>0.41515308770108983</v>
      </c>
      <c r="G124" s="170">
        <v>2.1795537104307208</v>
      </c>
      <c r="H124" s="212">
        <v>10.119356512714059</v>
      </c>
      <c r="I124" s="170">
        <v>2.1276595744680851</v>
      </c>
      <c r="J124" s="170">
        <v>6.123508043591074</v>
      </c>
      <c r="K124" s="170">
        <v>0.25947067981318117</v>
      </c>
      <c r="L124" s="170">
        <v>0.36325895173845363</v>
      </c>
      <c r="M124" s="170">
        <v>0.41515308770108983</v>
      </c>
      <c r="N124" s="170">
        <v>3.4250129735339909</v>
      </c>
      <c r="O124" s="171">
        <v>74.57187337830824</v>
      </c>
      <c r="P124" s="232"/>
    </row>
    <row r="125" spans="2:16" ht="12" customHeight="1" x14ac:dyDescent="0.35">
      <c r="B125" s="186"/>
      <c r="C125" s="210"/>
      <c r="D125" s="211">
        <v>1297</v>
      </c>
      <c r="E125" s="387" t="s">
        <v>4</v>
      </c>
      <c r="F125" s="172">
        <v>0.3084040092521203</v>
      </c>
      <c r="G125" s="172">
        <v>0.46260601387818051</v>
      </c>
      <c r="H125" s="172">
        <v>3.8550501156515038</v>
      </c>
      <c r="I125" s="212">
        <v>12.644564379336931</v>
      </c>
      <c r="J125" s="172">
        <v>5.0115651503469545</v>
      </c>
      <c r="K125" s="172">
        <v>1.002313030069391</v>
      </c>
      <c r="L125" s="172">
        <v>1.0794140323824208</v>
      </c>
      <c r="M125" s="172">
        <v>1.850424055512722</v>
      </c>
      <c r="N125" s="172">
        <v>6.399383191981495</v>
      </c>
      <c r="O125" s="173">
        <v>67.386276021588259</v>
      </c>
      <c r="P125" s="232"/>
    </row>
    <row r="126" spans="2:16" ht="12" customHeight="1" x14ac:dyDescent="0.35">
      <c r="B126" s="186"/>
      <c r="C126" s="210"/>
      <c r="D126" s="211">
        <v>232</v>
      </c>
      <c r="E126" s="387" t="s">
        <v>5</v>
      </c>
      <c r="F126" s="170">
        <v>0</v>
      </c>
      <c r="G126" s="170">
        <v>0.43103448275862066</v>
      </c>
      <c r="H126" s="170">
        <v>3.8793103448275863</v>
      </c>
      <c r="I126" s="170">
        <v>4.7413793103448283</v>
      </c>
      <c r="J126" s="212">
        <v>8.6206896551724146</v>
      </c>
      <c r="K126" s="170">
        <v>0.86206896551724133</v>
      </c>
      <c r="L126" s="170">
        <v>1.2931034482758621</v>
      </c>
      <c r="M126" s="170">
        <v>6.0344827586206895</v>
      </c>
      <c r="N126" s="170">
        <v>2.5862068965517242</v>
      </c>
      <c r="O126" s="171">
        <v>71.551724137931032</v>
      </c>
      <c r="P126" s="232"/>
    </row>
    <row r="127" spans="2:16" ht="12" customHeight="1" x14ac:dyDescent="0.35">
      <c r="B127" s="186"/>
      <c r="C127" s="210"/>
      <c r="D127" s="211">
        <v>90</v>
      </c>
      <c r="E127" s="387" t="s">
        <v>6</v>
      </c>
      <c r="F127" s="172">
        <v>0</v>
      </c>
      <c r="G127" s="172">
        <v>0</v>
      </c>
      <c r="H127" s="172">
        <v>0</v>
      </c>
      <c r="I127" s="172">
        <v>2.2222222222222219</v>
      </c>
      <c r="J127" s="172">
        <v>4.4444444444444455</v>
      </c>
      <c r="K127" s="212">
        <v>4.4444444444444455</v>
      </c>
      <c r="L127" s="172">
        <v>1.1111111111111109</v>
      </c>
      <c r="M127" s="172">
        <v>5.5555555555555562</v>
      </c>
      <c r="N127" s="172">
        <v>12.22222222222222</v>
      </c>
      <c r="O127" s="173">
        <v>69.999999999999986</v>
      </c>
      <c r="P127" s="232"/>
    </row>
    <row r="128" spans="2:16" ht="12" customHeight="1" x14ac:dyDescent="0.35">
      <c r="B128" s="186"/>
      <c r="C128" s="217"/>
      <c r="D128" s="218">
        <v>66</v>
      </c>
      <c r="E128" s="388" t="s">
        <v>21</v>
      </c>
      <c r="F128" s="177">
        <v>0</v>
      </c>
      <c r="G128" s="177">
        <v>0</v>
      </c>
      <c r="H128" s="177">
        <v>0</v>
      </c>
      <c r="I128" s="177">
        <v>1.5151515151515149</v>
      </c>
      <c r="J128" s="177">
        <v>0</v>
      </c>
      <c r="K128" s="177">
        <v>3.0303030303030298</v>
      </c>
      <c r="L128" s="219">
        <v>1.5151515151515149</v>
      </c>
      <c r="M128" s="177">
        <v>50</v>
      </c>
      <c r="N128" s="177">
        <v>6.0606060606060606</v>
      </c>
      <c r="O128" s="178">
        <v>37.878787878787875</v>
      </c>
      <c r="P128" s="232"/>
    </row>
    <row r="129" spans="2:16" ht="12" customHeight="1" x14ac:dyDescent="0.35">
      <c r="B129" s="186"/>
      <c r="C129" s="285"/>
      <c r="D129" s="285"/>
      <c r="E129" s="280"/>
      <c r="F129" s="280"/>
      <c r="G129" s="280"/>
      <c r="H129" s="280"/>
      <c r="I129" s="280"/>
      <c r="J129" s="280"/>
      <c r="K129" s="280"/>
      <c r="L129" s="280"/>
      <c r="M129" s="280"/>
      <c r="N129" s="280"/>
      <c r="O129" s="280"/>
      <c r="P129" s="284"/>
    </row>
    <row r="130" spans="2:16" ht="12" customHeight="1" x14ac:dyDescent="0.35">
      <c r="B130" s="186"/>
      <c r="C130" s="285"/>
      <c r="D130" s="285"/>
      <c r="E130" s="280"/>
      <c r="F130" s="280"/>
      <c r="G130" s="280"/>
      <c r="H130" s="280"/>
      <c r="I130" s="280"/>
      <c r="J130" s="280"/>
      <c r="K130" s="280"/>
      <c r="L130" s="280"/>
      <c r="M130" s="280"/>
      <c r="N130" s="280"/>
      <c r="O130" s="280"/>
      <c r="P130" s="284"/>
    </row>
    <row r="131" spans="2:16" x14ac:dyDescent="0.35">
      <c r="B131" s="186"/>
      <c r="C131" s="283" t="s">
        <v>272</v>
      </c>
      <c r="D131" s="283"/>
      <c r="E131" s="280"/>
      <c r="F131" s="229"/>
      <c r="G131" s="229"/>
      <c r="H131" s="229"/>
      <c r="I131" s="229"/>
      <c r="J131" s="229"/>
      <c r="K131" s="229"/>
      <c r="L131" s="229"/>
      <c r="M131" s="229"/>
      <c r="N131" s="229"/>
      <c r="O131" s="229"/>
      <c r="P131" s="284"/>
    </row>
    <row r="132" spans="2:16" ht="12" customHeight="1" x14ac:dyDescent="0.35">
      <c r="B132" s="186"/>
      <c r="C132" s="285" t="str">
        <f>C7</f>
        <v>One-Year Transition Matrix: 2023</v>
      </c>
      <c r="D132" s="285"/>
      <c r="E132" s="280"/>
      <c r="F132" s="229"/>
      <c r="G132" s="229"/>
      <c r="H132" s="229"/>
      <c r="I132" s="229"/>
      <c r="J132" s="229"/>
      <c r="K132" s="229"/>
      <c r="L132" s="229"/>
      <c r="M132" s="229"/>
      <c r="N132" s="229"/>
      <c r="O132" s="229"/>
      <c r="P132" s="284"/>
    </row>
    <row r="133" spans="2:16" ht="21" customHeight="1" x14ac:dyDescent="0.35">
      <c r="B133" s="186"/>
      <c r="C133" s="292"/>
      <c r="D133" s="206" t="s">
        <v>88</v>
      </c>
      <c r="E133" s="165" t="s">
        <v>19</v>
      </c>
      <c r="F133" s="195" t="s">
        <v>3</v>
      </c>
      <c r="G133" s="195" t="s">
        <v>2</v>
      </c>
      <c r="H133" s="195" t="s">
        <v>1</v>
      </c>
      <c r="I133" s="195" t="s">
        <v>4</v>
      </c>
      <c r="J133" s="195" t="s">
        <v>5</v>
      </c>
      <c r="K133" s="195" t="s">
        <v>6</v>
      </c>
      <c r="L133" s="195" t="s">
        <v>21</v>
      </c>
      <c r="M133" s="166" t="s">
        <v>35</v>
      </c>
      <c r="N133" s="195" t="s">
        <v>34</v>
      </c>
      <c r="O133" s="167" t="s">
        <v>33</v>
      </c>
      <c r="P133" s="284"/>
    </row>
    <row r="134" spans="2:16" ht="12" customHeight="1" x14ac:dyDescent="0.35">
      <c r="B134" s="186"/>
      <c r="C134" s="210"/>
      <c r="D134" s="211">
        <v>18</v>
      </c>
      <c r="E134" s="387" t="s">
        <v>3</v>
      </c>
      <c r="F134" s="212">
        <v>50</v>
      </c>
      <c r="G134" s="170">
        <v>22.222222222222221</v>
      </c>
      <c r="H134" s="170">
        <v>0</v>
      </c>
      <c r="I134" s="170">
        <v>0</v>
      </c>
      <c r="J134" s="170">
        <v>0</v>
      </c>
      <c r="K134" s="170">
        <v>0</v>
      </c>
      <c r="L134" s="170">
        <v>0</v>
      </c>
      <c r="M134" s="170">
        <v>0</v>
      </c>
      <c r="N134" s="170">
        <v>0</v>
      </c>
      <c r="O134" s="171">
        <v>27.777777777777779</v>
      </c>
      <c r="P134" s="232"/>
    </row>
    <row r="135" spans="2:16" ht="12" customHeight="1" x14ac:dyDescent="0.35">
      <c r="B135" s="186"/>
      <c r="C135" s="210"/>
      <c r="D135" s="211">
        <v>30</v>
      </c>
      <c r="E135" s="387" t="s">
        <v>2</v>
      </c>
      <c r="F135" s="172">
        <v>0</v>
      </c>
      <c r="G135" s="212">
        <v>66.666666666666657</v>
      </c>
      <c r="H135" s="172">
        <v>23.333333333333332</v>
      </c>
      <c r="I135" s="172">
        <v>0</v>
      </c>
      <c r="J135" s="172">
        <v>0</v>
      </c>
      <c r="K135" s="172">
        <v>0</v>
      </c>
      <c r="L135" s="172">
        <v>0</v>
      </c>
      <c r="M135" s="172">
        <v>0</v>
      </c>
      <c r="N135" s="172">
        <v>0</v>
      </c>
      <c r="O135" s="173">
        <v>10</v>
      </c>
      <c r="P135" s="232"/>
    </row>
    <row r="136" spans="2:16" ht="12" customHeight="1" x14ac:dyDescent="0.35">
      <c r="B136" s="186"/>
      <c r="C136" s="210"/>
      <c r="D136" s="211">
        <v>19</v>
      </c>
      <c r="E136" s="387" t="s">
        <v>1</v>
      </c>
      <c r="F136" s="170">
        <v>0</v>
      </c>
      <c r="G136" s="170">
        <v>0</v>
      </c>
      <c r="H136" s="212">
        <v>57.894736842105267</v>
      </c>
      <c r="I136" s="170">
        <v>31.578947368421051</v>
      </c>
      <c r="J136" s="170">
        <v>0</v>
      </c>
      <c r="K136" s="170">
        <v>0</v>
      </c>
      <c r="L136" s="170">
        <v>0</v>
      </c>
      <c r="M136" s="170">
        <v>0</v>
      </c>
      <c r="N136" s="170">
        <v>0</v>
      </c>
      <c r="O136" s="171">
        <v>10.52631578947368</v>
      </c>
      <c r="P136" s="232"/>
    </row>
    <row r="137" spans="2:16" ht="12" customHeight="1" x14ac:dyDescent="0.35">
      <c r="B137" s="186"/>
      <c r="C137" s="210"/>
      <c r="D137" s="211">
        <v>24</v>
      </c>
      <c r="E137" s="387" t="s">
        <v>4</v>
      </c>
      <c r="F137" s="172">
        <v>0</v>
      </c>
      <c r="G137" s="172">
        <v>0</v>
      </c>
      <c r="H137" s="172">
        <v>0</v>
      </c>
      <c r="I137" s="212">
        <v>75</v>
      </c>
      <c r="J137" s="172">
        <v>16.666666666666671</v>
      </c>
      <c r="K137" s="172">
        <v>0</v>
      </c>
      <c r="L137" s="172">
        <v>0</v>
      </c>
      <c r="M137" s="172">
        <v>0</v>
      </c>
      <c r="N137" s="172">
        <v>0</v>
      </c>
      <c r="O137" s="173">
        <v>8.3333333333333321</v>
      </c>
      <c r="P137" s="232"/>
    </row>
    <row r="138" spans="2:16" ht="12" customHeight="1" x14ac:dyDescent="0.35">
      <c r="B138" s="186"/>
      <c r="C138" s="210"/>
      <c r="D138" s="211">
        <v>12</v>
      </c>
      <c r="E138" s="387" t="s">
        <v>5</v>
      </c>
      <c r="F138" s="170">
        <v>0</v>
      </c>
      <c r="G138" s="170">
        <v>0</v>
      </c>
      <c r="H138" s="170">
        <v>0</v>
      </c>
      <c r="I138" s="170">
        <v>0</v>
      </c>
      <c r="J138" s="212">
        <v>66.666666666666657</v>
      </c>
      <c r="K138" s="170">
        <v>16.666666666666671</v>
      </c>
      <c r="L138" s="170">
        <v>8.3333333333333321</v>
      </c>
      <c r="M138" s="170">
        <v>0</v>
      </c>
      <c r="N138" s="170">
        <v>0</v>
      </c>
      <c r="O138" s="171">
        <v>8.3333333333333321</v>
      </c>
      <c r="P138" s="232"/>
    </row>
    <row r="139" spans="2:16" ht="12" customHeight="1" x14ac:dyDescent="0.35">
      <c r="B139" s="186"/>
      <c r="C139" s="210"/>
      <c r="D139" s="211">
        <v>8</v>
      </c>
      <c r="E139" s="387" t="s">
        <v>6</v>
      </c>
      <c r="F139" s="172">
        <v>0</v>
      </c>
      <c r="G139" s="172">
        <v>0</v>
      </c>
      <c r="H139" s="172">
        <v>0</v>
      </c>
      <c r="I139" s="172">
        <v>0</v>
      </c>
      <c r="J139" s="172">
        <v>0</v>
      </c>
      <c r="K139" s="212">
        <v>50</v>
      </c>
      <c r="L139" s="172">
        <v>37.5</v>
      </c>
      <c r="M139" s="172">
        <v>12.5</v>
      </c>
      <c r="N139" s="172">
        <v>0</v>
      </c>
      <c r="O139" s="173">
        <v>0</v>
      </c>
      <c r="P139" s="232"/>
    </row>
    <row r="140" spans="2:16" ht="12" customHeight="1" x14ac:dyDescent="0.35">
      <c r="B140" s="186"/>
      <c r="C140" s="217"/>
      <c r="D140" s="218">
        <v>5</v>
      </c>
      <c r="E140" s="388" t="s">
        <v>21</v>
      </c>
      <c r="F140" s="177">
        <v>0</v>
      </c>
      <c r="G140" s="177">
        <v>0</v>
      </c>
      <c r="H140" s="177">
        <v>0</v>
      </c>
      <c r="I140" s="177">
        <v>0</v>
      </c>
      <c r="J140" s="177">
        <v>0</v>
      </c>
      <c r="K140" s="177">
        <v>0</v>
      </c>
      <c r="L140" s="219">
        <v>100</v>
      </c>
      <c r="M140" s="177">
        <v>0</v>
      </c>
      <c r="N140" s="177">
        <v>0</v>
      </c>
      <c r="O140" s="178">
        <v>0</v>
      </c>
      <c r="P140" s="232"/>
    </row>
    <row r="141" spans="2:16" ht="12" customHeight="1" x14ac:dyDescent="0.35">
      <c r="B141" s="186"/>
      <c r="C141" s="285"/>
      <c r="D141" s="285"/>
      <c r="E141" s="243"/>
      <c r="F141" s="280"/>
      <c r="G141" s="280"/>
      <c r="H141" s="280"/>
      <c r="I141" s="280"/>
      <c r="J141" s="280"/>
      <c r="K141" s="280"/>
      <c r="L141" s="280"/>
      <c r="M141" s="280"/>
      <c r="N141" s="280"/>
      <c r="O141" s="280"/>
      <c r="P141" s="284"/>
    </row>
    <row r="142" spans="2:16" x14ac:dyDescent="0.35">
      <c r="B142" s="186"/>
      <c r="C142" s="285" t="s">
        <v>42</v>
      </c>
      <c r="D142" s="285"/>
      <c r="E142" s="243"/>
      <c r="F142" s="229"/>
      <c r="G142" s="229"/>
      <c r="H142" s="229"/>
      <c r="I142" s="229"/>
      <c r="J142" s="229"/>
      <c r="K142" s="229"/>
      <c r="L142" s="229"/>
      <c r="M142" s="229"/>
      <c r="N142" s="229"/>
      <c r="O142" s="229"/>
      <c r="P142" s="284"/>
    </row>
    <row r="143" spans="2:16" ht="21" customHeight="1" x14ac:dyDescent="0.35">
      <c r="B143" s="186"/>
      <c r="C143" s="292"/>
      <c r="D143" s="206" t="s">
        <v>88</v>
      </c>
      <c r="E143" s="165" t="s">
        <v>19</v>
      </c>
      <c r="F143" s="195" t="s">
        <v>3</v>
      </c>
      <c r="G143" s="195" t="s">
        <v>2</v>
      </c>
      <c r="H143" s="195" t="s">
        <v>1</v>
      </c>
      <c r="I143" s="195" t="s">
        <v>4</v>
      </c>
      <c r="J143" s="195" t="s">
        <v>5</v>
      </c>
      <c r="K143" s="195" t="s">
        <v>6</v>
      </c>
      <c r="L143" s="195" t="s">
        <v>21</v>
      </c>
      <c r="M143" s="166" t="s">
        <v>35</v>
      </c>
      <c r="N143" s="195" t="s">
        <v>34</v>
      </c>
      <c r="O143" s="167" t="s">
        <v>33</v>
      </c>
      <c r="P143" s="284"/>
    </row>
    <row r="144" spans="2:16" ht="12" customHeight="1" x14ac:dyDescent="0.35">
      <c r="B144" s="186"/>
      <c r="C144" s="210"/>
      <c r="D144" s="211">
        <v>2156</v>
      </c>
      <c r="E144" s="387" t="s">
        <v>3</v>
      </c>
      <c r="F144" s="212">
        <v>74.628942486085364</v>
      </c>
      <c r="G144" s="170">
        <v>4.1743970315398897</v>
      </c>
      <c r="H144" s="170">
        <v>2.7829313543599259</v>
      </c>
      <c r="I144" s="170">
        <v>0.37105751391465669</v>
      </c>
      <c r="J144" s="170">
        <v>9.27643784786642E-2</v>
      </c>
      <c r="K144" s="170">
        <v>0</v>
      </c>
      <c r="L144" s="170">
        <v>0</v>
      </c>
      <c r="M144" s="170">
        <v>9.27643784786642E-2</v>
      </c>
      <c r="N144" s="170">
        <v>2.5974025974025978</v>
      </c>
      <c r="O144" s="171">
        <v>15.259740259740258</v>
      </c>
      <c r="P144" s="232"/>
    </row>
    <row r="145" spans="2:16" ht="12" customHeight="1" x14ac:dyDescent="0.35">
      <c r="B145" s="186"/>
      <c r="C145" s="210"/>
      <c r="D145" s="211">
        <v>1564</v>
      </c>
      <c r="E145" s="387" t="s">
        <v>2</v>
      </c>
      <c r="F145" s="172">
        <v>4.0281329923273654</v>
      </c>
      <c r="G145" s="212">
        <v>72.890025575447567</v>
      </c>
      <c r="H145" s="172">
        <v>6.9693094629156001</v>
      </c>
      <c r="I145" s="172">
        <v>3.324808184143222</v>
      </c>
      <c r="J145" s="172">
        <v>0.76726342710997431</v>
      </c>
      <c r="K145" s="172">
        <v>0.38363171355498715</v>
      </c>
      <c r="L145" s="172">
        <v>6.3938618925831192E-2</v>
      </c>
      <c r="M145" s="172">
        <v>0.12787723785166238</v>
      </c>
      <c r="N145" s="172">
        <v>0.19181585677749358</v>
      </c>
      <c r="O145" s="173">
        <v>11.25319693094629</v>
      </c>
      <c r="P145" s="232"/>
    </row>
    <row r="146" spans="2:16" ht="12" customHeight="1" x14ac:dyDescent="0.35">
      <c r="B146" s="186"/>
      <c r="C146" s="210"/>
      <c r="D146" s="211">
        <v>1561</v>
      </c>
      <c r="E146" s="387" t="s">
        <v>1</v>
      </c>
      <c r="F146" s="170">
        <v>0.96092248558616278</v>
      </c>
      <c r="G146" s="170">
        <v>3.267136450992953</v>
      </c>
      <c r="H146" s="212">
        <v>67.264573991031398</v>
      </c>
      <c r="I146" s="170">
        <v>8.3920563741191554</v>
      </c>
      <c r="J146" s="170">
        <v>3.0749519538757202</v>
      </c>
      <c r="K146" s="170">
        <v>2.04996796925048</v>
      </c>
      <c r="L146" s="170">
        <v>0.64061499039077507</v>
      </c>
      <c r="M146" s="170">
        <v>0.44843049327354262</v>
      </c>
      <c r="N146" s="170">
        <v>0.57655349135169753</v>
      </c>
      <c r="O146" s="171">
        <v>13.32479180012812</v>
      </c>
      <c r="P146" s="232"/>
    </row>
    <row r="147" spans="2:16" ht="12" customHeight="1" x14ac:dyDescent="0.35">
      <c r="B147" s="186"/>
      <c r="C147" s="210"/>
      <c r="D147" s="211">
        <v>1644</v>
      </c>
      <c r="E147" s="387" t="s">
        <v>4</v>
      </c>
      <c r="F147" s="172">
        <v>0.24330900243308998</v>
      </c>
      <c r="G147" s="172">
        <v>0.42579075425790752</v>
      </c>
      <c r="H147" s="172">
        <v>2.493917274939172</v>
      </c>
      <c r="I147" s="212">
        <v>69.221411192214106</v>
      </c>
      <c r="J147" s="172">
        <v>6.9343065693430654</v>
      </c>
      <c r="K147" s="172">
        <v>3.9537712895377122</v>
      </c>
      <c r="L147" s="172">
        <v>3.771289537712895</v>
      </c>
      <c r="M147" s="172">
        <v>1.824817518248175</v>
      </c>
      <c r="N147" s="172">
        <v>0.36496350364963498</v>
      </c>
      <c r="O147" s="173">
        <v>10.76642335766423</v>
      </c>
      <c r="P147" s="232"/>
    </row>
    <row r="148" spans="2:16" ht="12" customHeight="1" x14ac:dyDescent="0.35">
      <c r="B148" s="186"/>
      <c r="C148" s="210"/>
      <c r="D148" s="211">
        <v>778</v>
      </c>
      <c r="E148" s="387" t="s">
        <v>5</v>
      </c>
      <c r="F148" s="170">
        <v>0.25706940874035988</v>
      </c>
      <c r="G148" s="170">
        <v>0.38560411311053988</v>
      </c>
      <c r="H148" s="170">
        <v>0.51413881748071977</v>
      </c>
      <c r="I148" s="170">
        <v>3.5989717223650382</v>
      </c>
      <c r="J148" s="212">
        <v>61.82519280205657</v>
      </c>
      <c r="K148" s="170">
        <v>8.4832904884318765</v>
      </c>
      <c r="L148" s="170">
        <v>5.5269922879177367</v>
      </c>
      <c r="M148" s="170">
        <v>5.9125964010282779</v>
      </c>
      <c r="N148" s="170">
        <v>0.77120822622107965</v>
      </c>
      <c r="O148" s="171">
        <v>12.724935732647822</v>
      </c>
      <c r="P148" s="232"/>
    </row>
    <row r="149" spans="2:16" ht="12" customHeight="1" x14ac:dyDescent="0.35">
      <c r="B149" s="186"/>
      <c r="C149" s="210"/>
      <c r="D149" s="211">
        <v>439</v>
      </c>
      <c r="E149" s="387" t="s">
        <v>6</v>
      </c>
      <c r="F149" s="172">
        <v>0.45558086560364464</v>
      </c>
      <c r="G149" s="172">
        <v>0</v>
      </c>
      <c r="H149" s="172">
        <v>0.45558086560364464</v>
      </c>
      <c r="I149" s="172">
        <v>0.45558086560364469</v>
      </c>
      <c r="J149" s="172">
        <v>2.9612756264236899</v>
      </c>
      <c r="K149" s="212">
        <v>57.403189066059227</v>
      </c>
      <c r="L149" s="172">
        <v>15.94533029612756</v>
      </c>
      <c r="M149" s="172">
        <v>12.07289293849658</v>
      </c>
      <c r="N149" s="172">
        <v>0.45558086560364469</v>
      </c>
      <c r="O149" s="173">
        <v>9.7949886104783594</v>
      </c>
      <c r="P149" s="232"/>
    </row>
    <row r="150" spans="2:16" ht="12" customHeight="1" x14ac:dyDescent="0.35">
      <c r="B150" s="186"/>
      <c r="C150" s="217"/>
      <c r="D150" s="218">
        <v>397</v>
      </c>
      <c r="E150" s="388" t="s">
        <v>21</v>
      </c>
      <c r="F150" s="177">
        <v>0.25188916876574313</v>
      </c>
      <c r="G150" s="177">
        <v>0</v>
      </c>
      <c r="H150" s="177">
        <v>0.50377833753148615</v>
      </c>
      <c r="I150" s="177">
        <v>0.25188916876574313</v>
      </c>
      <c r="J150" s="177">
        <v>0.75566750629722923</v>
      </c>
      <c r="K150" s="177">
        <v>2.0151133501259437</v>
      </c>
      <c r="L150" s="219">
        <v>55.415617128463481</v>
      </c>
      <c r="M150" s="177">
        <v>35.76826196473553</v>
      </c>
      <c r="N150" s="177">
        <v>0.75566750629722923</v>
      </c>
      <c r="O150" s="178">
        <v>4.2821158690176331</v>
      </c>
      <c r="P150" s="232"/>
    </row>
    <row r="151" spans="2:16" ht="12" customHeight="1" x14ac:dyDescent="0.35">
      <c r="B151" s="186"/>
      <c r="C151" s="285"/>
      <c r="D151" s="285"/>
      <c r="E151" s="280"/>
      <c r="F151" s="280"/>
      <c r="G151" s="280"/>
      <c r="H151" s="280"/>
      <c r="I151" s="280"/>
      <c r="J151" s="280"/>
      <c r="K151" s="280"/>
      <c r="L151" s="280"/>
      <c r="M151" s="280"/>
      <c r="N151" s="280"/>
      <c r="O151" s="280"/>
      <c r="P151" s="284"/>
    </row>
    <row r="152" spans="2:16" ht="12" customHeight="1" x14ac:dyDescent="0.35">
      <c r="B152" s="186"/>
      <c r="C152" s="285" t="s">
        <v>39</v>
      </c>
      <c r="D152" s="285"/>
      <c r="E152" s="280"/>
      <c r="F152" s="229"/>
      <c r="G152" s="229"/>
      <c r="H152" s="229"/>
      <c r="I152" s="229"/>
      <c r="J152" s="229"/>
      <c r="K152" s="229"/>
      <c r="L152" s="229"/>
      <c r="M152" s="229"/>
      <c r="N152" s="229"/>
      <c r="O152" s="229"/>
      <c r="P152" s="284"/>
    </row>
    <row r="153" spans="2:16" ht="21" customHeight="1" x14ac:dyDescent="0.35">
      <c r="B153" s="186"/>
      <c r="C153" s="292"/>
      <c r="D153" s="206" t="s">
        <v>88</v>
      </c>
      <c r="E153" s="165" t="s">
        <v>19</v>
      </c>
      <c r="F153" s="195" t="s">
        <v>3</v>
      </c>
      <c r="G153" s="195" t="s">
        <v>2</v>
      </c>
      <c r="H153" s="195" t="s">
        <v>1</v>
      </c>
      <c r="I153" s="195" t="s">
        <v>4</v>
      </c>
      <c r="J153" s="195" t="s">
        <v>5</v>
      </c>
      <c r="K153" s="195" t="s">
        <v>6</v>
      </c>
      <c r="L153" s="195" t="s">
        <v>21</v>
      </c>
      <c r="M153" s="166" t="s">
        <v>35</v>
      </c>
      <c r="N153" s="195" t="s">
        <v>34</v>
      </c>
      <c r="O153" s="167" t="s">
        <v>33</v>
      </c>
      <c r="P153" s="284"/>
    </row>
    <row r="154" spans="2:16" ht="12" customHeight="1" x14ac:dyDescent="0.35">
      <c r="B154" s="186"/>
      <c r="C154" s="210"/>
      <c r="D154" s="211">
        <v>2138</v>
      </c>
      <c r="E154" s="387" t="s">
        <v>3</v>
      </c>
      <c r="F154" s="212">
        <v>53.274087932647319</v>
      </c>
      <c r="G154" s="170">
        <v>6.6884939195509823</v>
      </c>
      <c r="H154" s="170">
        <v>4.9579045837231055</v>
      </c>
      <c r="I154" s="170">
        <v>1.2628624883068289</v>
      </c>
      <c r="J154" s="170">
        <v>0.2806361085126286</v>
      </c>
      <c r="K154" s="170">
        <v>0.1403180542563143</v>
      </c>
      <c r="L154" s="170">
        <v>9.3545369504209538E-2</v>
      </c>
      <c r="M154" s="170">
        <v>0.1870907390084191</v>
      </c>
      <c r="N154" s="170">
        <v>5.4256314312441534</v>
      </c>
      <c r="O154" s="171">
        <v>27.689429373246021</v>
      </c>
      <c r="P154" s="232"/>
    </row>
    <row r="155" spans="2:16" ht="12" customHeight="1" x14ac:dyDescent="0.35">
      <c r="B155" s="186"/>
      <c r="C155" s="210"/>
      <c r="D155" s="211">
        <v>1534</v>
      </c>
      <c r="E155" s="387" t="s">
        <v>2</v>
      </c>
      <c r="F155" s="172">
        <v>5.215123859191654</v>
      </c>
      <c r="G155" s="212">
        <v>50.977835723598432</v>
      </c>
      <c r="H155" s="172">
        <v>9.9087353324641452</v>
      </c>
      <c r="I155" s="172">
        <v>6.3233376792698834</v>
      </c>
      <c r="J155" s="172">
        <v>2.4119947848761409</v>
      </c>
      <c r="K155" s="172">
        <v>0.97783572359843529</v>
      </c>
      <c r="L155" s="172">
        <v>0.5215123859191656</v>
      </c>
      <c r="M155" s="172">
        <v>0.39113428943937412</v>
      </c>
      <c r="N155" s="172">
        <v>0.52151238591916571</v>
      </c>
      <c r="O155" s="173">
        <v>22.750977835723599</v>
      </c>
      <c r="P155" s="232"/>
    </row>
    <row r="156" spans="2:16" ht="12" customHeight="1" x14ac:dyDescent="0.35">
      <c r="B156" s="186"/>
      <c r="C156" s="210"/>
      <c r="D156" s="211">
        <v>1542</v>
      </c>
      <c r="E156" s="387" t="s">
        <v>1</v>
      </c>
      <c r="F156" s="170">
        <v>1.556420233463035</v>
      </c>
      <c r="G156" s="170">
        <v>4.7341115434500649</v>
      </c>
      <c r="H156" s="212">
        <v>42.088197146562912</v>
      </c>
      <c r="I156" s="170">
        <v>11.67315175097276</v>
      </c>
      <c r="J156" s="170">
        <v>4.9935149156939032</v>
      </c>
      <c r="K156" s="170">
        <v>4.1504539559014262</v>
      </c>
      <c r="L156" s="170">
        <v>1.8158236057068751</v>
      </c>
      <c r="M156" s="170">
        <v>1.815823605706874</v>
      </c>
      <c r="N156" s="170">
        <v>0.90791180285343698</v>
      </c>
      <c r="O156" s="171">
        <v>26.264591439688711</v>
      </c>
      <c r="P156" s="232"/>
    </row>
    <row r="157" spans="2:16" ht="12" customHeight="1" x14ac:dyDescent="0.35">
      <c r="B157" s="186"/>
      <c r="C157" s="210"/>
      <c r="D157" s="211">
        <v>1620</v>
      </c>
      <c r="E157" s="387" t="s">
        <v>4</v>
      </c>
      <c r="F157" s="172">
        <v>0.30864197530864201</v>
      </c>
      <c r="G157" s="172">
        <v>0.67901234567901236</v>
      </c>
      <c r="H157" s="172">
        <v>3.2716049382716044</v>
      </c>
      <c r="I157" s="212">
        <v>44.320987654320994</v>
      </c>
      <c r="J157" s="172">
        <v>9.3209876543209873</v>
      </c>
      <c r="K157" s="172">
        <v>6.1111111111111107</v>
      </c>
      <c r="L157" s="172">
        <v>7.1604938271604937</v>
      </c>
      <c r="M157" s="172">
        <v>5.8641975308641969</v>
      </c>
      <c r="N157" s="172">
        <v>0.74074074074074081</v>
      </c>
      <c r="O157" s="173">
        <v>22.222222222222221</v>
      </c>
      <c r="P157" s="232"/>
    </row>
    <row r="158" spans="2:16" ht="12" customHeight="1" x14ac:dyDescent="0.35">
      <c r="B158" s="186"/>
      <c r="C158" s="210"/>
      <c r="D158" s="211">
        <v>766</v>
      </c>
      <c r="E158" s="387" t="s">
        <v>5</v>
      </c>
      <c r="F158" s="170">
        <v>0.65274151436031325</v>
      </c>
      <c r="G158" s="170">
        <v>0.1305483028720627</v>
      </c>
      <c r="H158" s="170">
        <v>1.044386422976501</v>
      </c>
      <c r="I158" s="170">
        <v>5.3524804177545686</v>
      </c>
      <c r="J158" s="212">
        <v>34.595300261096611</v>
      </c>
      <c r="K158" s="170">
        <v>10.704960835509141</v>
      </c>
      <c r="L158" s="170">
        <v>7.5718015665796363</v>
      </c>
      <c r="M158" s="170">
        <v>13.707571801566578</v>
      </c>
      <c r="N158" s="170">
        <v>1.5665796344647522</v>
      </c>
      <c r="O158" s="171">
        <v>24.67362924281985</v>
      </c>
      <c r="P158" s="232"/>
    </row>
    <row r="159" spans="2:16" ht="12" customHeight="1" x14ac:dyDescent="0.35">
      <c r="B159" s="186"/>
      <c r="C159" s="210"/>
      <c r="D159" s="211">
        <v>431</v>
      </c>
      <c r="E159" s="387" t="s">
        <v>6</v>
      </c>
      <c r="F159" s="172">
        <v>0.46403712296983757</v>
      </c>
      <c r="G159" s="172">
        <v>0.23201856148491878</v>
      </c>
      <c r="H159" s="172">
        <v>0.69605568445475641</v>
      </c>
      <c r="I159" s="172">
        <v>0.46403712296983757</v>
      </c>
      <c r="J159" s="172">
        <v>3.9443155452436192</v>
      </c>
      <c r="K159" s="212">
        <v>30.858468677494201</v>
      </c>
      <c r="L159" s="172">
        <v>18.5614849187935</v>
      </c>
      <c r="M159" s="172">
        <v>23.201856148491881</v>
      </c>
      <c r="N159" s="172">
        <v>0.92807424593967514</v>
      </c>
      <c r="O159" s="173">
        <v>20.64965197215777</v>
      </c>
      <c r="P159" s="232"/>
    </row>
    <row r="160" spans="2:16" ht="12" customHeight="1" x14ac:dyDescent="0.35">
      <c r="B160" s="186"/>
      <c r="C160" s="217"/>
      <c r="D160" s="218">
        <v>392</v>
      </c>
      <c r="E160" s="388" t="s">
        <v>21</v>
      </c>
      <c r="F160" s="177">
        <v>0</v>
      </c>
      <c r="G160" s="177">
        <v>0</v>
      </c>
      <c r="H160" s="177">
        <v>0</v>
      </c>
      <c r="I160" s="177">
        <v>0.25510204081632654</v>
      </c>
      <c r="J160" s="177">
        <v>1.0204081632653061</v>
      </c>
      <c r="K160" s="177">
        <v>2.8061224489795911</v>
      </c>
      <c r="L160" s="219">
        <v>28.571428571428559</v>
      </c>
      <c r="M160" s="177">
        <v>57.142857142857132</v>
      </c>
      <c r="N160" s="177">
        <v>1.0204081632653061</v>
      </c>
      <c r="O160" s="178">
        <v>9.183673469387756</v>
      </c>
      <c r="P160" s="232"/>
    </row>
    <row r="161" spans="2:16" ht="12" customHeight="1" x14ac:dyDescent="0.35">
      <c r="B161" s="186"/>
      <c r="C161" s="285"/>
      <c r="D161" s="285"/>
      <c r="E161" s="251"/>
      <c r="F161" s="179"/>
      <c r="G161" s="179"/>
      <c r="H161" s="179"/>
      <c r="I161" s="179"/>
      <c r="J161" s="179"/>
      <c r="K161" s="179"/>
      <c r="L161" s="179"/>
      <c r="M161" s="179"/>
      <c r="N161" s="179"/>
      <c r="O161" s="179"/>
      <c r="P161" s="284"/>
    </row>
    <row r="162" spans="2:16" ht="12" customHeight="1" x14ac:dyDescent="0.35">
      <c r="B162" s="186"/>
      <c r="C162" s="285" t="s">
        <v>38</v>
      </c>
      <c r="D162" s="285"/>
      <c r="E162" s="280"/>
      <c r="F162" s="280"/>
      <c r="G162" s="280"/>
      <c r="H162" s="280"/>
      <c r="I162" s="280"/>
      <c r="J162" s="280"/>
      <c r="K162" s="280"/>
      <c r="L162" s="280"/>
      <c r="M162" s="280"/>
      <c r="N162" s="280"/>
      <c r="O162" s="280"/>
      <c r="P162" s="284"/>
    </row>
    <row r="163" spans="2:16" ht="21" customHeight="1" x14ac:dyDescent="0.35">
      <c r="B163" s="186"/>
      <c r="C163" s="292"/>
      <c r="D163" s="206" t="s">
        <v>88</v>
      </c>
      <c r="E163" s="165" t="s">
        <v>19</v>
      </c>
      <c r="F163" s="195" t="s">
        <v>3</v>
      </c>
      <c r="G163" s="195" t="s">
        <v>2</v>
      </c>
      <c r="H163" s="195" t="s">
        <v>1</v>
      </c>
      <c r="I163" s="195" t="s">
        <v>4</v>
      </c>
      <c r="J163" s="195" t="s">
        <v>5</v>
      </c>
      <c r="K163" s="195" t="s">
        <v>6</v>
      </c>
      <c r="L163" s="195" t="s">
        <v>21</v>
      </c>
      <c r="M163" s="166" t="s">
        <v>35</v>
      </c>
      <c r="N163" s="195" t="s">
        <v>34</v>
      </c>
      <c r="O163" s="167" t="s">
        <v>33</v>
      </c>
      <c r="P163" s="284"/>
    </row>
    <row r="164" spans="2:16" ht="12" customHeight="1" x14ac:dyDescent="0.35">
      <c r="B164" s="186"/>
      <c r="C164" s="210"/>
      <c r="D164" s="211">
        <v>2120</v>
      </c>
      <c r="E164" s="387" t="s">
        <v>3</v>
      </c>
      <c r="F164" s="212">
        <v>36.698113207547181</v>
      </c>
      <c r="G164" s="170">
        <v>7.2641509433962259</v>
      </c>
      <c r="H164" s="170">
        <v>6.132075471698113</v>
      </c>
      <c r="I164" s="170">
        <v>2.0754716981132071</v>
      </c>
      <c r="J164" s="170">
        <v>0.6132075471698113</v>
      </c>
      <c r="K164" s="170">
        <v>0.330188679245283</v>
      </c>
      <c r="L164" s="170">
        <v>0.23584905660377362</v>
      </c>
      <c r="M164" s="170">
        <v>0.37735849056603771</v>
      </c>
      <c r="N164" s="170">
        <v>8.2075471698113205</v>
      </c>
      <c r="O164" s="171">
        <v>38.066037735849065</v>
      </c>
      <c r="P164" s="232"/>
    </row>
    <row r="165" spans="2:16" ht="12" customHeight="1" x14ac:dyDescent="0.35">
      <c r="B165" s="186"/>
      <c r="C165" s="210"/>
      <c r="D165" s="211">
        <v>1501</v>
      </c>
      <c r="E165" s="387" t="s">
        <v>2</v>
      </c>
      <c r="F165" s="172">
        <v>4.663557628247835</v>
      </c>
      <c r="G165" s="212">
        <v>35.909393737508339</v>
      </c>
      <c r="H165" s="172">
        <v>9.7934710193204495</v>
      </c>
      <c r="I165" s="172">
        <v>7.4616922051965364</v>
      </c>
      <c r="J165" s="172">
        <v>4.397068620919387</v>
      </c>
      <c r="K165" s="172">
        <v>1.7988007994670221</v>
      </c>
      <c r="L165" s="172">
        <v>1.1325782811459029</v>
      </c>
      <c r="M165" s="172">
        <v>0.99933377748167906</v>
      </c>
      <c r="N165" s="172">
        <v>0.86608927381745504</v>
      </c>
      <c r="O165" s="173">
        <v>32.978014656895397</v>
      </c>
      <c r="P165" s="232"/>
    </row>
    <row r="166" spans="2:16" ht="12" customHeight="1" x14ac:dyDescent="0.35">
      <c r="B166" s="186"/>
      <c r="C166" s="210"/>
      <c r="D166" s="211">
        <v>1518</v>
      </c>
      <c r="E166" s="387" t="s">
        <v>1</v>
      </c>
      <c r="F166" s="170">
        <v>1.9762845849802368</v>
      </c>
      <c r="G166" s="170">
        <v>3.9525691699604724</v>
      </c>
      <c r="H166" s="212">
        <v>25.889328063241113</v>
      </c>
      <c r="I166" s="170">
        <v>11.594202898550721</v>
      </c>
      <c r="J166" s="170">
        <v>5.1383399209486162</v>
      </c>
      <c r="K166" s="170">
        <v>5.599472990777338</v>
      </c>
      <c r="L166" s="170">
        <v>2.964426877470355</v>
      </c>
      <c r="M166" s="170">
        <v>3.9525691699604737</v>
      </c>
      <c r="N166" s="170">
        <v>1.2516469038208169</v>
      </c>
      <c r="O166" s="171">
        <v>37.681159420289859</v>
      </c>
      <c r="P166" s="232"/>
    </row>
    <row r="167" spans="2:16" ht="12" customHeight="1" x14ac:dyDescent="0.35">
      <c r="B167" s="186"/>
      <c r="C167" s="210"/>
      <c r="D167" s="211">
        <v>1594</v>
      </c>
      <c r="E167" s="387" t="s">
        <v>4</v>
      </c>
      <c r="F167" s="172">
        <v>0.1254705144291092</v>
      </c>
      <c r="G167" s="172">
        <v>0.81555834378920955</v>
      </c>
      <c r="H167" s="172">
        <v>3.3877038895859481</v>
      </c>
      <c r="I167" s="212">
        <v>28.293601003764106</v>
      </c>
      <c r="J167" s="172">
        <v>9.0338770388958594</v>
      </c>
      <c r="K167" s="172">
        <v>6.1480552070263501</v>
      </c>
      <c r="L167" s="172">
        <v>8.4065244667503141</v>
      </c>
      <c r="M167" s="172">
        <v>10.476787954830611</v>
      </c>
      <c r="N167" s="172">
        <v>1.0664993726474279</v>
      </c>
      <c r="O167" s="173">
        <v>32.245922208281051</v>
      </c>
      <c r="P167" s="232"/>
    </row>
    <row r="168" spans="2:16" ht="12" customHeight="1" x14ac:dyDescent="0.35">
      <c r="B168" s="186"/>
      <c r="C168" s="210"/>
      <c r="D168" s="211">
        <v>750</v>
      </c>
      <c r="E168" s="387" t="s">
        <v>5</v>
      </c>
      <c r="F168" s="170">
        <v>0.4</v>
      </c>
      <c r="G168" s="170">
        <v>0.1333333333333333</v>
      </c>
      <c r="H168" s="170">
        <v>0.93333333333333346</v>
      </c>
      <c r="I168" s="170">
        <v>5.7333333333333334</v>
      </c>
      <c r="J168" s="212">
        <v>16.933333333333341</v>
      </c>
      <c r="K168" s="170">
        <v>9.4666666666666686</v>
      </c>
      <c r="L168" s="170">
        <v>7.2000000000000011</v>
      </c>
      <c r="M168" s="170">
        <v>21.733333333333331</v>
      </c>
      <c r="N168" s="170">
        <v>2.399999999999999</v>
      </c>
      <c r="O168" s="171">
        <v>35.06666666666667</v>
      </c>
      <c r="P168" s="232"/>
    </row>
    <row r="169" spans="2:16" ht="12" customHeight="1" x14ac:dyDescent="0.35">
      <c r="B169" s="186"/>
      <c r="C169" s="210"/>
      <c r="D169" s="211">
        <v>422</v>
      </c>
      <c r="E169" s="387" t="s">
        <v>6</v>
      </c>
      <c r="F169" s="172">
        <v>0.23696682464454977</v>
      </c>
      <c r="G169" s="172">
        <v>0</v>
      </c>
      <c r="H169" s="172">
        <v>0.94786729857819907</v>
      </c>
      <c r="I169" s="172">
        <v>0.7109004739336493</v>
      </c>
      <c r="J169" s="172">
        <v>3.3175355450236967</v>
      </c>
      <c r="K169" s="212">
        <v>15.639810426540279</v>
      </c>
      <c r="L169" s="172">
        <v>13.270142180094791</v>
      </c>
      <c r="M169" s="172">
        <v>33.886255924170619</v>
      </c>
      <c r="N169" s="172">
        <v>1.421800947867299</v>
      </c>
      <c r="O169" s="173">
        <v>30.568720379146907</v>
      </c>
      <c r="P169" s="232"/>
    </row>
    <row r="170" spans="2:16" ht="12" customHeight="1" x14ac:dyDescent="0.35">
      <c r="B170" s="186"/>
      <c r="C170" s="217"/>
      <c r="D170" s="218">
        <v>387</v>
      </c>
      <c r="E170" s="388" t="s">
        <v>21</v>
      </c>
      <c r="F170" s="177">
        <v>0</v>
      </c>
      <c r="G170" s="177">
        <v>0</v>
      </c>
      <c r="H170" s="177">
        <v>0</v>
      </c>
      <c r="I170" s="177">
        <v>0</v>
      </c>
      <c r="J170" s="177">
        <v>0.77519379844961245</v>
      </c>
      <c r="K170" s="177">
        <v>1.5503875968992249</v>
      </c>
      <c r="L170" s="219">
        <v>14.728682170542632</v>
      </c>
      <c r="M170" s="177">
        <v>67.958656330749349</v>
      </c>
      <c r="N170" s="177">
        <v>1.2919896640826869</v>
      </c>
      <c r="O170" s="178">
        <v>13.695090439276489</v>
      </c>
      <c r="P170" s="232"/>
    </row>
    <row r="171" spans="2:16" ht="12" customHeight="1" x14ac:dyDescent="0.35">
      <c r="B171" s="186"/>
      <c r="C171" s="243"/>
      <c r="D171" s="243"/>
      <c r="E171" s="243"/>
      <c r="F171" s="243"/>
      <c r="G171" s="243"/>
      <c r="H171" s="243"/>
      <c r="I171" s="243"/>
      <c r="J171" s="243"/>
      <c r="K171" s="243"/>
      <c r="L171" s="243"/>
      <c r="M171" s="243"/>
      <c r="N171" s="243"/>
      <c r="O171" s="243"/>
      <c r="P171" s="284"/>
    </row>
    <row r="172" spans="2:16" ht="12" customHeight="1" x14ac:dyDescent="0.35">
      <c r="B172" s="186"/>
      <c r="C172" s="285" t="s">
        <v>37</v>
      </c>
      <c r="D172" s="285"/>
      <c r="E172" s="280"/>
      <c r="F172" s="229"/>
      <c r="G172" s="229"/>
      <c r="H172" s="229"/>
      <c r="I172" s="229"/>
      <c r="J172" s="229"/>
      <c r="K172" s="229"/>
      <c r="L172" s="229"/>
      <c r="M172" s="229"/>
      <c r="N172" s="229"/>
      <c r="O172" s="229"/>
      <c r="P172" s="284"/>
    </row>
    <row r="173" spans="2:16" ht="21" customHeight="1" x14ac:dyDescent="0.35">
      <c r="B173" s="186"/>
      <c r="C173" s="292"/>
      <c r="D173" s="206" t="s">
        <v>88</v>
      </c>
      <c r="E173" s="165" t="s">
        <v>19</v>
      </c>
      <c r="F173" s="195" t="s">
        <v>3</v>
      </c>
      <c r="G173" s="195" t="s">
        <v>2</v>
      </c>
      <c r="H173" s="195" t="s">
        <v>1</v>
      </c>
      <c r="I173" s="195" t="s">
        <v>4</v>
      </c>
      <c r="J173" s="195" t="s">
        <v>5</v>
      </c>
      <c r="K173" s="195" t="s">
        <v>6</v>
      </c>
      <c r="L173" s="195" t="s">
        <v>21</v>
      </c>
      <c r="M173" s="166" t="s">
        <v>35</v>
      </c>
      <c r="N173" s="195" t="s">
        <v>34</v>
      </c>
      <c r="O173" s="167" t="s">
        <v>33</v>
      </c>
      <c r="P173" s="284"/>
    </row>
    <row r="174" spans="2:16" ht="12" customHeight="1" x14ac:dyDescent="0.35">
      <c r="B174" s="186"/>
      <c r="C174" s="210"/>
      <c r="D174" s="211">
        <v>2102</v>
      </c>
      <c r="E174" s="387" t="s">
        <v>3</v>
      </c>
      <c r="F174" s="212">
        <v>25.309229305423397</v>
      </c>
      <c r="G174" s="170">
        <v>5.9467174119885806</v>
      </c>
      <c r="H174" s="170">
        <v>6.0418648905803982</v>
      </c>
      <c r="I174" s="170">
        <v>2.664129400570884</v>
      </c>
      <c r="J174" s="170">
        <v>0.95147478591817314</v>
      </c>
      <c r="K174" s="170">
        <v>0.71360608943862991</v>
      </c>
      <c r="L174" s="170">
        <v>0.47573739295908657</v>
      </c>
      <c r="M174" s="170">
        <v>0.76117982873453849</v>
      </c>
      <c r="N174" s="170">
        <v>10.085632730732639</v>
      </c>
      <c r="O174" s="171">
        <v>47.050428163653663</v>
      </c>
      <c r="P174" s="232"/>
    </row>
    <row r="175" spans="2:16" ht="12" customHeight="1" x14ac:dyDescent="0.35">
      <c r="B175" s="186"/>
      <c r="C175" s="210"/>
      <c r="D175" s="211">
        <v>1472</v>
      </c>
      <c r="E175" s="387" t="s">
        <v>2</v>
      </c>
      <c r="F175" s="172">
        <v>3.804347826086957</v>
      </c>
      <c r="G175" s="212">
        <v>26.90217391304348</v>
      </c>
      <c r="H175" s="172">
        <v>7.3369565217391308</v>
      </c>
      <c r="I175" s="172">
        <v>6.7255434782608701</v>
      </c>
      <c r="J175" s="172">
        <v>4.9592391304347831</v>
      </c>
      <c r="K175" s="172">
        <v>2.3777173913043481</v>
      </c>
      <c r="L175" s="172">
        <v>1.6983695652173909</v>
      </c>
      <c r="M175" s="172">
        <v>2.2418478260869561</v>
      </c>
      <c r="N175" s="172">
        <v>1.222826086956522</v>
      </c>
      <c r="O175" s="173">
        <v>42.73097826086957</v>
      </c>
      <c r="P175" s="232"/>
    </row>
    <row r="176" spans="2:16" ht="12" customHeight="1" x14ac:dyDescent="0.35">
      <c r="B176" s="186"/>
      <c r="C176" s="210"/>
      <c r="D176" s="211">
        <v>1494</v>
      </c>
      <c r="E176" s="387" t="s">
        <v>1</v>
      </c>
      <c r="F176" s="170">
        <v>1.8741633199464529</v>
      </c>
      <c r="G176" s="170">
        <v>3.012048192771084</v>
      </c>
      <c r="H176" s="212">
        <v>16.867469879518072</v>
      </c>
      <c r="I176" s="170">
        <v>9.303882195448459</v>
      </c>
      <c r="J176" s="170">
        <v>4.7523427041499335</v>
      </c>
      <c r="K176" s="170">
        <v>5.0200803212851408</v>
      </c>
      <c r="L176" s="170">
        <v>3.3467202141900936</v>
      </c>
      <c r="M176" s="170">
        <v>6.5595716198125817</v>
      </c>
      <c r="N176" s="170">
        <v>1.6064257028112447</v>
      </c>
      <c r="O176" s="171">
        <v>47.657295850066937</v>
      </c>
      <c r="P176" s="232"/>
    </row>
    <row r="177" spans="2:16" ht="12" customHeight="1" x14ac:dyDescent="0.35">
      <c r="B177" s="186"/>
      <c r="C177" s="210"/>
      <c r="D177" s="211">
        <v>1567</v>
      </c>
      <c r="E177" s="387" t="s">
        <v>4</v>
      </c>
      <c r="F177" s="172">
        <v>0.19144862795149969</v>
      </c>
      <c r="G177" s="172">
        <v>0.70197830248883208</v>
      </c>
      <c r="H177" s="172">
        <v>2.9993618379068292</v>
      </c>
      <c r="I177" s="212">
        <v>20.165922144224641</v>
      </c>
      <c r="J177" s="172">
        <v>7.0835992342054874</v>
      </c>
      <c r="K177" s="172">
        <v>5.4243777919591585</v>
      </c>
      <c r="L177" s="172">
        <v>7.3388640714741546</v>
      </c>
      <c r="M177" s="172">
        <v>14.61391193363114</v>
      </c>
      <c r="N177" s="172">
        <v>1.467772814294831</v>
      </c>
      <c r="O177" s="173">
        <v>40.012763241863432</v>
      </c>
      <c r="P177" s="232"/>
    </row>
    <row r="178" spans="2:16" ht="12" customHeight="1" x14ac:dyDescent="0.35">
      <c r="B178" s="186"/>
      <c r="C178" s="210"/>
      <c r="D178" s="211">
        <v>735</v>
      </c>
      <c r="E178" s="387" t="s">
        <v>5</v>
      </c>
      <c r="F178" s="170">
        <v>0.40816326530612246</v>
      </c>
      <c r="G178" s="170">
        <v>0</v>
      </c>
      <c r="H178" s="170">
        <v>0.54421768707482987</v>
      </c>
      <c r="I178" s="170">
        <v>5.0340136054421771</v>
      </c>
      <c r="J178" s="212">
        <v>8.2993197278911559</v>
      </c>
      <c r="K178" s="170">
        <v>6.3945578231292517</v>
      </c>
      <c r="L178" s="170">
        <v>5.4421768707483</v>
      </c>
      <c r="M178" s="170">
        <v>27.3469387755102</v>
      </c>
      <c r="N178" s="170">
        <v>2.9931972789115648</v>
      </c>
      <c r="O178" s="171">
        <v>43.5374149659864</v>
      </c>
      <c r="P178" s="232"/>
    </row>
    <row r="179" spans="2:16" ht="12" customHeight="1" x14ac:dyDescent="0.35">
      <c r="B179" s="186"/>
      <c r="C179" s="210"/>
      <c r="D179" s="211">
        <v>411</v>
      </c>
      <c r="E179" s="387" t="s">
        <v>6</v>
      </c>
      <c r="F179" s="172">
        <v>0.24330900243308998</v>
      </c>
      <c r="G179" s="172">
        <v>0</v>
      </c>
      <c r="H179" s="172">
        <v>0.72992700729927018</v>
      </c>
      <c r="I179" s="172">
        <v>0.48661800486618007</v>
      </c>
      <c r="J179" s="172">
        <v>2.1897810218978111</v>
      </c>
      <c r="K179" s="212">
        <v>8.7591240875912408</v>
      </c>
      <c r="L179" s="172">
        <v>6.8126520681265204</v>
      </c>
      <c r="M179" s="172">
        <v>40.38929440389294</v>
      </c>
      <c r="N179" s="172">
        <v>1.7031630170316301</v>
      </c>
      <c r="O179" s="173">
        <v>38.686131386861319</v>
      </c>
      <c r="P179" s="232"/>
    </row>
    <row r="180" spans="2:16" ht="12" customHeight="1" x14ac:dyDescent="0.35">
      <c r="B180" s="186"/>
      <c r="C180" s="217"/>
      <c r="D180" s="218">
        <v>384</v>
      </c>
      <c r="E180" s="388" t="s">
        <v>21</v>
      </c>
      <c r="F180" s="177">
        <v>0</v>
      </c>
      <c r="G180" s="177">
        <v>0</v>
      </c>
      <c r="H180" s="177">
        <v>0</v>
      </c>
      <c r="I180" s="177">
        <v>0</v>
      </c>
      <c r="J180" s="177">
        <v>0.26041666666666669</v>
      </c>
      <c r="K180" s="177">
        <v>0.78125</v>
      </c>
      <c r="L180" s="219">
        <v>7.291666666666667</v>
      </c>
      <c r="M180" s="177">
        <v>73.4375</v>
      </c>
      <c r="N180" s="177">
        <v>1.302083333333333</v>
      </c>
      <c r="O180" s="178">
        <v>16.927083333333329</v>
      </c>
      <c r="P180" s="232"/>
    </row>
    <row r="181" spans="2:16" ht="12" customHeight="1" x14ac:dyDescent="0.35">
      <c r="B181" s="186"/>
      <c r="C181" s="243"/>
      <c r="D181" s="243"/>
      <c r="E181" s="243"/>
      <c r="P181" s="284"/>
    </row>
    <row r="182" spans="2:16" ht="12" customHeight="1" x14ac:dyDescent="0.35">
      <c r="B182" s="186"/>
      <c r="C182" s="285" t="s">
        <v>36</v>
      </c>
      <c r="D182" s="285"/>
      <c r="E182" s="280"/>
      <c r="F182" s="229"/>
      <c r="G182" s="229"/>
      <c r="H182" s="229"/>
      <c r="I182" s="229"/>
      <c r="J182" s="229"/>
      <c r="K182" s="229"/>
      <c r="L182" s="229"/>
      <c r="M182" s="229"/>
      <c r="N182" s="229"/>
      <c r="O182" s="229"/>
      <c r="P182" s="284"/>
    </row>
    <row r="183" spans="2:16" ht="21" customHeight="1" x14ac:dyDescent="0.35">
      <c r="B183" s="186"/>
      <c r="C183" s="292"/>
      <c r="D183" s="206" t="s">
        <v>88</v>
      </c>
      <c r="E183" s="165" t="s">
        <v>19</v>
      </c>
      <c r="F183" s="195" t="s">
        <v>3</v>
      </c>
      <c r="G183" s="195" t="s">
        <v>2</v>
      </c>
      <c r="H183" s="195" t="s">
        <v>1</v>
      </c>
      <c r="I183" s="195" t="s">
        <v>4</v>
      </c>
      <c r="J183" s="195" t="s">
        <v>5</v>
      </c>
      <c r="K183" s="195" t="s">
        <v>6</v>
      </c>
      <c r="L183" s="195" t="s">
        <v>21</v>
      </c>
      <c r="M183" s="166" t="s">
        <v>35</v>
      </c>
      <c r="N183" s="195" t="s">
        <v>34</v>
      </c>
      <c r="O183" s="167" t="s">
        <v>33</v>
      </c>
      <c r="P183" s="284"/>
    </row>
    <row r="184" spans="2:16" ht="12" customHeight="1" x14ac:dyDescent="0.35">
      <c r="B184" s="186"/>
      <c r="C184" s="210"/>
      <c r="D184" s="211">
        <v>2082</v>
      </c>
      <c r="E184" s="387" t="s">
        <v>3</v>
      </c>
      <c r="F184" s="212">
        <v>17.19500480307396</v>
      </c>
      <c r="G184" s="170">
        <v>4.274735830931796</v>
      </c>
      <c r="H184" s="170">
        <v>4.7550432276657046</v>
      </c>
      <c r="I184" s="170">
        <v>2.7857829010566761</v>
      </c>
      <c r="J184" s="170">
        <v>1.3448607108549469</v>
      </c>
      <c r="K184" s="170">
        <v>1.1047070124879921</v>
      </c>
      <c r="L184" s="170">
        <v>0.48030739673390976</v>
      </c>
      <c r="M184" s="170">
        <v>1.5850144092219021</v>
      </c>
      <c r="N184" s="170">
        <v>10.99903938520653</v>
      </c>
      <c r="O184" s="171">
        <v>55.475504322766575</v>
      </c>
      <c r="P184" s="232"/>
    </row>
    <row r="185" spans="2:16" ht="12" customHeight="1" x14ac:dyDescent="0.35">
      <c r="B185" s="186"/>
      <c r="C185" s="210"/>
      <c r="D185" s="211">
        <v>1440</v>
      </c>
      <c r="E185" s="387" t="s">
        <v>2</v>
      </c>
      <c r="F185" s="172">
        <v>2.5694444444444442</v>
      </c>
      <c r="G185" s="212">
        <v>20.55555555555555</v>
      </c>
      <c r="H185" s="172">
        <v>5.2083333333333339</v>
      </c>
      <c r="I185" s="172">
        <v>5.2777777777777768</v>
      </c>
      <c r="J185" s="172">
        <v>4.5138888888888884</v>
      </c>
      <c r="K185" s="172">
        <v>2.6388888888888888</v>
      </c>
      <c r="L185" s="172">
        <v>1.9444444444444442</v>
      </c>
      <c r="M185" s="172">
        <v>3.958333333333333</v>
      </c>
      <c r="N185" s="172">
        <v>1.5277777777777781</v>
      </c>
      <c r="O185" s="173">
        <v>51.80555555555555</v>
      </c>
      <c r="P185" s="232"/>
    </row>
    <row r="186" spans="2:16" ht="12" customHeight="1" x14ac:dyDescent="0.35">
      <c r="B186" s="186"/>
      <c r="C186" s="210"/>
      <c r="D186" s="211">
        <v>1469</v>
      </c>
      <c r="E186" s="387" t="s">
        <v>1</v>
      </c>
      <c r="F186" s="170">
        <v>1.6337644656228729</v>
      </c>
      <c r="G186" s="170">
        <v>2.0422055820285911</v>
      </c>
      <c r="H186" s="212">
        <v>11.43635125936011</v>
      </c>
      <c r="I186" s="170">
        <v>6.6031313818924433</v>
      </c>
      <c r="J186" s="170">
        <v>4.0844111640571823</v>
      </c>
      <c r="K186" s="170">
        <v>3.6078965282505107</v>
      </c>
      <c r="L186" s="170">
        <v>2.9952348536419331</v>
      </c>
      <c r="M186" s="170">
        <v>9.121851599727707</v>
      </c>
      <c r="N186" s="170">
        <v>1.9741320626276382</v>
      </c>
      <c r="O186" s="171">
        <v>56.501021102791007</v>
      </c>
      <c r="P186" s="232"/>
    </row>
    <row r="187" spans="2:16" ht="12" customHeight="1" x14ac:dyDescent="0.35">
      <c r="B187" s="186"/>
      <c r="C187" s="210"/>
      <c r="D187" s="211">
        <v>1536</v>
      </c>
      <c r="E187" s="387" t="s">
        <v>4</v>
      </c>
      <c r="F187" s="172">
        <v>0.1953125</v>
      </c>
      <c r="G187" s="172">
        <v>0.52083333333333326</v>
      </c>
      <c r="H187" s="172">
        <v>2.799479166666667</v>
      </c>
      <c r="I187" s="212">
        <v>14.778645833333329</v>
      </c>
      <c r="J187" s="172">
        <v>5.2083333333333339</v>
      </c>
      <c r="K187" s="172">
        <v>4.1666666666666661</v>
      </c>
      <c r="L187" s="172">
        <v>5.208333333333333</v>
      </c>
      <c r="M187" s="172">
        <v>18.294270833333329</v>
      </c>
      <c r="N187" s="172">
        <v>1.8880208333333328</v>
      </c>
      <c r="O187" s="173">
        <v>46.940104166666671</v>
      </c>
      <c r="P187" s="232"/>
    </row>
    <row r="188" spans="2:16" ht="12" customHeight="1" x14ac:dyDescent="0.35">
      <c r="B188" s="186"/>
      <c r="C188" s="210"/>
      <c r="D188" s="211">
        <v>722</v>
      </c>
      <c r="E188" s="387" t="s">
        <v>5</v>
      </c>
      <c r="F188" s="170">
        <v>0.13850415512465369</v>
      </c>
      <c r="G188" s="170">
        <v>0</v>
      </c>
      <c r="H188" s="170">
        <v>0.13850415512465369</v>
      </c>
      <c r="I188" s="170">
        <v>4.43213296398892</v>
      </c>
      <c r="J188" s="212">
        <v>3.6011080332409984</v>
      </c>
      <c r="K188" s="170">
        <v>4.1551246537396125</v>
      </c>
      <c r="L188" s="170">
        <v>4.2936288088642671</v>
      </c>
      <c r="M188" s="170">
        <v>30.747922437673132</v>
      </c>
      <c r="N188" s="170">
        <v>3.7396121883656512</v>
      </c>
      <c r="O188" s="171">
        <v>48.75346260387812</v>
      </c>
      <c r="P188" s="232"/>
    </row>
    <row r="189" spans="2:16" ht="12" customHeight="1" x14ac:dyDescent="0.35">
      <c r="B189" s="186"/>
      <c r="C189" s="210"/>
      <c r="D189" s="211">
        <v>406</v>
      </c>
      <c r="E189" s="387" t="s">
        <v>6</v>
      </c>
      <c r="F189" s="172">
        <v>0</v>
      </c>
      <c r="G189" s="172">
        <v>0</v>
      </c>
      <c r="H189" s="172">
        <v>0.24630541871921177</v>
      </c>
      <c r="I189" s="172">
        <v>0.24630541871921177</v>
      </c>
      <c r="J189" s="172">
        <v>1.7241379310344831</v>
      </c>
      <c r="K189" s="212">
        <v>5.1724137931034484</v>
      </c>
      <c r="L189" s="172">
        <v>2.2167487684729061</v>
      </c>
      <c r="M189" s="172">
        <v>44.334975369458128</v>
      </c>
      <c r="N189" s="172">
        <v>1.7241379310344831</v>
      </c>
      <c r="O189" s="173">
        <v>44.334975369458121</v>
      </c>
      <c r="P189" s="232"/>
    </row>
    <row r="190" spans="2:16" ht="12" customHeight="1" x14ac:dyDescent="0.35">
      <c r="B190" s="186"/>
      <c r="C190" s="217"/>
      <c r="D190" s="218">
        <v>383</v>
      </c>
      <c r="E190" s="388" t="s">
        <v>21</v>
      </c>
      <c r="F190" s="177">
        <v>0</v>
      </c>
      <c r="G190" s="177">
        <v>0</v>
      </c>
      <c r="H190" s="177">
        <v>0</v>
      </c>
      <c r="I190" s="177">
        <v>0</v>
      </c>
      <c r="J190" s="177">
        <v>0</v>
      </c>
      <c r="K190" s="177">
        <v>0.2610966057441253</v>
      </c>
      <c r="L190" s="219">
        <v>4.1775456919060057</v>
      </c>
      <c r="M190" s="177">
        <v>75.195822454308086</v>
      </c>
      <c r="N190" s="177">
        <v>1.3054830287206272</v>
      </c>
      <c r="O190" s="178">
        <v>19.06005221932115</v>
      </c>
      <c r="P190" s="232"/>
    </row>
    <row r="191" spans="2:16" ht="12" customHeight="1" x14ac:dyDescent="0.35">
      <c r="B191" s="186"/>
      <c r="C191" s="243"/>
      <c r="D191" s="243"/>
      <c r="E191" s="243"/>
      <c r="F191" s="243"/>
      <c r="G191" s="243"/>
      <c r="H191" s="243"/>
      <c r="I191" s="243"/>
      <c r="J191" s="243"/>
      <c r="K191" s="243"/>
      <c r="L191" s="243"/>
      <c r="M191" s="243"/>
      <c r="N191" s="243"/>
      <c r="O191" s="243"/>
      <c r="P191" s="284"/>
    </row>
    <row r="192" spans="2:16" ht="12" customHeight="1" x14ac:dyDescent="0.35">
      <c r="B192" s="186"/>
      <c r="C192" s="243"/>
      <c r="D192" s="243"/>
      <c r="E192" s="243"/>
      <c r="F192" s="243"/>
      <c r="G192" s="243"/>
      <c r="H192" s="243"/>
      <c r="I192" s="243"/>
      <c r="J192" s="243"/>
      <c r="K192" s="243"/>
      <c r="L192" s="243"/>
      <c r="M192" s="243"/>
      <c r="N192" s="243"/>
      <c r="O192" s="243"/>
      <c r="P192" s="284"/>
    </row>
    <row r="193" spans="2:16" x14ac:dyDescent="0.35">
      <c r="B193" s="186"/>
      <c r="C193" s="283" t="s">
        <v>273</v>
      </c>
      <c r="D193" s="283"/>
      <c r="E193" s="280"/>
      <c r="F193" s="257"/>
      <c r="G193" s="257"/>
      <c r="H193" s="257"/>
      <c r="I193" s="257"/>
      <c r="J193" s="257"/>
      <c r="K193" s="257"/>
      <c r="L193" s="257"/>
      <c r="M193" s="257"/>
      <c r="N193" s="257"/>
      <c r="O193" s="257"/>
      <c r="P193" s="284"/>
    </row>
    <row r="194" spans="2:16" ht="12" customHeight="1" x14ac:dyDescent="0.35">
      <c r="B194" s="186"/>
      <c r="C194" s="285" t="str">
        <f>C7</f>
        <v>One-Year Transition Matrix: 2023</v>
      </c>
      <c r="D194" s="285"/>
      <c r="E194" s="243"/>
      <c r="F194" s="229"/>
      <c r="G194" s="229"/>
      <c r="H194" s="229"/>
      <c r="I194" s="229"/>
      <c r="J194" s="229"/>
      <c r="K194" s="229"/>
      <c r="L194" s="229"/>
      <c r="M194" s="229"/>
      <c r="N194" s="229"/>
      <c r="O194" s="229"/>
      <c r="P194" s="284"/>
    </row>
    <row r="195" spans="2:16" ht="21" customHeight="1" x14ac:dyDescent="0.35">
      <c r="B195" s="186"/>
      <c r="C195" s="292"/>
      <c r="D195" s="206" t="s">
        <v>88</v>
      </c>
      <c r="E195" s="165" t="s">
        <v>19</v>
      </c>
      <c r="F195" s="195" t="s">
        <v>3</v>
      </c>
      <c r="G195" s="195" t="s">
        <v>2</v>
      </c>
      <c r="H195" s="195" t="s">
        <v>1</v>
      </c>
      <c r="I195" s="195" t="s">
        <v>4</v>
      </c>
      <c r="J195" s="195" t="s">
        <v>5</v>
      </c>
      <c r="K195" s="195" t="s">
        <v>6</v>
      </c>
      <c r="L195" s="195" t="s">
        <v>21</v>
      </c>
      <c r="M195" s="166" t="s">
        <v>35</v>
      </c>
      <c r="N195" s="195" t="s">
        <v>34</v>
      </c>
      <c r="O195" s="167" t="s">
        <v>33</v>
      </c>
      <c r="P195" s="284"/>
    </row>
    <row r="196" spans="2:16" x14ac:dyDescent="0.35">
      <c r="B196" s="186"/>
      <c r="C196" s="210"/>
      <c r="D196" s="211">
        <v>450</v>
      </c>
      <c r="E196" s="387" t="s">
        <v>3</v>
      </c>
      <c r="F196" s="212">
        <v>80.666666666666657</v>
      </c>
      <c r="G196" s="170">
        <v>0</v>
      </c>
      <c r="H196" s="170">
        <v>0</v>
      </c>
      <c r="I196" s="170">
        <v>0</v>
      </c>
      <c r="J196" s="170">
        <v>0</v>
      </c>
      <c r="K196" s="170">
        <v>0</v>
      </c>
      <c r="L196" s="170">
        <v>0</v>
      </c>
      <c r="M196" s="170">
        <v>0</v>
      </c>
      <c r="N196" s="170">
        <v>0</v>
      </c>
      <c r="O196" s="171">
        <v>19.333333333333329</v>
      </c>
      <c r="P196" s="232"/>
    </row>
    <row r="197" spans="2:16" x14ac:dyDescent="0.35">
      <c r="B197" s="186"/>
      <c r="C197" s="210"/>
      <c r="D197" s="211">
        <v>167</v>
      </c>
      <c r="E197" s="387" t="s">
        <v>2</v>
      </c>
      <c r="F197" s="172">
        <v>18.562874251497011</v>
      </c>
      <c r="G197" s="212">
        <v>58.682634730538922</v>
      </c>
      <c r="H197" s="172">
        <v>0</v>
      </c>
      <c r="I197" s="172">
        <v>0</v>
      </c>
      <c r="J197" s="172">
        <v>0</v>
      </c>
      <c r="K197" s="172">
        <v>0</v>
      </c>
      <c r="L197" s="172">
        <v>0</v>
      </c>
      <c r="M197" s="172">
        <v>0.5988023952095809</v>
      </c>
      <c r="N197" s="172">
        <v>0</v>
      </c>
      <c r="O197" s="173">
        <v>22.155688622754489</v>
      </c>
      <c r="P197" s="232"/>
    </row>
    <row r="198" spans="2:16" x14ac:dyDescent="0.35">
      <c r="B198" s="186"/>
      <c r="C198" s="210"/>
      <c r="D198" s="211">
        <v>341</v>
      </c>
      <c r="E198" s="387" t="s">
        <v>1</v>
      </c>
      <c r="F198" s="170">
        <v>3.519061583577713</v>
      </c>
      <c r="G198" s="170">
        <v>4.1055718475073313</v>
      </c>
      <c r="H198" s="212">
        <v>79.47214076246334</v>
      </c>
      <c r="I198" s="170">
        <v>0.2932551319648094</v>
      </c>
      <c r="J198" s="170">
        <v>0</v>
      </c>
      <c r="K198" s="170">
        <v>0</v>
      </c>
      <c r="L198" s="170">
        <v>0</v>
      </c>
      <c r="M198" s="170">
        <v>0</v>
      </c>
      <c r="N198" s="170">
        <v>0</v>
      </c>
      <c r="O198" s="171">
        <v>12.609970674486801</v>
      </c>
      <c r="P198" s="232"/>
    </row>
    <row r="199" spans="2:16" x14ac:dyDescent="0.35">
      <c r="B199" s="186"/>
      <c r="C199" s="210"/>
      <c r="D199" s="211">
        <v>85</v>
      </c>
      <c r="E199" s="387" t="s">
        <v>4</v>
      </c>
      <c r="F199" s="172">
        <v>0</v>
      </c>
      <c r="G199" s="172">
        <v>0</v>
      </c>
      <c r="H199" s="172">
        <v>31.764705882352938</v>
      </c>
      <c r="I199" s="212">
        <v>57.647058823529406</v>
      </c>
      <c r="J199" s="172">
        <v>0</v>
      </c>
      <c r="K199" s="172">
        <v>0</v>
      </c>
      <c r="L199" s="172">
        <v>0</v>
      </c>
      <c r="M199" s="172">
        <v>0</v>
      </c>
      <c r="N199" s="172">
        <v>0</v>
      </c>
      <c r="O199" s="173">
        <v>10.58823529411765</v>
      </c>
      <c r="P199" s="232"/>
    </row>
    <row r="200" spans="2:16" x14ac:dyDescent="0.35">
      <c r="B200" s="186"/>
      <c r="C200" s="210"/>
      <c r="D200" s="211">
        <v>72</v>
      </c>
      <c r="E200" s="387" t="s">
        <v>5</v>
      </c>
      <c r="F200" s="170">
        <v>0</v>
      </c>
      <c r="G200" s="170">
        <v>0</v>
      </c>
      <c r="H200" s="170">
        <v>5.5555555555555554</v>
      </c>
      <c r="I200" s="170">
        <v>12.5</v>
      </c>
      <c r="J200" s="212">
        <v>70.833333333333343</v>
      </c>
      <c r="K200" s="170">
        <v>1.3888888888888891</v>
      </c>
      <c r="L200" s="170">
        <v>0</v>
      </c>
      <c r="M200" s="170">
        <v>0</v>
      </c>
      <c r="N200" s="170">
        <v>0</v>
      </c>
      <c r="O200" s="171">
        <v>9.7222222222222232</v>
      </c>
      <c r="P200" s="232"/>
    </row>
    <row r="201" spans="2:16" x14ac:dyDescent="0.35">
      <c r="B201" s="186"/>
      <c r="C201" s="210"/>
      <c r="D201" s="211">
        <v>50</v>
      </c>
      <c r="E201" s="387" t="s">
        <v>6</v>
      </c>
      <c r="F201" s="172">
        <v>0</v>
      </c>
      <c r="G201" s="172">
        <v>0</v>
      </c>
      <c r="H201" s="172">
        <v>0</v>
      </c>
      <c r="I201" s="172">
        <v>6</v>
      </c>
      <c r="J201" s="172">
        <v>4</v>
      </c>
      <c r="K201" s="212">
        <v>84</v>
      </c>
      <c r="L201" s="172">
        <v>2</v>
      </c>
      <c r="M201" s="172">
        <v>4</v>
      </c>
      <c r="N201" s="172">
        <v>0</v>
      </c>
      <c r="O201" s="173">
        <v>0</v>
      </c>
      <c r="P201" s="232"/>
    </row>
    <row r="202" spans="2:16" x14ac:dyDescent="0.35">
      <c r="B202" s="186"/>
      <c r="C202" s="217"/>
      <c r="D202" s="218">
        <v>38</v>
      </c>
      <c r="E202" s="388" t="s">
        <v>21</v>
      </c>
      <c r="F202" s="177">
        <v>0</v>
      </c>
      <c r="G202" s="177">
        <v>0</v>
      </c>
      <c r="H202" s="177">
        <v>0</v>
      </c>
      <c r="I202" s="177">
        <v>2.6315789473684208</v>
      </c>
      <c r="J202" s="177">
        <v>7.8947368421052628</v>
      </c>
      <c r="K202" s="177">
        <v>5.2631578947368416</v>
      </c>
      <c r="L202" s="219">
        <v>73.68421052631578</v>
      </c>
      <c r="M202" s="177">
        <v>0</v>
      </c>
      <c r="N202" s="177">
        <v>0</v>
      </c>
      <c r="O202" s="178">
        <v>10.52631578947368</v>
      </c>
      <c r="P202" s="232"/>
    </row>
    <row r="203" spans="2:16" ht="12" customHeight="1" x14ac:dyDescent="0.35">
      <c r="B203" s="186"/>
      <c r="C203" s="285"/>
      <c r="D203" s="285"/>
      <c r="E203" s="243"/>
      <c r="F203" s="280"/>
      <c r="G203" s="280"/>
      <c r="H203" s="280"/>
      <c r="I203" s="280"/>
      <c r="J203" s="280"/>
      <c r="K203" s="280"/>
      <c r="L203" s="280"/>
      <c r="M203" s="280"/>
      <c r="N203" s="280"/>
      <c r="O203" s="280"/>
      <c r="P203" s="284"/>
    </row>
    <row r="204" spans="2:16" x14ac:dyDescent="0.35">
      <c r="B204" s="186"/>
      <c r="C204" s="285" t="s">
        <v>42</v>
      </c>
      <c r="D204" s="285"/>
      <c r="E204" s="243"/>
      <c r="F204" s="229"/>
      <c r="G204" s="229"/>
      <c r="H204" s="229"/>
      <c r="I204" s="229"/>
      <c r="J204" s="229"/>
      <c r="K204" s="229"/>
      <c r="L204" s="229"/>
      <c r="M204" s="229"/>
      <c r="N204" s="229"/>
      <c r="O204" s="229"/>
      <c r="P204" s="284"/>
    </row>
    <row r="205" spans="2:16" ht="21" customHeight="1" x14ac:dyDescent="0.35">
      <c r="B205" s="186"/>
      <c r="C205" s="292"/>
      <c r="D205" s="206" t="s">
        <v>88</v>
      </c>
      <c r="E205" s="165" t="s">
        <v>19</v>
      </c>
      <c r="F205" s="195" t="s">
        <v>3</v>
      </c>
      <c r="G205" s="195" t="s">
        <v>2</v>
      </c>
      <c r="H205" s="195" t="s">
        <v>1</v>
      </c>
      <c r="I205" s="195" t="s">
        <v>4</v>
      </c>
      <c r="J205" s="195" t="s">
        <v>5</v>
      </c>
      <c r="K205" s="195" t="s">
        <v>6</v>
      </c>
      <c r="L205" s="195" t="s">
        <v>21</v>
      </c>
      <c r="M205" s="166" t="s">
        <v>35</v>
      </c>
      <c r="N205" s="195" t="s">
        <v>34</v>
      </c>
      <c r="O205" s="167" t="s">
        <v>33</v>
      </c>
      <c r="P205" s="284"/>
    </row>
    <row r="206" spans="2:16" ht="12" customHeight="1" x14ac:dyDescent="0.35">
      <c r="B206" s="186"/>
      <c r="C206" s="210"/>
      <c r="D206" s="211">
        <v>16028</v>
      </c>
      <c r="E206" s="387" t="s">
        <v>3</v>
      </c>
      <c r="F206" s="212">
        <v>80.839780384327426</v>
      </c>
      <c r="G206" s="170">
        <v>1.9278762166209131</v>
      </c>
      <c r="H206" s="170">
        <v>0.56151734464686798</v>
      </c>
      <c r="I206" s="170">
        <v>4.9912652857499372E-2</v>
      </c>
      <c r="J206" s="170">
        <v>5.6151734464686798E-2</v>
      </c>
      <c r="K206" s="170">
        <v>1.8717244821562271E-2</v>
      </c>
      <c r="L206" s="170">
        <v>3.1195408035937108E-2</v>
      </c>
      <c r="M206" s="170">
        <v>2.4956326428749689E-2</v>
      </c>
      <c r="N206" s="170">
        <v>0.324432243573746</v>
      </c>
      <c r="O206" s="171">
        <v>16.16546044422261</v>
      </c>
      <c r="P206" s="232"/>
    </row>
    <row r="207" spans="2:16" ht="12" customHeight="1" x14ac:dyDescent="0.35">
      <c r="B207" s="186"/>
      <c r="C207" s="210"/>
      <c r="D207" s="211">
        <v>6996</v>
      </c>
      <c r="E207" s="387" t="s">
        <v>2</v>
      </c>
      <c r="F207" s="172">
        <v>8.2189822755860487</v>
      </c>
      <c r="G207" s="212">
        <v>76.143510577472838</v>
      </c>
      <c r="H207" s="172">
        <v>3.0017152658662098</v>
      </c>
      <c r="I207" s="172">
        <v>0.80045740423098921</v>
      </c>
      <c r="J207" s="172">
        <v>0.18582046883933678</v>
      </c>
      <c r="K207" s="172">
        <v>2.8587764436821039E-2</v>
      </c>
      <c r="L207" s="172">
        <v>0</v>
      </c>
      <c r="M207" s="172">
        <v>0.10005717552887369</v>
      </c>
      <c r="N207" s="172">
        <v>0.18582046883933678</v>
      </c>
      <c r="O207" s="173">
        <v>11.33504859919954</v>
      </c>
      <c r="P207" s="232"/>
    </row>
    <row r="208" spans="2:16" ht="12" customHeight="1" x14ac:dyDescent="0.35">
      <c r="B208" s="186"/>
      <c r="C208" s="210"/>
      <c r="D208" s="211">
        <v>7928</v>
      </c>
      <c r="E208" s="387" t="s">
        <v>1</v>
      </c>
      <c r="F208" s="170">
        <v>1.109989909182644</v>
      </c>
      <c r="G208" s="170">
        <v>7.1014127144298698</v>
      </c>
      <c r="H208" s="212">
        <v>79.225529767911212</v>
      </c>
      <c r="I208" s="170">
        <v>2.9767911200807271</v>
      </c>
      <c r="J208" s="170">
        <v>0.70635721493440973</v>
      </c>
      <c r="K208" s="170">
        <v>0.12613521695257321</v>
      </c>
      <c r="L208" s="170">
        <v>0</v>
      </c>
      <c r="M208" s="170">
        <v>7.5681130171543889E-2</v>
      </c>
      <c r="N208" s="170">
        <v>0.1135216952573158</v>
      </c>
      <c r="O208" s="171">
        <v>8.5645812310797176</v>
      </c>
      <c r="P208" s="232"/>
    </row>
    <row r="209" spans="2:16" ht="12" customHeight="1" x14ac:dyDescent="0.35">
      <c r="B209" s="186"/>
      <c r="C209" s="210"/>
      <c r="D209" s="211">
        <v>6209</v>
      </c>
      <c r="E209" s="387" t="s">
        <v>4</v>
      </c>
      <c r="F209" s="172">
        <v>0.17716218392655822</v>
      </c>
      <c r="G209" s="172">
        <v>0.43485263327427925</v>
      </c>
      <c r="H209" s="172">
        <v>8.825897890159446</v>
      </c>
      <c r="I209" s="212">
        <v>75.293928168787232</v>
      </c>
      <c r="J209" s="172">
        <v>4.0264132710581411</v>
      </c>
      <c r="K209" s="172">
        <v>1.8038331454340479</v>
      </c>
      <c r="L209" s="172">
        <v>0.56369785794813987</v>
      </c>
      <c r="M209" s="172">
        <v>0.19326783701079081</v>
      </c>
      <c r="N209" s="172">
        <v>0.22547914317925591</v>
      </c>
      <c r="O209" s="173">
        <v>8.4554678692220975</v>
      </c>
      <c r="P209" s="232"/>
    </row>
    <row r="210" spans="2:16" ht="12" customHeight="1" x14ac:dyDescent="0.35">
      <c r="B210" s="186"/>
      <c r="C210" s="210"/>
      <c r="D210" s="211">
        <v>2827</v>
      </c>
      <c r="E210" s="387" t="s">
        <v>5</v>
      </c>
      <c r="F210" s="170">
        <v>0</v>
      </c>
      <c r="G210" s="170">
        <v>0</v>
      </c>
      <c r="H210" s="170">
        <v>2.0162716660771141</v>
      </c>
      <c r="I210" s="170">
        <v>8.9847895295366111</v>
      </c>
      <c r="J210" s="212">
        <v>70.746374248319768</v>
      </c>
      <c r="K210" s="170">
        <v>7.4637424831977368</v>
      </c>
      <c r="L210" s="170">
        <v>2.3700035373187127</v>
      </c>
      <c r="M210" s="170">
        <v>1.4503006720905549</v>
      </c>
      <c r="N210" s="170">
        <v>0.10611956137247969</v>
      </c>
      <c r="O210" s="171">
        <v>6.8623983020870183</v>
      </c>
      <c r="P210" s="232"/>
    </row>
    <row r="211" spans="2:16" ht="12" customHeight="1" x14ac:dyDescent="0.35">
      <c r="B211" s="186"/>
      <c r="C211" s="210"/>
      <c r="D211" s="211">
        <v>1428</v>
      </c>
      <c r="E211" s="387" t="s">
        <v>6</v>
      </c>
      <c r="F211" s="172">
        <v>0.28011204481792723</v>
      </c>
      <c r="G211" s="172">
        <v>0</v>
      </c>
      <c r="H211" s="172">
        <v>0.56022408963585424</v>
      </c>
      <c r="I211" s="172">
        <v>1.7507002801120448</v>
      </c>
      <c r="J211" s="172">
        <v>11.694677871148459</v>
      </c>
      <c r="K211" s="212">
        <v>69.537815126050404</v>
      </c>
      <c r="L211" s="172">
        <v>8.4733893557422952</v>
      </c>
      <c r="M211" s="172">
        <v>3.2913165266106437</v>
      </c>
      <c r="N211" s="172">
        <v>7.0028011204481794E-2</v>
      </c>
      <c r="O211" s="173">
        <v>4.3417366946778717</v>
      </c>
      <c r="P211" s="232"/>
    </row>
    <row r="212" spans="2:16" ht="12" customHeight="1" x14ac:dyDescent="0.35">
      <c r="B212" s="186"/>
      <c r="C212" s="217"/>
      <c r="D212" s="218">
        <v>1028</v>
      </c>
      <c r="E212" s="388" t="s">
        <v>21</v>
      </c>
      <c r="F212" s="177">
        <v>0</v>
      </c>
      <c r="G212" s="177">
        <v>0</v>
      </c>
      <c r="H212" s="177">
        <v>0</v>
      </c>
      <c r="I212" s="177">
        <v>0.58365758754863817</v>
      </c>
      <c r="J212" s="177">
        <v>1.556420233463035</v>
      </c>
      <c r="K212" s="177">
        <v>7.8793774319066143</v>
      </c>
      <c r="L212" s="219">
        <v>76.361867704280144</v>
      </c>
      <c r="M212" s="177">
        <v>10.992217898832681</v>
      </c>
      <c r="N212" s="177">
        <v>9.727626459143969E-2</v>
      </c>
      <c r="O212" s="178">
        <v>2.5291828793774318</v>
      </c>
      <c r="P212" s="232"/>
    </row>
    <row r="213" spans="2:16" ht="12" customHeight="1" x14ac:dyDescent="0.35">
      <c r="B213" s="186"/>
      <c r="C213" s="285"/>
      <c r="D213" s="285"/>
      <c r="E213" s="280"/>
      <c r="F213" s="280"/>
      <c r="G213" s="280"/>
      <c r="H213" s="280"/>
      <c r="I213" s="280"/>
      <c r="J213" s="280"/>
      <c r="K213" s="280"/>
      <c r="L213" s="280"/>
      <c r="M213" s="280"/>
      <c r="N213" s="280"/>
      <c r="O213" s="280"/>
      <c r="P213" s="284"/>
    </row>
    <row r="214" spans="2:16" x14ac:dyDescent="0.35">
      <c r="B214" s="186"/>
      <c r="C214" s="285" t="s">
        <v>39</v>
      </c>
      <c r="D214" s="285"/>
      <c r="E214" s="243"/>
      <c r="F214" s="229"/>
      <c r="G214" s="229"/>
      <c r="H214" s="229"/>
      <c r="I214" s="229"/>
      <c r="J214" s="229"/>
      <c r="K214" s="229"/>
      <c r="L214" s="229"/>
      <c r="M214" s="229"/>
      <c r="N214" s="229"/>
      <c r="O214" s="229"/>
      <c r="P214" s="284"/>
    </row>
    <row r="215" spans="2:16" ht="21" customHeight="1" x14ac:dyDescent="0.35">
      <c r="B215" s="186"/>
      <c r="C215" s="292"/>
      <c r="D215" s="206" t="s">
        <v>88</v>
      </c>
      <c r="E215" s="165" t="s">
        <v>19</v>
      </c>
      <c r="F215" s="195" t="s">
        <v>3</v>
      </c>
      <c r="G215" s="195" t="s">
        <v>2</v>
      </c>
      <c r="H215" s="195" t="s">
        <v>1</v>
      </c>
      <c r="I215" s="195" t="s">
        <v>4</v>
      </c>
      <c r="J215" s="195" t="s">
        <v>5</v>
      </c>
      <c r="K215" s="195" t="s">
        <v>6</v>
      </c>
      <c r="L215" s="195" t="s">
        <v>21</v>
      </c>
      <c r="M215" s="166" t="s">
        <v>35</v>
      </c>
      <c r="N215" s="195" t="s">
        <v>34</v>
      </c>
      <c r="O215" s="167" t="s">
        <v>33</v>
      </c>
      <c r="P215" s="284"/>
    </row>
    <row r="216" spans="2:16" ht="12" customHeight="1" x14ac:dyDescent="0.35">
      <c r="B216" s="186"/>
      <c r="C216" s="210"/>
      <c r="D216" s="211">
        <v>15578</v>
      </c>
      <c r="E216" s="387" t="s">
        <v>3</v>
      </c>
      <c r="F216" s="212">
        <v>63.069713698806005</v>
      </c>
      <c r="G216" s="170">
        <v>3.3572987546539994</v>
      </c>
      <c r="H216" s="170">
        <v>1.200410835794069</v>
      </c>
      <c r="I216" s="170">
        <v>0.26319168057517023</v>
      </c>
      <c r="J216" s="170">
        <v>0.1091282577994608</v>
      </c>
      <c r="K216" s="170">
        <v>5.1354474258569781E-2</v>
      </c>
      <c r="L216" s="170">
        <v>3.2096546411606114E-2</v>
      </c>
      <c r="M216" s="170">
        <v>2.567723712928489E-2</v>
      </c>
      <c r="N216" s="170">
        <v>0.64835023751444354</v>
      </c>
      <c r="O216" s="171">
        <v>31.242778277057383</v>
      </c>
      <c r="P216" s="232"/>
    </row>
    <row r="217" spans="2:16" ht="12" customHeight="1" x14ac:dyDescent="0.35">
      <c r="B217" s="186"/>
      <c r="C217" s="210"/>
      <c r="D217" s="211">
        <v>6829</v>
      </c>
      <c r="E217" s="387" t="s">
        <v>2</v>
      </c>
      <c r="F217" s="172">
        <v>13.032654854297851</v>
      </c>
      <c r="G217" s="212">
        <v>57.91477522331234</v>
      </c>
      <c r="H217" s="172">
        <v>4.6858983745790015</v>
      </c>
      <c r="I217" s="172">
        <v>1.142187728803632</v>
      </c>
      <c r="J217" s="172">
        <v>0.541806999560697</v>
      </c>
      <c r="K217" s="172">
        <v>0.33679894567286572</v>
      </c>
      <c r="L217" s="172">
        <v>1.464343242055938E-2</v>
      </c>
      <c r="M217" s="172">
        <v>0.10250402694391571</v>
      </c>
      <c r="N217" s="172">
        <v>0.33679894567286572</v>
      </c>
      <c r="O217" s="173">
        <v>21.891931468736271</v>
      </c>
      <c r="P217" s="232"/>
    </row>
    <row r="218" spans="2:16" ht="12" customHeight="1" x14ac:dyDescent="0.35">
      <c r="B218" s="186"/>
      <c r="C218" s="210"/>
      <c r="D218" s="211">
        <v>7587</v>
      </c>
      <c r="E218" s="387" t="s">
        <v>1</v>
      </c>
      <c r="F218" s="170">
        <v>3.2292078555423736</v>
      </c>
      <c r="G218" s="170">
        <v>10.53117174113615</v>
      </c>
      <c r="H218" s="212">
        <v>61.710821141426123</v>
      </c>
      <c r="I218" s="170">
        <v>4.4681692368525123</v>
      </c>
      <c r="J218" s="170">
        <v>1.581652827204429</v>
      </c>
      <c r="K218" s="170">
        <v>0.6722024515618823</v>
      </c>
      <c r="L218" s="170">
        <v>0.10544352181362859</v>
      </c>
      <c r="M218" s="170">
        <v>9.2263081586925005E-2</v>
      </c>
      <c r="N218" s="170">
        <v>0.21088704362725719</v>
      </c>
      <c r="O218" s="171">
        <v>17.39818109924871</v>
      </c>
      <c r="P218" s="232"/>
    </row>
    <row r="219" spans="2:16" ht="12" customHeight="1" x14ac:dyDescent="0.35">
      <c r="B219" s="186"/>
      <c r="C219" s="210"/>
      <c r="D219" s="211">
        <v>6124</v>
      </c>
      <c r="E219" s="387" t="s">
        <v>4</v>
      </c>
      <c r="F219" s="172">
        <v>0.4408883082952319</v>
      </c>
      <c r="G219" s="172">
        <v>1.8288700195950363</v>
      </c>
      <c r="H219" s="172">
        <v>13.324624428478121</v>
      </c>
      <c r="I219" s="212">
        <v>55.943827563683882</v>
      </c>
      <c r="J219" s="172">
        <v>5.502939255388636</v>
      </c>
      <c r="K219" s="172">
        <v>3.2168517308948403</v>
      </c>
      <c r="L219" s="172">
        <v>1.4859568909209671</v>
      </c>
      <c r="M219" s="172">
        <v>0.65316786414108419</v>
      </c>
      <c r="N219" s="172">
        <v>0.4245591116917049</v>
      </c>
      <c r="O219" s="173">
        <v>17.178314826910519</v>
      </c>
      <c r="P219" s="232"/>
    </row>
    <row r="220" spans="2:16" ht="12" customHeight="1" x14ac:dyDescent="0.35">
      <c r="B220" s="186"/>
      <c r="C220" s="210"/>
      <c r="D220" s="211">
        <v>2755</v>
      </c>
      <c r="E220" s="387" t="s">
        <v>5</v>
      </c>
      <c r="F220" s="170">
        <v>0.10889292196007261</v>
      </c>
      <c r="G220" s="170">
        <v>0.29038112522686021</v>
      </c>
      <c r="H220" s="170">
        <v>5.2268602540834852</v>
      </c>
      <c r="I220" s="170">
        <v>12.994555353901999</v>
      </c>
      <c r="J220" s="212">
        <v>50.01814882032668</v>
      </c>
      <c r="K220" s="170">
        <v>9.5099818511796741</v>
      </c>
      <c r="L220" s="170">
        <v>4.0290381125226871</v>
      </c>
      <c r="M220" s="170">
        <v>3.7023593466424676</v>
      </c>
      <c r="N220" s="170">
        <v>0.21778584392014522</v>
      </c>
      <c r="O220" s="171">
        <v>13.901996370235938</v>
      </c>
      <c r="P220" s="232"/>
    </row>
    <row r="221" spans="2:16" ht="12" customHeight="1" x14ac:dyDescent="0.35">
      <c r="B221" s="186"/>
      <c r="C221" s="210"/>
      <c r="D221" s="211">
        <v>1378</v>
      </c>
      <c r="E221" s="387" t="s">
        <v>6</v>
      </c>
      <c r="F221" s="172">
        <v>0.58055152394775034</v>
      </c>
      <c r="G221" s="172">
        <v>7.2568940493468792E-2</v>
      </c>
      <c r="H221" s="172">
        <v>1.5965166908563131</v>
      </c>
      <c r="I221" s="172">
        <v>4.8621190130624088</v>
      </c>
      <c r="J221" s="172">
        <v>16.76342525399129</v>
      </c>
      <c r="K221" s="212">
        <v>49.492017416545721</v>
      </c>
      <c r="L221" s="172">
        <v>10.30478955007257</v>
      </c>
      <c r="M221" s="172">
        <v>6.2409288824383156</v>
      </c>
      <c r="N221" s="172">
        <v>0.14513788098693758</v>
      </c>
      <c r="O221" s="173">
        <v>9.9419448476052263</v>
      </c>
      <c r="P221" s="232"/>
    </row>
    <row r="222" spans="2:16" ht="12" customHeight="1" x14ac:dyDescent="0.35">
      <c r="B222" s="186"/>
      <c r="C222" s="217"/>
      <c r="D222" s="218">
        <v>990</v>
      </c>
      <c r="E222" s="388" t="s">
        <v>21</v>
      </c>
      <c r="F222" s="177">
        <v>0</v>
      </c>
      <c r="G222" s="177">
        <v>0</v>
      </c>
      <c r="H222" s="177">
        <v>0.30303030303030298</v>
      </c>
      <c r="I222" s="177">
        <v>1.3131313131313129</v>
      </c>
      <c r="J222" s="177">
        <v>3.8383838383838382</v>
      </c>
      <c r="K222" s="177">
        <v>13.13131313131314</v>
      </c>
      <c r="L222" s="219">
        <v>59.898989898989896</v>
      </c>
      <c r="M222" s="177">
        <v>16.767676767676772</v>
      </c>
      <c r="N222" s="177">
        <v>0.20202020202020202</v>
      </c>
      <c r="O222" s="178">
        <v>4.545454545454545</v>
      </c>
      <c r="P222" s="232"/>
    </row>
    <row r="223" spans="2:16" ht="12" customHeight="1" x14ac:dyDescent="0.35">
      <c r="B223" s="186"/>
      <c r="C223" s="243"/>
      <c r="D223" s="243"/>
      <c r="E223" s="243"/>
      <c r="F223" s="243"/>
      <c r="G223" s="243"/>
      <c r="H223" s="243"/>
      <c r="I223" s="243"/>
      <c r="J223" s="243"/>
      <c r="K223" s="243"/>
      <c r="L223" s="243"/>
      <c r="M223" s="243"/>
      <c r="N223" s="243"/>
      <c r="O223" s="243"/>
      <c r="P223" s="284"/>
    </row>
    <row r="224" spans="2:16" x14ac:dyDescent="0.35">
      <c r="B224" s="186"/>
      <c r="C224" s="285" t="s">
        <v>38</v>
      </c>
      <c r="D224" s="285"/>
      <c r="E224" s="243"/>
      <c r="F224" s="229"/>
      <c r="G224" s="229"/>
      <c r="H224" s="229"/>
      <c r="I224" s="229"/>
      <c r="J224" s="229"/>
      <c r="K224" s="229"/>
      <c r="L224" s="229"/>
      <c r="M224" s="229"/>
      <c r="N224" s="229"/>
      <c r="O224" s="229"/>
      <c r="P224" s="284"/>
    </row>
    <row r="225" spans="2:20" ht="21" customHeight="1" x14ac:dyDescent="0.35">
      <c r="B225" s="186"/>
      <c r="C225" s="292"/>
      <c r="D225" s="206" t="s">
        <v>88</v>
      </c>
      <c r="E225" s="165" t="s">
        <v>19</v>
      </c>
      <c r="F225" s="195" t="s">
        <v>3</v>
      </c>
      <c r="G225" s="195" t="s">
        <v>2</v>
      </c>
      <c r="H225" s="195" t="s">
        <v>1</v>
      </c>
      <c r="I225" s="195" t="s">
        <v>4</v>
      </c>
      <c r="J225" s="195" t="s">
        <v>5</v>
      </c>
      <c r="K225" s="195" t="s">
        <v>6</v>
      </c>
      <c r="L225" s="195" t="s">
        <v>21</v>
      </c>
      <c r="M225" s="166" t="s">
        <v>35</v>
      </c>
      <c r="N225" s="195" t="s">
        <v>34</v>
      </c>
      <c r="O225" s="167" t="s">
        <v>33</v>
      </c>
      <c r="P225" s="284"/>
      <c r="R225" s="49"/>
      <c r="S225" s="49"/>
      <c r="T225" s="49"/>
    </row>
    <row r="226" spans="2:20" ht="12" customHeight="1" x14ac:dyDescent="0.35">
      <c r="B226" s="186"/>
      <c r="C226" s="210"/>
      <c r="D226" s="211">
        <v>15091</v>
      </c>
      <c r="E226" s="387" t="s">
        <v>3</v>
      </c>
      <c r="F226" s="212">
        <v>48.055132197998802</v>
      </c>
      <c r="G226" s="170">
        <v>4.1614207143330475</v>
      </c>
      <c r="H226" s="170">
        <v>1.8023987807302368</v>
      </c>
      <c r="I226" s="170">
        <v>0.3313233052812935</v>
      </c>
      <c r="J226" s="170">
        <v>0.24517924590815721</v>
      </c>
      <c r="K226" s="170">
        <v>0.18554105095752429</v>
      </c>
      <c r="L226" s="170">
        <v>3.3132330528129347E-2</v>
      </c>
      <c r="M226" s="170">
        <v>3.3132330528129347E-2</v>
      </c>
      <c r="N226" s="170">
        <v>0.92107878868199577</v>
      </c>
      <c r="O226" s="171">
        <v>44.231661255052678</v>
      </c>
      <c r="P226" s="232"/>
      <c r="R226" s="49"/>
      <c r="S226" s="49"/>
      <c r="T226" s="49"/>
    </row>
    <row r="227" spans="2:20" ht="12" customHeight="1" x14ac:dyDescent="0.35">
      <c r="B227" s="186"/>
      <c r="C227" s="210"/>
      <c r="D227" s="211">
        <v>6640</v>
      </c>
      <c r="E227" s="387" t="s">
        <v>2</v>
      </c>
      <c r="F227" s="172">
        <v>15.31626506024096</v>
      </c>
      <c r="G227" s="212">
        <v>43.373493975903621</v>
      </c>
      <c r="H227" s="172">
        <v>5.481927710843375</v>
      </c>
      <c r="I227" s="172">
        <v>1.6716867469879522</v>
      </c>
      <c r="J227" s="172">
        <v>0.52710843373493976</v>
      </c>
      <c r="K227" s="172">
        <v>0.7680722891566264</v>
      </c>
      <c r="L227" s="172">
        <v>0.13554216867469879</v>
      </c>
      <c r="M227" s="172">
        <v>0.1204819277108434</v>
      </c>
      <c r="N227" s="172">
        <v>0.4668674698795181</v>
      </c>
      <c r="O227" s="173">
        <v>32.138554216867483</v>
      </c>
      <c r="P227" s="232"/>
      <c r="R227" s="49"/>
      <c r="S227" s="49"/>
      <c r="T227" s="49"/>
    </row>
    <row r="228" spans="2:20" ht="12" customHeight="1" x14ac:dyDescent="0.35">
      <c r="B228" s="186"/>
      <c r="C228" s="210"/>
      <c r="D228" s="211">
        <v>7246</v>
      </c>
      <c r="E228" s="387" t="s">
        <v>1</v>
      </c>
      <c r="F228" s="170">
        <v>5.0510626552580726</v>
      </c>
      <c r="G228" s="170">
        <v>12.158432238476399</v>
      </c>
      <c r="H228" s="212">
        <v>47.405465084184378</v>
      </c>
      <c r="I228" s="170">
        <v>5.1062655258073413</v>
      </c>
      <c r="J228" s="170">
        <v>2.4013248688931821</v>
      </c>
      <c r="K228" s="170">
        <v>1.117858128622689</v>
      </c>
      <c r="L228" s="170">
        <v>0.24841291747170849</v>
      </c>
      <c r="M228" s="170">
        <v>0.13800717637317139</v>
      </c>
      <c r="N228" s="170">
        <v>0.24841291747170849</v>
      </c>
      <c r="O228" s="171">
        <v>26.124758487441351</v>
      </c>
      <c r="P228" s="232"/>
      <c r="R228" s="49"/>
      <c r="S228" s="49"/>
      <c r="T228" s="49"/>
    </row>
    <row r="229" spans="2:20" ht="12" customHeight="1" x14ac:dyDescent="0.35">
      <c r="B229" s="186"/>
      <c r="C229" s="210"/>
      <c r="D229" s="211">
        <v>6023</v>
      </c>
      <c r="E229" s="387" t="s">
        <v>4</v>
      </c>
      <c r="F229" s="172">
        <v>0.99618130499750956</v>
      </c>
      <c r="G229" s="172">
        <v>3.0549560019923629</v>
      </c>
      <c r="H229" s="172">
        <v>15.075543748962311</v>
      </c>
      <c r="I229" s="212">
        <v>40.61099120039848</v>
      </c>
      <c r="J229" s="172">
        <v>6.3921633737340207</v>
      </c>
      <c r="K229" s="172">
        <v>3.5696496762410765</v>
      </c>
      <c r="L229" s="172">
        <v>2.2414079362443973</v>
      </c>
      <c r="M229" s="172">
        <v>1.0957994354972611</v>
      </c>
      <c r="N229" s="172">
        <v>0.51469367424871326</v>
      </c>
      <c r="O229" s="173">
        <v>26.448613647683878</v>
      </c>
      <c r="P229" s="232"/>
      <c r="R229" s="49"/>
      <c r="S229" s="49"/>
      <c r="T229" s="49"/>
    </row>
    <row r="230" spans="2:20" ht="12" customHeight="1" x14ac:dyDescent="0.35">
      <c r="B230" s="186"/>
      <c r="C230" s="210"/>
      <c r="D230" s="211">
        <v>2661</v>
      </c>
      <c r="E230" s="387" t="s">
        <v>5</v>
      </c>
      <c r="F230" s="170">
        <v>0.1878992859827133</v>
      </c>
      <c r="G230" s="170">
        <v>0.86433671552048097</v>
      </c>
      <c r="H230" s="170">
        <v>7.5159714393085313</v>
      </c>
      <c r="I230" s="170">
        <v>15.069522735813601</v>
      </c>
      <c r="J230" s="212">
        <v>35.663284479518978</v>
      </c>
      <c r="K230" s="170">
        <v>9.9210822998872601</v>
      </c>
      <c r="L230" s="170">
        <v>4.8853814355505447</v>
      </c>
      <c r="M230" s="170">
        <v>5.6745584366779402</v>
      </c>
      <c r="N230" s="170">
        <v>0.37579857196542654</v>
      </c>
      <c r="O230" s="171">
        <v>19.84216459977452</v>
      </c>
      <c r="P230" s="232"/>
      <c r="R230" s="49"/>
      <c r="S230" s="49"/>
      <c r="T230" s="49"/>
    </row>
    <row r="231" spans="2:20" ht="12" customHeight="1" x14ac:dyDescent="0.35">
      <c r="B231" s="186"/>
      <c r="C231" s="210"/>
      <c r="D231" s="211">
        <v>1314</v>
      </c>
      <c r="E231" s="387" t="s">
        <v>6</v>
      </c>
      <c r="F231" s="172">
        <v>0.76103500761035003</v>
      </c>
      <c r="G231" s="172">
        <v>0.30441400304414001</v>
      </c>
      <c r="H231" s="172">
        <v>3.6529680365296802</v>
      </c>
      <c r="I231" s="172">
        <v>6.9254185692541856</v>
      </c>
      <c r="J231" s="172">
        <v>17.579908675799093</v>
      </c>
      <c r="K231" s="212">
        <v>36.301369863013697</v>
      </c>
      <c r="L231" s="172">
        <v>10.6544901065449</v>
      </c>
      <c r="M231" s="172">
        <v>8.1430745814307457</v>
      </c>
      <c r="N231" s="172">
        <v>0.30441400304414001</v>
      </c>
      <c r="O231" s="173">
        <v>15.37290715372907</v>
      </c>
      <c r="P231" s="232"/>
      <c r="R231" s="49"/>
      <c r="S231" s="49"/>
      <c r="T231" s="49"/>
    </row>
    <row r="232" spans="2:20" ht="12" customHeight="1" x14ac:dyDescent="0.35">
      <c r="B232" s="186"/>
      <c r="C232" s="217"/>
      <c r="D232" s="218">
        <v>949</v>
      </c>
      <c r="E232" s="388" t="s">
        <v>21</v>
      </c>
      <c r="F232" s="177">
        <v>0</v>
      </c>
      <c r="G232" s="177">
        <v>0</v>
      </c>
      <c r="H232" s="177">
        <v>0.9483667017913594</v>
      </c>
      <c r="I232" s="177">
        <v>2.6343519494204419</v>
      </c>
      <c r="J232" s="177">
        <v>6.8493150684931505</v>
      </c>
      <c r="K232" s="177">
        <v>16.332982086406737</v>
      </c>
      <c r="L232" s="219">
        <v>45.943097997892515</v>
      </c>
      <c r="M232" s="177">
        <v>20.65331928345627</v>
      </c>
      <c r="N232" s="177">
        <v>0.31612223393045313</v>
      </c>
      <c r="O232" s="178">
        <v>6.3224446786090613</v>
      </c>
      <c r="P232" s="232"/>
    </row>
    <row r="233" spans="2:20" x14ac:dyDescent="0.35">
      <c r="B233" s="186"/>
      <c r="C233" s="243"/>
      <c r="D233" s="243"/>
      <c r="E233" s="243"/>
      <c r="F233" s="243"/>
      <c r="G233" s="243"/>
      <c r="H233" s="243"/>
      <c r="I233" s="243"/>
      <c r="J233" s="243"/>
      <c r="K233" s="243"/>
      <c r="L233" s="243"/>
      <c r="M233" s="243"/>
      <c r="N233" s="243"/>
      <c r="O233" s="243"/>
      <c r="P233" s="284"/>
    </row>
    <row r="234" spans="2:20" x14ac:dyDescent="0.35">
      <c r="B234" s="186"/>
      <c r="C234" s="266" t="s">
        <v>37</v>
      </c>
      <c r="D234" s="285"/>
      <c r="E234" s="295"/>
      <c r="F234" s="229"/>
      <c r="G234" s="229"/>
      <c r="H234" s="229"/>
      <c r="I234" s="229"/>
      <c r="J234" s="229"/>
      <c r="K234" s="229"/>
      <c r="L234" s="229"/>
      <c r="M234" s="229"/>
      <c r="N234" s="229"/>
      <c r="O234" s="229"/>
      <c r="P234" s="284"/>
    </row>
    <row r="235" spans="2:20" ht="21" customHeight="1" x14ac:dyDescent="0.35">
      <c r="B235" s="186"/>
      <c r="C235" s="292"/>
      <c r="D235" s="206" t="s">
        <v>88</v>
      </c>
      <c r="E235" s="165" t="s">
        <v>19</v>
      </c>
      <c r="F235" s="195" t="s">
        <v>3</v>
      </c>
      <c r="G235" s="195" t="s">
        <v>2</v>
      </c>
      <c r="H235" s="195" t="s">
        <v>1</v>
      </c>
      <c r="I235" s="195" t="s">
        <v>4</v>
      </c>
      <c r="J235" s="195" t="s">
        <v>5</v>
      </c>
      <c r="K235" s="195" t="s">
        <v>6</v>
      </c>
      <c r="L235" s="195" t="s">
        <v>21</v>
      </c>
      <c r="M235" s="166" t="s">
        <v>35</v>
      </c>
      <c r="N235" s="195" t="s">
        <v>34</v>
      </c>
      <c r="O235" s="167" t="s">
        <v>33</v>
      </c>
      <c r="P235" s="284"/>
    </row>
    <row r="236" spans="2:20" ht="12" customHeight="1" x14ac:dyDescent="0.35">
      <c r="B236" s="186"/>
      <c r="C236" s="210"/>
      <c r="D236" s="211">
        <v>14612</v>
      </c>
      <c r="E236" s="387" t="s">
        <v>3</v>
      </c>
      <c r="F236" s="212">
        <v>35.915685737749797</v>
      </c>
      <c r="G236" s="170">
        <v>4.6468655899260893</v>
      </c>
      <c r="H236" s="170">
        <v>2.3131672597864772</v>
      </c>
      <c r="I236" s="170">
        <v>0.49274568847522576</v>
      </c>
      <c r="J236" s="170">
        <v>0.31480974541472762</v>
      </c>
      <c r="K236" s="170">
        <v>0.39693402682726531</v>
      </c>
      <c r="L236" s="170">
        <v>3.4218450588557346E-2</v>
      </c>
      <c r="M236" s="170">
        <v>6.8436901177114692E-2</v>
      </c>
      <c r="N236" s="170">
        <v>1.129208869422393</v>
      </c>
      <c r="O236" s="171">
        <v>54.687927730632346</v>
      </c>
      <c r="P236" s="232"/>
    </row>
    <row r="237" spans="2:20" ht="12" customHeight="1" x14ac:dyDescent="0.35">
      <c r="B237" s="186"/>
      <c r="C237" s="210"/>
      <c r="D237" s="211">
        <v>6437</v>
      </c>
      <c r="E237" s="387" t="s">
        <v>2</v>
      </c>
      <c r="F237" s="172">
        <v>15.643933509398792</v>
      </c>
      <c r="G237" s="212">
        <v>32.219978250737917</v>
      </c>
      <c r="H237" s="172">
        <v>5.748019263632127</v>
      </c>
      <c r="I237" s="172">
        <v>1.9418983998757189</v>
      </c>
      <c r="J237" s="172">
        <v>0.73015379835327021</v>
      </c>
      <c r="K237" s="172">
        <v>0.97871679353736196</v>
      </c>
      <c r="L237" s="172">
        <v>0.23302780798508618</v>
      </c>
      <c r="M237" s="172">
        <v>0.17088705918906319</v>
      </c>
      <c r="N237" s="172">
        <v>0.49712599036818389</v>
      </c>
      <c r="O237" s="173">
        <v>41.836259126922485</v>
      </c>
      <c r="P237" s="232"/>
    </row>
    <row r="238" spans="2:20" ht="12" customHeight="1" x14ac:dyDescent="0.35">
      <c r="B238" s="186"/>
      <c r="C238" s="210"/>
      <c r="D238" s="211">
        <v>6897</v>
      </c>
      <c r="E238" s="387" t="s">
        <v>1</v>
      </c>
      <c r="F238" s="170">
        <v>6.5390749601275928</v>
      </c>
      <c r="G238" s="170">
        <v>12.00521966072205</v>
      </c>
      <c r="H238" s="212">
        <v>37.05959112657677</v>
      </c>
      <c r="I238" s="170">
        <v>5.3211541249818755</v>
      </c>
      <c r="J238" s="170">
        <v>2.8998115122517039</v>
      </c>
      <c r="K238" s="170">
        <v>1.4064085834420761</v>
      </c>
      <c r="L238" s="170">
        <v>0.44947078439901411</v>
      </c>
      <c r="M238" s="170">
        <v>0.2754820936639118</v>
      </c>
      <c r="N238" s="170">
        <v>0.28998115122517043</v>
      </c>
      <c r="O238" s="171">
        <v>33.753806002609835</v>
      </c>
      <c r="P238" s="232"/>
    </row>
    <row r="239" spans="2:20" ht="12" customHeight="1" x14ac:dyDescent="0.35">
      <c r="B239" s="186"/>
      <c r="C239" s="210"/>
      <c r="D239" s="211">
        <v>5875</v>
      </c>
      <c r="E239" s="387" t="s">
        <v>4</v>
      </c>
      <c r="F239" s="172">
        <v>1.6680851063829789</v>
      </c>
      <c r="G239" s="172">
        <v>3.7787234042553193</v>
      </c>
      <c r="H239" s="172">
        <v>14.38297872340425</v>
      </c>
      <c r="I239" s="212">
        <v>29.65106382978724</v>
      </c>
      <c r="J239" s="172">
        <v>6.7063829787234059</v>
      </c>
      <c r="K239" s="172">
        <v>3.8638297872340419</v>
      </c>
      <c r="L239" s="172">
        <v>2.485106382978723</v>
      </c>
      <c r="M239" s="172">
        <v>1.8042553191489359</v>
      </c>
      <c r="N239" s="172">
        <v>0.6127659574468084</v>
      </c>
      <c r="O239" s="173">
        <v>35.046808510638286</v>
      </c>
      <c r="P239" s="232"/>
    </row>
    <row r="240" spans="2:20" ht="12" customHeight="1" x14ac:dyDescent="0.35">
      <c r="B240" s="186"/>
      <c r="C240" s="210"/>
      <c r="D240" s="211">
        <v>2580</v>
      </c>
      <c r="E240" s="387" t="s">
        <v>5</v>
      </c>
      <c r="F240" s="170">
        <v>0.46511627906976744</v>
      </c>
      <c r="G240" s="170">
        <v>1.5891472868217051</v>
      </c>
      <c r="H240" s="170">
        <v>9.9612403100775193</v>
      </c>
      <c r="I240" s="170">
        <v>15.11627906976744</v>
      </c>
      <c r="J240" s="212">
        <v>25.11627906976744</v>
      </c>
      <c r="K240" s="170">
        <v>9.8449612403100755</v>
      </c>
      <c r="L240" s="170">
        <v>5.3100775193798455</v>
      </c>
      <c r="M240" s="170">
        <v>6.7829457364341081</v>
      </c>
      <c r="N240" s="170">
        <v>0.46511627906976744</v>
      </c>
      <c r="O240" s="171">
        <v>25.348837209302328</v>
      </c>
      <c r="P240" s="232"/>
    </row>
    <row r="241" spans="2:16" ht="12" customHeight="1" x14ac:dyDescent="0.35">
      <c r="B241" s="186"/>
      <c r="C241" s="210"/>
      <c r="D241" s="211">
        <v>1235</v>
      </c>
      <c r="E241" s="387" t="s">
        <v>6</v>
      </c>
      <c r="F241" s="172">
        <v>0.64777327935222673</v>
      </c>
      <c r="G241" s="172">
        <v>0.89068825910931171</v>
      </c>
      <c r="H241" s="172">
        <v>5.668016194331984</v>
      </c>
      <c r="I241" s="172">
        <v>8.5020242914979764</v>
      </c>
      <c r="J241" s="172">
        <v>17.246963562753027</v>
      </c>
      <c r="K241" s="212">
        <v>26.477732793522268</v>
      </c>
      <c r="L241" s="172">
        <v>10.52631578947368</v>
      </c>
      <c r="M241" s="172">
        <v>9.7165991902834019</v>
      </c>
      <c r="N241" s="172">
        <v>0.32388663967611336</v>
      </c>
      <c r="O241" s="173">
        <v>20</v>
      </c>
      <c r="P241" s="232"/>
    </row>
    <row r="242" spans="2:16" ht="12" customHeight="1" x14ac:dyDescent="0.35">
      <c r="B242" s="186"/>
      <c r="C242" s="217"/>
      <c r="D242" s="218">
        <v>905</v>
      </c>
      <c r="E242" s="388" t="s">
        <v>21</v>
      </c>
      <c r="F242" s="177">
        <v>0</v>
      </c>
      <c r="G242" s="177">
        <v>0</v>
      </c>
      <c r="H242" s="177">
        <v>1.8784530386740332</v>
      </c>
      <c r="I242" s="177">
        <v>4.0883977900552466</v>
      </c>
      <c r="J242" s="177">
        <v>10.05524861878453</v>
      </c>
      <c r="K242" s="177">
        <v>17.679558011049721</v>
      </c>
      <c r="L242" s="219">
        <v>35.58011049723757</v>
      </c>
      <c r="M242" s="177">
        <v>22.651933701657459</v>
      </c>
      <c r="N242" s="177">
        <v>0.44198895027624302</v>
      </c>
      <c r="O242" s="178">
        <v>7.6243093922651921</v>
      </c>
      <c r="P242" s="232"/>
    </row>
    <row r="243" spans="2:16" ht="12" customHeight="1" x14ac:dyDescent="0.35">
      <c r="B243" s="186"/>
      <c r="C243" s="243"/>
      <c r="D243" s="243"/>
      <c r="E243" s="243"/>
      <c r="F243" s="243"/>
      <c r="G243" s="243"/>
      <c r="H243" s="243"/>
      <c r="I243" s="243"/>
      <c r="J243" s="243"/>
      <c r="K243" s="243"/>
      <c r="L243" s="243"/>
      <c r="M243" s="243"/>
      <c r="N243" s="243"/>
      <c r="O243" s="243"/>
      <c r="P243" s="284"/>
    </row>
    <row r="244" spans="2:16" x14ac:dyDescent="0.35">
      <c r="B244" s="186"/>
      <c r="C244" s="285" t="s">
        <v>36</v>
      </c>
      <c r="D244" s="285"/>
      <c r="E244" s="243"/>
      <c r="F244" s="229"/>
      <c r="G244" s="229"/>
      <c r="H244" s="229"/>
      <c r="I244" s="229"/>
      <c r="J244" s="229"/>
      <c r="K244" s="229"/>
      <c r="L244" s="229"/>
      <c r="M244" s="229"/>
      <c r="N244" s="229"/>
      <c r="O244" s="229"/>
      <c r="P244" s="284"/>
    </row>
    <row r="245" spans="2:16" ht="21" customHeight="1" x14ac:dyDescent="0.35">
      <c r="B245" s="186"/>
      <c r="C245" s="296"/>
      <c r="D245" s="206" t="s">
        <v>88</v>
      </c>
      <c r="E245" s="165" t="s">
        <v>19</v>
      </c>
      <c r="F245" s="195" t="s">
        <v>3</v>
      </c>
      <c r="G245" s="195" t="s">
        <v>2</v>
      </c>
      <c r="H245" s="195" t="s">
        <v>1</v>
      </c>
      <c r="I245" s="195" t="s">
        <v>4</v>
      </c>
      <c r="J245" s="195" t="s">
        <v>5</v>
      </c>
      <c r="K245" s="195" t="s">
        <v>6</v>
      </c>
      <c r="L245" s="195" t="s">
        <v>21</v>
      </c>
      <c r="M245" s="166" t="s">
        <v>35</v>
      </c>
      <c r="N245" s="195" t="s">
        <v>34</v>
      </c>
      <c r="O245" s="167" t="s">
        <v>33</v>
      </c>
      <c r="P245" s="284"/>
    </row>
    <row r="246" spans="2:16" ht="12" customHeight="1" x14ac:dyDescent="0.35">
      <c r="B246" s="186"/>
      <c r="C246" s="211"/>
      <c r="D246" s="211">
        <v>14110</v>
      </c>
      <c r="E246" s="387" t="s">
        <v>3</v>
      </c>
      <c r="F246" s="212">
        <v>26.4776754075124</v>
      </c>
      <c r="G246" s="170">
        <v>4.8334514528703041</v>
      </c>
      <c r="H246" s="170">
        <v>2.608079376328845</v>
      </c>
      <c r="I246" s="170">
        <v>0.57406094968107724</v>
      </c>
      <c r="J246" s="170">
        <v>0.40396881644223964</v>
      </c>
      <c r="K246" s="170">
        <v>0.59532246633593211</v>
      </c>
      <c r="L246" s="170">
        <v>7.7958894401133946E-2</v>
      </c>
      <c r="M246" s="170">
        <v>8.5046066619418853E-2</v>
      </c>
      <c r="N246" s="170">
        <v>1.2615166548547119</v>
      </c>
      <c r="O246" s="171">
        <v>63.082919914953941</v>
      </c>
      <c r="P246" s="232"/>
    </row>
    <row r="247" spans="2:16" ht="12" customHeight="1" x14ac:dyDescent="0.35">
      <c r="B247" s="186"/>
      <c r="C247" s="211"/>
      <c r="D247" s="211">
        <v>6228</v>
      </c>
      <c r="E247" s="387" t="s">
        <v>2</v>
      </c>
      <c r="F247" s="172">
        <v>14.788053949903659</v>
      </c>
      <c r="G247" s="212">
        <v>23.362235067437382</v>
      </c>
      <c r="H247" s="172">
        <v>6.0533076429030181</v>
      </c>
      <c r="I247" s="172">
        <v>2.0712909441233132</v>
      </c>
      <c r="J247" s="172">
        <v>0.78676942838792552</v>
      </c>
      <c r="K247" s="172">
        <v>1.140012845215157</v>
      </c>
      <c r="L247" s="172">
        <v>0.25690430314707768</v>
      </c>
      <c r="M247" s="172">
        <v>0.27296082209377009</v>
      </c>
      <c r="N247" s="172">
        <v>0.52986512524084783</v>
      </c>
      <c r="O247" s="173">
        <v>50.738599871547848</v>
      </c>
      <c r="P247" s="232"/>
    </row>
    <row r="248" spans="2:16" ht="12" customHeight="1" x14ac:dyDescent="0.35">
      <c r="B248" s="186"/>
      <c r="C248" s="211"/>
      <c r="D248" s="211">
        <v>6540</v>
      </c>
      <c r="E248" s="387" t="s">
        <v>1</v>
      </c>
      <c r="F248" s="170">
        <v>6.9571865443425089</v>
      </c>
      <c r="G248" s="170">
        <v>11.605504587155959</v>
      </c>
      <c r="H248" s="212">
        <v>29.12844036697247</v>
      </c>
      <c r="I248" s="170">
        <v>5.2140672782874615</v>
      </c>
      <c r="J248" s="170">
        <v>3.0275229357798161</v>
      </c>
      <c r="K248" s="170">
        <v>1.6360856269113149</v>
      </c>
      <c r="L248" s="170">
        <v>0.7951070336391437</v>
      </c>
      <c r="M248" s="170">
        <v>0.44342507645259943</v>
      </c>
      <c r="N248" s="170">
        <v>0.32110091743119268</v>
      </c>
      <c r="O248" s="171">
        <v>40.871559633027523</v>
      </c>
      <c r="P248" s="232"/>
    </row>
    <row r="249" spans="2:16" ht="12" customHeight="1" x14ac:dyDescent="0.35">
      <c r="B249" s="186"/>
      <c r="C249" s="211"/>
      <c r="D249" s="211">
        <v>5729</v>
      </c>
      <c r="E249" s="387" t="s">
        <v>4</v>
      </c>
      <c r="F249" s="172">
        <v>1.989876069122011</v>
      </c>
      <c r="G249" s="172">
        <v>3.9099319252923719</v>
      </c>
      <c r="H249" s="172">
        <v>12.812009076627682</v>
      </c>
      <c r="I249" s="212">
        <v>21.679176121487171</v>
      </c>
      <c r="J249" s="172">
        <v>6.6503752836446148</v>
      </c>
      <c r="K249" s="172">
        <v>3.8750218188165473</v>
      </c>
      <c r="L249" s="172">
        <v>2.6880781986385061</v>
      </c>
      <c r="M249" s="172">
        <v>2.3389771338802579</v>
      </c>
      <c r="N249" s="172">
        <v>0.69820212951649507</v>
      </c>
      <c r="O249" s="173">
        <v>43.358352242974341</v>
      </c>
      <c r="P249" s="232"/>
    </row>
    <row r="250" spans="2:16" ht="12" customHeight="1" x14ac:dyDescent="0.35">
      <c r="B250" s="186"/>
      <c r="C250" s="211"/>
      <c r="D250" s="211">
        <v>2493</v>
      </c>
      <c r="E250" s="387" t="s">
        <v>5</v>
      </c>
      <c r="F250" s="170">
        <v>0.88247091857200155</v>
      </c>
      <c r="G250" s="170">
        <v>1.8852787805856399</v>
      </c>
      <c r="H250" s="170">
        <v>11.59245888487766</v>
      </c>
      <c r="I250" s="170">
        <v>14.239871640593659</v>
      </c>
      <c r="J250" s="212">
        <v>17.087845968712401</v>
      </c>
      <c r="K250" s="170">
        <v>9.3461692739671083</v>
      </c>
      <c r="L250" s="170">
        <v>5.29482551143201</v>
      </c>
      <c r="M250" s="170">
        <v>7.8620136381869221</v>
      </c>
      <c r="N250" s="170">
        <v>0.60168471720818273</v>
      </c>
      <c r="O250" s="171">
        <v>31.20738066586442</v>
      </c>
      <c r="P250" s="232"/>
    </row>
    <row r="251" spans="2:16" ht="12" customHeight="1" x14ac:dyDescent="0.35">
      <c r="B251" s="186"/>
      <c r="C251" s="211"/>
      <c r="D251" s="211">
        <v>1153</v>
      </c>
      <c r="E251" s="387" t="s">
        <v>6</v>
      </c>
      <c r="F251" s="172">
        <v>0.52038161318300091</v>
      </c>
      <c r="G251" s="172">
        <v>1.300954032957502</v>
      </c>
      <c r="H251" s="172">
        <v>6.7649609713790113</v>
      </c>
      <c r="I251" s="172">
        <v>10.147441457068521</v>
      </c>
      <c r="J251" s="172">
        <v>17.259323503902859</v>
      </c>
      <c r="K251" s="212">
        <v>18.820468343451861</v>
      </c>
      <c r="L251" s="172">
        <v>9.193408499566349</v>
      </c>
      <c r="M251" s="172">
        <v>10.92801387684302</v>
      </c>
      <c r="N251" s="172">
        <v>0.3469210754553339</v>
      </c>
      <c r="O251" s="173">
        <v>24.718126626192539</v>
      </c>
      <c r="P251" s="232"/>
    </row>
    <row r="252" spans="2:16" ht="12" customHeight="1" x14ac:dyDescent="0.35">
      <c r="B252" s="186"/>
      <c r="C252" s="218"/>
      <c r="D252" s="218">
        <v>864</v>
      </c>
      <c r="E252" s="388" t="s">
        <v>21</v>
      </c>
      <c r="F252" s="177">
        <v>0</v>
      </c>
      <c r="G252" s="177">
        <v>0.34722222222222221</v>
      </c>
      <c r="H252" s="177">
        <v>3.4722222222222219</v>
      </c>
      <c r="I252" s="177">
        <v>5.0925925925925926</v>
      </c>
      <c r="J252" s="177">
        <v>12.5</v>
      </c>
      <c r="K252" s="177">
        <v>16.898148148148152</v>
      </c>
      <c r="L252" s="219">
        <v>27.662037037037042</v>
      </c>
      <c r="M252" s="177">
        <v>24.305555555555561</v>
      </c>
      <c r="N252" s="177">
        <v>0.46296296296296291</v>
      </c>
      <c r="O252" s="178">
        <v>9.2592592592592595</v>
      </c>
      <c r="P252" s="232"/>
    </row>
    <row r="253" spans="2:16" ht="12" customHeight="1" x14ac:dyDescent="0.35">
      <c r="B253" s="186"/>
      <c r="C253" s="243"/>
      <c r="D253" s="243"/>
      <c r="E253" s="243"/>
      <c r="F253" s="243"/>
      <c r="G253" s="243"/>
      <c r="H253" s="243"/>
      <c r="I253" s="243"/>
      <c r="J253" s="243"/>
      <c r="K253" s="243"/>
      <c r="L253" s="243"/>
      <c r="M253" s="243"/>
      <c r="N253" s="243"/>
      <c r="O253" s="243"/>
      <c r="P253" s="284"/>
    </row>
    <row r="254" spans="2:16" ht="12" customHeight="1" x14ac:dyDescent="0.35">
      <c r="B254" s="186"/>
      <c r="C254" s="243"/>
      <c r="D254" s="243"/>
      <c r="E254" s="243"/>
      <c r="F254" s="243"/>
      <c r="G254" s="243"/>
      <c r="H254" s="243"/>
      <c r="I254" s="243"/>
      <c r="J254" s="243"/>
      <c r="K254" s="243"/>
      <c r="L254" s="243"/>
      <c r="M254" s="243"/>
      <c r="N254" s="243"/>
      <c r="O254" s="243"/>
      <c r="P254" s="284"/>
    </row>
    <row r="255" spans="2:16" x14ac:dyDescent="0.35">
      <c r="B255" s="186"/>
      <c r="C255" s="283" t="s">
        <v>274</v>
      </c>
      <c r="D255" s="283"/>
      <c r="E255" s="280"/>
      <c r="F255" s="257"/>
      <c r="G255" s="257"/>
      <c r="H255" s="257"/>
      <c r="I255" s="257"/>
      <c r="J255" s="257"/>
      <c r="K255" s="257"/>
      <c r="L255" s="257"/>
      <c r="M255" s="257"/>
      <c r="N255" s="257"/>
      <c r="O255" s="257"/>
      <c r="P255" s="284"/>
    </row>
    <row r="256" spans="2:16" x14ac:dyDescent="0.35">
      <c r="B256" s="186"/>
      <c r="C256" s="285" t="str">
        <f>C7</f>
        <v>One-Year Transition Matrix: 2023</v>
      </c>
      <c r="D256" s="285"/>
      <c r="E256" s="243"/>
      <c r="F256" s="229"/>
      <c r="G256" s="229"/>
      <c r="H256" s="229"/>
      <c r="I256" s="229"/>
      <c r="J256" s="229"/>
      <c r="K256" s="229"/>
      <c r="L256" s="229"/>
      <c r="M256" s="229"/>
      <c r="N256" s="229"/>
      <c r="O256" s="229"/>
      <c r="P256" s="284"/>
    </row>
    <row r="257" spans="2:16" ht="21" customHeight="1" x14ac:dyDescent="0.35">
      <c r="B257" s="186"/>
      <c r="C257" s="292"/>
      <c r="D257" s="206" t="s">
        <v>88</v>
      </c>
      <c r="E257" s="165" t="s">
        <v>19</v>
      </c>
      <c r="F257" s="195" t="s">
        <v>3</v>
      </c>
      <c r="G257" s="195" t="s">
        <v>2</v>
      </c>
      <c r="H257" s="195" t="s">
        <v>1</v>
      </c>
      <c r="I257" s="195" t="s">
        <v>4</v>
      </c>
      <c r="J257" s="195" t="s">
        <v>5</v>
      </c>
      <c r="K257" s="195" t="s">
        <v>6</v>
      </c>
      <c r="L257" s="195" t="s">
        <v>21</v>
      </c>
      <c r="M257" s="166" t="s">
        <v>35</v>
      </c>
      <c r="N257" s="195" t="s">
        <v>34</v>
      </c>
      <c r="O257" s="167" t="s">
        <v>33</v>
      </c>
      <c r="P257" s="284"/>
    </row>
    <row r="258" spans="2:16" ht="12" customHeight="1" x14ac:dyDescent="0.35">
      <c r="B258" s="186"/>
      <c r="C258" s="297"/>
      <c r="D258" s="211">
        <v>449</v>
      </c>
      <c r="E258" s="387" t="s">
        <v>3</v>
      </c>
      <c r="F258" s="212">
        <v>92.873051224944319</v>
      </c>
      <c r="G258" s="170">
        <v>0</v>
      </c>
      <c r="H258" s="170">
        <v>0</v>
      </c>
      <c r="I258" s="170">
        <v>0</v>
      </c>
      <c r="J258" s="170">
        <v>0</v>
      </c>
      <c r="K258" s="170">
        <v>0</v>
      </c>
      <c r="L258" s="170">
        <v>0</v>
      </c>
      <c r="M258" s="170">
        <v>0.22271714922049002</v>
      </c>
      <c r="N258" s="170">
        <v>0</v>
      </c>
      <c r="O258" s="171">
        <v>6.9042316258351892</v>
      </c>
      <c r="P258" s="232"/>
    </row>
    <row r="259" spans="2:16" ht="12" customHeight="1" x14ac:dyDescent="0.35">
      <c r="B259" s="186"/>
      <c r="C259" s="297"/>
      <c r="D259" s="211">
        <v>533</v>
      </c>
      <c r="E259" s="387" t="s">
        <v>2</v>
      </c>
      <c r="F259" s="172">
        <v>0.18761726078799248</v>
      </c>
      <c r="G259" s="212">
        <v>97.936210131332075</v>
      </c>
      <c r="H259" s="172">
        <v>0</v>
      </c>
      <c r="I259" s="172">
        <v>0</v>
      </c>
      <c r="J259" s="172">
        <v>0</v>
      </c>
      <c r="K259" s="172">
        <v>0</v>
      </c>
      <c r="L259" s="172">
        <v>0</v>
      </c>
      <c r="M259" s="172">
        <v>0</v>
      </c>
      <c r="N259" s="172">
        <v>0</v>
      </c>
      <c r="O259" s="173">
        <v>1.876172607879925</v>
      </c>
      <c r="P259" s="232"/>
    </row>
    <row r="260" spans="2:16" ht="12" customHeight="1" x14ac:dyDescent="0.35">
      <c r="B260" s="186"/>
      <c r="C260" s="297"/>
      <c r="D260" s="211">
        <v>362</v>
      </c>
      <c r="E260" s="387" t="s">
        <v>1</v>
      </c>
      <c r="F260" s="170">
        <v>0</v>
      </c>
      <c r="G260" s="170">
        <v>0.82872928176795579</v>
      </c>
      <c r="H260" s="212">
        <v>94.475138121546962</v>
      </c>
      <c r="I260" s="170">
        <v>0</v>
      </c>
      <c r="J260" s="170">
        <v>0</v>
      </c>
      <c r="K260" s="170">
        <v>0</v>
      </c>
      <c r="L260" s="170">
        <v>0</v>
      </c>
      <c r="M260" s="170">
        <v>0</v>
      </c>
      <c r="N260" s="170">
        <v>0</v>
      </c>
      <c r="O260" s="171">
        <v>4.6961325966850831</v>
      </c>
      <c r="P260" s="232"/>
    </row>
    <row r="261" spans="2:16" ht="12" customHeight="1" x14ac:dyDescent="0.35">
      <c r="B261" s="186"/>
      <c r="C261" s="297"/>
      <c r="D261" s="211">
        <v>302</v>
      </c>
      <c r="E261" s="387" t="s">
        <v>4</v>
      </c>
      <c r="F261" s="172">
        <v>0</v>
      </c>
      <c r="G261" s="172">
        <v>0</v>
      </c>
      <c r="H261" s="172">
        <v>0.66225165562913912</v>
      </c>
      <c r="I261" s="212">
        <v>96.026490066225165</v>
      </c>
      <c r="J261" s="172">
        <v>0</v>
      </c>
      <c r="K261" s="172">
        <v>0</v>
      </c>
      <c r="L261" s="172">
        <v>0</v>
      </c>
      <c r="M261" s="172">
        <v>0</v>
      </c>
      <c r="N261" s="172">
        <v>0</v>
      </c>
      <c r="O261" s="173">
        <v>3.3112582781456963</v>
      </c>
      <c r="P261" s="232"/>
    </row>
    <row r="262" spans="2:16" ht="12" customHeight="1" x14ac:dyDescent="0.35">
      <c r="B262" s="186"/>
      <c r="C262" s="297"/>
      <c r="D262" s="211">
        <v>311</v>
      </c>
      <c r="E262" s="387" t="s">
        <v>5</v>
      </c>
      <c r="F262" s="170">
        <v>0</v>
      </c>
      <c r="G262" s="170">
        <v>0</v>
      </c>
      <c r="H262" s="170">
        <v>0</v>
      </c>
      <c r="I262" s="170">
        <v>0.96463022508038598</v>
      </c>
      <c r="J262" s="212">
        <v>94.855305466237937</v>
      </c>
      <c r="K262" s="170">
        <v>0.32154340836012862</v>
      </c>
      <c r="L262" s="170">
        <v>0</v>
      </c>
      <c r="M262" s="170">
        <v>0</v>
      </c>
      <c r="N262" s="170">
        <v>0</v>
      </c>
      <c r="O262" s="171">
        <v>3.8585209003215439</v>
      </c>
      <c r="P262" s="232"/>
    </row>
    <row r="263" spans="2:16" ht="12" customHeight="1" x14ac:dyDescent="0.35">
      <c r="B263" s="186"/>
      <c r="C263" s="297"/>
      <c r="D263" s="211">
        <v>279</v>
      </c>
      <c r="E263" s="387" t="s">
        <v>6</v>
      </c>
      <c r="F263" s="172">
        <v>0</v>
      </c>
      <c r="G263" s="172">
        <v>0</v>
      </c>
      <c r="H263" s="172">
        <v>0</v>
      </c>
      <c r="I263" s="172">
        <v>0</v>
      </c>
      <c r="J263" s="172">
        <v>0</v>
      </c>
      <c r="K263" s="212">
        <v>97.132616487455195</v>
      </c>
      <c r="L263" s="172">
        <v>0</v>
      </c>
      <c r="M263" s="172">
        <v>0</v>
      </c>
      <c r="N263" s="172">
        <v>0</v>
      </c>
      <c r="O263" s="173">
        <v>2.8673835125448028</v>
      </c>
      <c r="P263" s="232"/>
    </row>
    <row r="264" spans="2:16" ht="12" customHeight="1" x14ac:dyDescent="0.35">
      <c r="B264" s="186"/>
      <c r="C264" s="298"/>
      <c r="D264" s="218">
        <v>0</v>
      </c>
      <c r="E264" s="388" t="s">
        <v>21</v>
      </c>
      <c r="F264" s="177">
        <v>0</v>
      </c>
      <c r="G264" s="177">
        <v>0</v>
      </c>
      <c r="H264" s="177">
        <v>0</v>
      </c>
      <c r="I264" s="177">
        <v>0</v>
      </c>
      <c r="J264" s="177">
        <v>0</v>
      </c>
      <c r="K264" s="177">
        <v>0</v>
      </c>
      <c r="L264" s="219">
        <v>0</v>
      </c>
      <c r="M264" s="177">
        <v>0</v>
      </c>
      <c r="N264" s="177">
        <v>0</v>
      </c>
      <c r="O264" s="178">
        <v>0</v>
      </c>
      <c r="P264" s="232"/>
    </row>
    <row r="265" spans="2:16" ht="12" customHeight="1" x14ac:dyDescent="0.35">
      <c r="B265" s="186"/>
      <c r="C265" s="288"/>
      <c r="D265" s="288"/>
      <c r="E265" s="243"/>
      <c r="F265" s="299"/>
      <c r="G265" s="299"/>
      <c r="H265" s="299"/>
      <c r="I265" s="299"/>
      <c r="J265" s="299"/>
      <c r="K265" s="299"/>
      <c r="L265" s="299"/>
      <c r="M265" s="299"/>
      <c r="N265" s="299"/>
      <c r="O265" s="299"/>
      <c r="P265" s="284"/>
    </row>
    <row r="266" spans="2:16" x14ac:dyDescent="0.35">
      <c r="B266" s="186"/>
      <c r="C266" s="285" t="s">
        <v>42</v>
      </c>
      <c r="D266" s="285"/>
      <c r="E266" s="243"/>
      <c r="F266" s="229"/>
      <c r="G266" s="229"/>
      <c r="H266" s="229"/>
      <c r="I266" s="229"/>
      <c r="J266" s="229"/>
      <c r="K266" s="229"/>
      <c r="L266" s="229"/>
      <c r="M266" s="229"/>
      <c r="N266" s="229"/>
      <c r="O266" s="229"/>
      <c r="P266" s="243"/>
    </row>
    <row r="267" spans="2:16" ht="21" customHeight="1" x14ac:dyDescent="0.35">
      <c r="B267" s="186"/>
      <c r="C267" s="292"/>
      <c r="D267" s="206" t="s">
        <v>88</v>
      </c>
      <c r="E267" s="165" t="s">
        <v>19</v>
      </c>
      <c r="F267" s="195" t="s">
        <v>3</v>
      </c>
      <c r="G267" s="195" t="s">
        <v>2</v>
      </c>
      <c r="H267" s="195" t="s">
        <v>1</v>
      </c>
      <c r="I267" s="195" t="s">
        <v>4</v>
      </c>
      <c r="J267" s="195" t="s">
        <v>5</v>
      </c>
      <c r="K267" s="195" t="s">
        <v>6</v>
      </c>
      <c r="L267" s="195" t="s">
        <v>21</v>
      </c>
      <c r="M267" s="166" t="s">
        <v>35</v>
      </c>
      <c r="N267" s="195" t="s">
        <v>34</v>
      </c>
      <c r="O267" s="167" t="s">
        <v>33</v>
      </c>
      <c r="P267" s="243"/>
    </row>
    <row r="268" spans="2:16" ht="12" customHeight="1" x14ac:dyDescent="0.35">
      <c r="B268" s="186"/>
      <c r="C268" s="297"/>
      <c r="D268" s="211">
        <v>6745</v>
      </c>
      <c r="E268" s="387" t="s">
        <v>3</v>
      </c>
      <c r="F268" s="212">
        <v>75.581912527798352</v>
      </c>
      <c r="G268" s="170">
        <v>2.5055596738324679</v>
      </c>
      <c r="H268" s="170">
        <v>1.4529280948851</v>
      </c>
      <c r="I268" s="170">
        <v>1.008154188287621</v>
      </c>
      <c r="J268" s="170">
        <v>0.83024462564862866</v>
      </c>
      <c r="K268" s="170">
        <v>0.62268346923647144</v>
      </c>
      <c r="L268" s="170">
        <v>0.32616753150481842</v>
      </c>
      <c r="M268" s="170">
        <v>0.20756115641215722</v>
      </c>
      <c r="N268" s="170">
        <v>0.47442550037064501</v>
      </c>
      <c r="O268" s="171">
        <v>16.990363232023718</v>
      </c>
      <c r="P268" s="232"/>
    </row>
    <row r="269" spans="2:16" ht="12" customHeight="1" x14ac:dyDescent="0.35">
      <c r="B269" s="186"/>
      <c r="C269" s="297"/>
      <c r="D269" s="211">
        <v>4703</v>
      </c>
      <c r="E269" s="387" t="s">
        <v>2</v>
      </c>
      <c r="F269" s="172">
        <v>4.9330214756538409</v>
      </c>
      <c r="G269" s="212">
        <v>74.399319583244747</v>
      </c>
      <c r="H269" s="172">
        <v>1.871146076972146</v>
      </c>
      <c r="I269" s="172">
        <v>1.06315118009781</v>
      </c>
      <c r="J269" s="172">
        <v>0.78673187327237926</v>
      </c>
      <c r="K269" s="172">
        <v>0.93557303848607265</v>
      </c>
      <c r="L269" s="172">
        <v>0.63789070805868586</v>
      </c>
      <c r="M269" s="172">
        <v>0.51031256644694878</v>
      </c>
      <c r="N269" s="172">
        <v>0.46778651924303621</v>
      </c>
      <c r="O269" s="173">
        <v>14.395066978524351</v>
      </c>
      <c r="P269" s="232"/>
    </row>
    <row r="270" spans="2:16" ht="12" customHeight="1" x14ac:dyDescent="0.35">
      <c r="B270" s="186"/>
      <c r="C270" s="297"/>
      <c r="D270" s="211">
        <v>4106</v>
      </c>
      <c r="E270" s="387" t="s">
        <v>1</v>
      </c>
      <c r="F270" s="170">
        <v>0.87676570871894777</v>
      </c>
      <c r="G270" s="170">
        <v>3.2878714076960551</v>
      </c>
      <c r="H270" s="212">
        <v>73.916220165611293</v>
      </c>
      <c r="I270" s="170">
        <v>3.0686799805163179</v>
      </c>
      <c r="J270" s="170">
        <v>1.24208475401851</v>
      </c>
      <c r="K270" s="170">
        <v>0.92547491475888943</v>
      </c>
      <c r="L270" s="170">
        <v>0.82805650267900632</v>
      </c>
      <c r="M270" s="170">
        <v>1.095957135898685</v>
      </c>
      <c r="N270" s="170">
        <v>0.34096444227959077</v>
      </c>
      <c r="O270" s="171">
        <v>14.417924987822699</v>
      </c>
      <c r="P270" s="232"/>
    </row>
    <row r="271" spans="2:16" ht="12" customHeight="1" x14ac:dyDescent="0.35">
      <c r="B271" s="186"/>
      <c r="C271" s="297"/>
      <c r="D271" s="211">
        <v>3815</v>
      </c>
      <c r="E271" s="387" t="s">
        <v>4</v>
      </c>
      <c r="F271" s="172">
        <v>0.1834862385321101</v>
      </c>
      <c r="G271" s="172">
        <v>0.47182175622542599</v>
      </c>
      <c r="H271" s="172">
        <v>3.5648754914809948</v>
      </c>
      <c r="I271" s="212">
        <v>73.00131061598951</v>
      </c>
      <c r="J271" s="172">
        <v>3.8532110091743119</v>
      </c>
      <c r="K271" s="172">
        <v>1.625163826998689</v>
      </c>
      <c r="L271" s="172">
        <v>1.467889908256881</v>
      </c>
      <c r="M271" s="172">
        <v>1.520314547837484</v>
      </c>
      <c r="N271" s="172">
        <v>0.81258191349934461</v>
      </c>
      <c r="O271" s="173">
        <v>13.499344692005241</v>
      </c>
      <c r="P271" s="232"/>
    </row>
    <row r="272" spans="2:16" ht="12" customHeight="1" x14ac:dyDescent="0.35">
      <c r="B272" s="186"/>
      <c r="C272" s="297"/>
      <c r="D272" s="211">
        <v>3049</v>
      </c>
      <c r="E272" s="387" t="s">
        <v>5</v>
      </c>
      <c r="F272" s="170">
        <v>0</v>
      </c>
      <c r="G272" s="170">
        <v>0.16398819285011482</v>
      </c>
      <c r="H272" s="170">
        <v>0.49196457855034437</v>
      </c>
      <c r="I272" s="170">
        <v>2.8533945555919971</v>
      </c>
      <c r="J272" s="212">
        <v>76.123319121023286</v>
      </c>
      <c r="K272" s="170">
        <v>4.6900623155132832</v>
      </c>
      <c r="L272" s="170">
        <v>1.574286651361102</v>
      </c>
      <c r="M272" s="170">
        <v>1.738274844211217</v>
      </c>
      <c r="N272" s="170">
        <v>0.22958346999016069</v>
      </c>
      <c r="O272" s="171">
        <v>12.13512627090849</v>
      </c>
      <c r="P272" s="232"/>
    </row>
    <row r="273" spans="2:16" ht="12" customHeight="1" x14ac:dyDescent="0.35">
      <c r="B273" s="186"/>
      <c r="C273" s="297"/>
      <c r="D273" s="211">
        <v>2379</v>
      </c>
      <c r="E273" s="387" t="s">
        <v>6</v>
      </c>
      <c r="F273" s="172">
        <v>0</v>
      </c>
      <c r="G273" s="172">
        <v>0</v>
      </c>
      <c r="H273" s="172">
        <v>0.1681378730559058</v>
      </c>
      <c r="I273" s="172">
        <v>0.29424127784783516</v>
      </c>
      <c r="J273" s="172">
        <v>2.5220680958385868</v>
      </c>
      <c r="K273" s="212">
        <v>76.92307692307692</v>
      </c>
      <c r="L273" s="172">
        <v>3.8671710802858339</v>
      </c>
      <c r="M273" s="172">
        <v>2.7322404371584699</v>
      </c>
      <c r="N273" s="172">
        <v>0.46237915090374104</v>
      </c>
      <c r="O273" s="173">
        <v>13.030685161832711</v>
      </c>
      <c r="P273" s="232"/>
    </row>
    <row r="274" spans="2:16" ht="12" customHeight="1" x14ac:dyDescent="0.35">
      <c r="B274" s="186"/>
      <c r="C274" s="298"/>
      <c r="D274" s="218">
        <v>635</v>
      </c>
      <c r="E274" s="388" t="s">
        <v>21</v>
      </c>
      <c r="F274" s="177">
        <v>0</v>
      </c>
      <c r="G274" s="177">
        <v>0</v>
      </c>
      <c r="H274" s="177">
        <v>0</v>
      </c>
      <c r="I274" s="177">
        <v>0</v>
      </c>
      <c r="J274" s="177">
        <v>0.78740157480314954</v>
      </c>
      <c r="K274" s="177">
        <v>4.7244094488188981</v>
      </c>
      <c r="L274" s="219">
        <v>53.070866141732274</v>
      </c>
      <c r="M274" s="177">
        <v>28.976377952755911</v>
      </c>
      <c r="N274" s="177">
        <v>0.47244094488188976</v>
      </c>
      <c r="O274" s="178">
        <v>11.968503937007871</v>
      </c>
      <c r="P274" s="232"/>
    </row>
    <row r="275" spans="2:16" ht="12" customHeight="1" x14ac:dyDescent="0.35">
      <c r="B275" s="186"/>
      <c r="C275" s="288"/>
      <c r="D275" s="288"/>
      <c r="E275" s="280"/>
      <c r="F275" s="299"/>
      <c r="G275" s="299"/>
      <c r="H275" s="299"/>
      <c r="I275" s="299"/>
      <c r="J275" s="299"/>
      <c r="K275" s="299"/>
      <c r="L275" s="299"/>
      <c r="M275" s="299"/>
      <c r="N275" s="299"/>
      <c r="O275" s="299"/>
      <c r="P275" s="284"/>
    </row>
    <row r="276" spans="2:16" x14ac:dyDescent="0.35">
      <c r="B276" s="186"/>
      <c r="C276" s="285" t="s">
        <v>39</v>
      </c>
      <c r="D276" s="285"/>
      <c r="E276" s="243"/>
      <c r="F276" s="229"/>
      <c r="G276" s="229"/>
      <c r="H276" s="229"/>
      <c r="I276" s="229"/>
      <c r="J276" s="229"/>
      <c r="K276" s="229"/>
      <c r="L276" s="229"/>
      <c r="M276" s="229"/>
      <c r="N276" s="229"/>
      <c r="O276" s="229"/>
      <c r="P276" s="243"/>
    </row>
    <row r="277" spans="2:16" ht="21" customHeight="1" x14ac:dyDescent="0.35">
      <c r="B277" s="186"/>
      <c r="C277" s="292"/>
      <c r="D277" s="206" t="s">
        <v>88</v>
      </c>
      <c r="E277" s="165" t="s">
        <v>19</v>
      </c>
      <c r="F277" s="195" t="s">
        <v>3</v>
      </c>
      <c r="G277" s="195" t="s">
        <v>2</v>
      </c>
      <c r="H277" s="195" t="s">
        <v>1</v>
      </c>
      <c r="I277" s="195" t="s">
        <v>4</v>
      </c>
      <c r="J277" s="195" t="s">
        <v>5</v>
      </c>
      <c r="K277" s="195" t="s">
        <v>6</v>
      </c>
      <c r="L277" s="195" t="s">
        <v>21</v>
      </c>
      <c r="M277" s="166" t="s">
        <v>35</v>
      </c>
      <c r="N277" s="195" t="s">
        <v>34</v>
      </c>
      <c r="O277" s="167" t="s">
        <v>33</v>
      </c>
      <c r="P277" s="243"/>
    </row>
    <row r="278" spans="2:16" ht="12" customHeight="1" x14ac:dyDescent="0.35">
      <c r="B278" s="186"/>
      <c r="C278" s="297"/>
      <c r="D278" s="211">
        <v>6296</v>
      </c>
      <c r="E278" s="387" t="s">
        <v>3</v>
      </c>
      <c r="F278" s="212">
        <v>52.604828462515897</v>
      </c>
      <c r="G278" s="170">
        <v>3.9707750952986025</v>
      </c>
      <c r="H278" s="170">
        <v>2.7636594663278271</v>
      </c>
      <c r="I278" s="170">
        <v>1.763024142312579</v>
      </c>
      <c r="J278" s="170">
        <v>1.254764930114358</v>
      </c>
      <c r="K278" s="170">
        <v>0.95298602287166478</v>
      </c>
      <c r="L278" s="170">
        <v>1.1435832274459981</v>
      </c>
      <c r="M278" s="170">
        <v>1.0324015247776361</v>
      </c>
      <c r="N278" s="170">
        <v>0.93710292249047</v>
      </c>
      <c r="O278" s="171">
        <v>33.576874205844994</v>
      </c>
      <c r="P278" s="232"/>
    </row>
    <row r="279" spans="2:16" ht="12" customHeight="1" x14ac:dyDescent="0.35">
      <c r="B279" s="186"/>
      <c r="C279" s="297"/>
      <c r="D279" s="211">
        <v>4170</v>
      </c>
      <c r="E279" s="387" t="s">
        <v>2</v>
      </c>
      <c r="F279" s="172">
        <v>8.2973621103117541</v>
      </c>
      <c r="G279" s="212">
        <v>49.184652278177445</v>
      </c>
      <c r="H279" s="172">
        <v>2.949640287769784</v>
      </c>
      <c r="I279" s="172">
        <v>1.84652278177458</v>
      </c>
      <c r="J279" s="172">
        <v>1.4388489208633091</v>
      </c>
      <c r="K279" s="172">
        <v>1.7266187050359709</v>
      </c>
      <c r="L279" s="172">
        <v>1.2230215827338129</v>
      </c>
      <c r="M279" s="172">
        <v>2.0383693045563551</v>
      </c>
      <c r="N279" s="172">
        <v>0.88729016786570736</v>
      </c>
      <c r="O279" s="173">
        <v>30.40767386091127</v>
      </c>
      <c r="P279" s="232"/>
    </row>
    <row r="280" spans="2:16" ht="12" customHeight="1" x14ac:dyDescent="0.35">
      <c r="B280" s="186"/>
      <c r="C280" s="297"/>
      <c r="D280" s="211">
        <v>3744</v>
      </c>
      <c r="E280" s="387" t="s">
        <v>1</v>
      </c>
      <c r="F280" s="170">
        <v>1.9764957264957261</v>
      </c>
      <c r="G280" s="170">
        <v>4.7275641025641013</v>
      </c>
      <c r="H280" s="212">
        <v>50.02670940170939</v>
      </c>
      <c r="I280" s="170">
        <v>4.6207264957264949</v>
      </c>
      <c r="J280" s="170">
        <v>2.2435897435897441</v>
      </c>
      <c r="K280" s="170">
        <v>1.629273504273504</v>
      </c>
      <c r="L280" s="170">
        <v>1.2553418803418801</v>
      </c>
      <c r="M280" s="170">
        <v>3.125</v>
      </c>
      <c r="N280" s="170">
        <v>0.77457264957264949</v>
      </c>
      <c r="O280" s="171">
        <v>29.62072649572649</v>
      </c>
      <c r="P280" s="232"/>
    </row>
    <row r="281" spans="2:16" ht="12" customHeight="1" x14ac:dyDescent="0.35">
      <c r="B281" s="186"/>
      <c r="C281" s="297"/>
      <c r="D281" s="211">
        <v>3513</v>
      </c>
      <c r="E281" s="387" t="s">
        <v>4</v>
      </c>
      <c r="F281" s="172">
        <v>0.2561912894961571</v>
      </c>
      <c r="G281" s="172">
        <v>1.110162254483348</v>
      </c>
      <c r="H281" s="172">
        <v>5.0099629945915156</v>
      </c>
      <c r="I281" s="212">
        <v>48.98946769143182</v>
      </c>
      <c r="J281" s="172">
        <v>5.8070025619128947</v>
      </c>
      <c r="K281" s="172">
        <v>2.7611727867919158</v>
      </c>
      <c r="L281" s="172">
        <v>2.41958440079704</v>
      </c>
      <c r="M281" s="172">
        <v>3.6720751494449191</v>
      </c>
      <c r="N281" s="172">
        <v>1.679476231141475</v>
      </c>
      <c r="O281" s="173">
        <v>28.294904639908907</v>
      </c>
      <c r="P281" s="232"/>
    </row>
    <row r="282" spans="2:16" ht="12" customHeight="1" x14ac:dyDescent="0.35">
      <c r="B282" s="186"/>
      <c r="C282" s="297"/>
      <c r="D282" s="211">
        <v>2738</v>
      </c>
      <c r="E282" s="387" t="s">
        <v>5</v>
      </c>
      <c r="F282" s="170">
        <v>0.1095690284879474</v>
      </c>
      <c r="G282" s="170">
        <v>0.29218407596785978</v>
      </c>
      <c r="H282" s="170">
        <v>1.205259313367421</v>
      </c>
      <c r="I282" s="170">
        <v>3.8349159970781588</v>
      </c>
      <c r="J282" s="212">
        <v>55.040175310445584</v>
      </c>
      <c r="K282" s="170">
        <v>6.7932797662527395</v>
      </c>
      <c r="L282" s="170">
        <v>2.1548575602629652</v>
      </c>
      <c r="M282" s="170">
        <v>4.1271000730460203</v>
      </c>
      <c r="N282" s="170">
        <v>0.47479912344777209</v>
      </c>
      <c r="O282" s="171">
        <v>25.96785975164353</v>
      </c>
      <c r="P282" s="232"/>
    </row>
    <row r="283" spans="2:16" ht="12" customHeight="1" x14ac:dyDescent="0.35">
      <c r="B283" s="186"/>
      <c r="C283" s="297"/>
      <c r="D283" s="211">
        <v>2100</v>
      </c>
      <c r="E283" s="387" t="s">
        <v>6</v>
      </c>
      <c r="F283" s="172">
        <v>0</v>
      </c>
      <c r="G283" s="172">
        <v>4.7619047619047616E-2</v>
      </c>
      <c r="H283" s="172">
        <v>0.33333333333333331</v>
      </c>
      <c r="I283" s="172">
        <v>0.80952380952380942</v>
      </c>
      <c r="J283" s="172">
        <v>3.9523809523809517</v>
      </c>
      <c r="K283" s="212">
        <v>57.666666666666664</v>
      </c>
      <c r="L283" s="172">
        <v>4.1904761904761907</v>
      </c>
      <c r="M283" s="172">
        <v>4.9047619047619051</v>
      </c>
      <c r="N283" s="172">
        <v>0.95238095238095211</v>
      </c>
      <c r="O283" s="173">
        <v>27.142857142857153</v>
      </c>
      <c r="P283" s="232"/>
    </row>
    <row r="284" spans="2:16" ht="12" customHeight="1" x14ac:dyDescent="0.35">
      <c r="B284" s="186"/>
      <c r="C284" s="298"/>
      <c r="D284" s="218">
        <v>635</v>
      </c>
      <c r="E284" s="388" t="s">
        <v>21</v>
      </c>
      <c r="F284" s="177">
        <v>0</v>
      </c>
      <c r="G284" s="177">
        <v>0</v>
      </c>
      <c r="H284" s="177">
        <v>0.31496062992125978</v>
      </c>
      <c r="I284" s="177">
        <v>0.15748031496062989</v>
      </c>
      <c r="J284" s="177">
        <v>1.889763779527559</v>
      </c>
      <c r="K284" s="177">
        <v>6.9291338582677167</v>
      </c>
      <c r="L284" s="219">
        <v>28.346456692913378</v>
      </c>
      <c r="M284" s="177">
        <v>41.102362204724407</v>
      </c>
      <c r="N284" s="177">
        <v>0.62992125984251968</v>
      </c>
      <c r="O284" s="178">
        <v>20.629921259842522</v>
      </c>
      <c r="P284" s="232"/>
    </row>
    <row r="285" spans="2:16" x14ac:dyDescent="0.35">
      <c r="B285" s="186"/>
      <c r="C285" s="284"/>
      <c r="D285" s="284"/>
      <c r="E285" s="243"/>
      <c r="F285" s="284"/>
      <c r="G285" s="284"/>
      <c r="H285" s="284"/>
      <c r="I285" s="284"/>
      <c r="J285" s="284"/>
      <c r="K285" s="284"/>
      <c r="L285" s="284"/>
      <c r="M285" s="284"/>
      <c r="N285" s="284"/>
      <c r="O285" s="284"/>
      <c r="P285" s="284"/>
    </row>
    <row r="286" spans="2:16" x14ac:dyDescent="0.35">
      <c r="B286" s="186"/>
      <c r="C286" s="285" t="s">
        <v>38</v>
      </c>
      <c r="D286" s="285"/>
      <c r="E286" s="243"/>
      <c r="F286" s="229"/>
      <c r="G286" s="229"/>
      <c r="H286" s="229"/>
      <c r="I286" s="229"/>
      <c r="J286" s="229"/>
      <c r="K286" s="229"/>
      <c r="L286" s="229"/>
      <c r="M286" s="229"/>
      <c r="N286" s="229"/>
      <c r="O286" s="229"/>
      <c r="P286" s="243"/>
    </row>
    <row r="287" spans="2:16" ht="21" customHeight="1" x14ac:dyDescent="0.35">
      <c r="B287" s="186"/>
      <c r="C287" s="292"/>
      <c r="D287" s="206" t="s">
        <v>88</v>
      </c>
      <c r="E287" s="165" t="s">
        <v>19</v>
      </c>
      <c r="F287" s="195" t="s">
        <v>3</v>
      </c>
      <c r="G287" s="195" t="s">
        <v>2</v>
      </c>
      <c r="H287" s="195" t="s">
        <v>1</v>
      </c>
      <c r="I287" s="195" t="s">
        <v>4</v>
      </c>
      <c r="J287" s="195" t="s">
        <v>5</v>
      </c>
      <c r="K287" s="195" t="s">
        <v>6</v>
      </c>
      <c r="L287" s="195" t="s">
        <v>21</v>
      </c>
      <c r="M287" s="166" t="s">
        <v>35</v>
      </c>
      <c r="N287" s="195" t="s">
        <v>34</v>
      </c>
      <c r="O287" s="167" t="s">
        <v>33</v>
      </c>
      <c r="P287" s="243"/>
    </row>
    <row r="288" spans="2:16" ht="12" customHeight="1" x14ac:dyDescent="0.35">
      <c r="B288" s="186"/>
      <c r="C288" s="297"/>
      <c r="D288" s="211">
        <v>5915</v>
      </c>
      <c r="E288" s="387" t="s">
        <v>3</v>
      </c>
      <c r="F288" s="212">
        <v>34.775993237531701</v>
      </c>
      <c r="G288" s="170">
        <v>4.3448858833474224</v>
      </c>
      <c r="H288" s="170">
        <v>3.1614539306847003</v>
      </c>
      <c r="I288" s="170">
        <v>2.1132713440405753</v>
      </c>
      <c r="J288" s="170">
        <v>1.538461538461539</v>
      </c>
      <c r="K288" s="170">
        <v>1.132713440405748</v>
      </c>
      <c r="L288" s="170">
        <v>1.4032121724429421</v>
      </c>
      <c r="M288" s="170">
        <v>2.2316145393068467</v>
      </c>
      <c r="N288" s="170">
        <v>1.437024513947591</v>
      </c>
      <c r="O288" s="171">
        <v>47.861369399830927</v>
      </c>
      <c r="P288" s="232"/>
    </row>
    <row r="289" spans="2:16" ht="12" customHeight="1" x14ac:dyDescent="0.35">
      <c r="B289" s="186"/>
      <c r="C289" s="297"/>
      <c r="D289" s="211">
        <v>3732</v>
      </c>
      <c r="E289" s="387" t="s">
        <v>2</v>
      </c>
      <c r="F289" s="172">
        <v>9.1103965702036476</v>
      </c>
      <c r="G289" s="212">
        <v>29.287245444801712</v>
      </c>
      <c r="H289" s="172">
        <v>3.403001071811361</v>
      </c>
      <c r="I289" s="172">
        <v>2.170418006430868</v>
      </c>
      <c r="J289" s="172">
        <v>1.4737406216505899</v>
      </c>
      <c r="K289" s="172">
        <v>2.0364415862808141</v>
      </c>
      <c r="L289" s="172">
        <v>1.3665594855305461</v>
      </c>
      <c r="M289" s="172">
        <v>3.9389067524115751</v>
      </c>
      <c r="N289" s="172">
        <v>1.339764201500536</v>
      </c>
      <c r="O289" s="173">
        <v>45.873526259378352</v>
      </c>
      <c r="P289" s="232"/>
    </row>
    <row r="290" spans="2:16" ht="12" customHeight="1" x14ac:dyDescent="0.35">
      <c r="B290" s="186"/>
      <c r="C290" s="297"/>
      <c r="D290" s="211">
        <v>3438</v>
      </c>
      <c r="E290" s="387" t="s">
        <v>1</v>
      </c>
      <c r="F290" s="170">
        <v>2.4723676556137288</v>
      </c>
      <c r="G290" s="170">
        <v>4.5956951716114016</v>
      </c>
      <c r="H290" s="212">
        <v>31.791739383362422</v>
      </c>
      <c r="I290" s="170">
        <v>5.0319953461314721</v>
      </c>
      <c r="J290" s="170">
        <v>2.588714368819081</v>
      </c>
      <c r="K290" s="170">
        <v>1.9197207678883068</v>
      </c>
      <c r="L290" s="170">
        <v>1.657940663176265</v>
      </c>
      <c r="M290" s="170">
        <v>5.1192553810354848</v>
      </c>
      <c r="N290" s="170">
        <v>1.221640488656196</v>
      </c>
      <c r="O290" s="171">
        <v>43.600930773705635</v>
      </c>
      <c r="P290" s="232"/>
    </row>
    <row r="291" spans="2:16" ht="12" customHeight="1" x14ac:dyDescent="0.35">
      <c r="B291" s="186"/>
      <c r="C291" s="297"/>
      <c r="D291" s="211">
        <v>3273</v>
      </c>
      <c r="E291" s="387" t="s">
        <v>4</v>
      </c>
      <c r="F291" s="172">
        <v>0.33608310418576232</v>
      </c>
      <c r="G291" s="172">
        <v>1.4665444546287809</v>
      </c>
      <c r="H291" s="172">
        <v>5.2245646196150313</v>
      </c>
      <c r="I291" s="212">
        <v>30.491903452490071</v>
      </c>
      <c r="J291" s="172">
        <v>6.9355331500152744</v>
      </c>
      <c r="K291" s="172">
        <v>3.2080659945004593</v>
      </c>
      <c r="L291" s="172">
        <v>2.7497708524289637</v>
      </c>
      <c r="M291" s="172">
        <v>5.8050717995722581</v>
      </c>
      <c r="N291" s="172">
        <v>2.2609227008860371</v>
      </c>
      <c r="O291" s="173">
        <v>41.521539871677362</v>
      </c>
      <c r="P291" s="232"/>
    </row>
    <row r="292" spans="2:16" ht="12" customHeight="1" x14ac:dyDescent="0.35">
      <c r="B292" s="186"/>
      <c r="C292" s="297"/>
      <c r="D292" s="211">
        <v>2488</v>
      </c>
      <c r="E292" s="387" t="s">
        <v>5</v>
      </c>
      <c r="F292" s="170">
        <v>0.16077170418006431</v>
      </c>
      <c r="G292" s="170">
        <v>0.36173633440514458</v>
      </c>
      <c r="H292" s="170">
        <v>1.487138263665595</v>
      </c>
      <c r="I292" s="170">
        <v>4.1800643086816729</v>
      </c>
      <c r="J292" s="212">
        <v>37.499999999999986</v>
      </c>
      <c r="K292" s="170">
        <v>7.9983922829581999</v>
      </c>
      <c r="L292" s="170">
        <v>1.929260450160772</v>
      </c>
      <c r="M292" s="170">
        <v>6.069131832797428</v>
      </c>
      <c r="N292" s="170">
        <v>0.80385852090032162</v>
      </c>
      <c r="O292" s="171">
        <v>39.509646302250815</v>
      </c>
      <c r="P292" s="232"/>
    </row>
    <row r="293" spans="2:16" ht="12" customHeight="1" x14ac:dyDescent="0.35">
      <c r="B293" s="186"/>
      <c r="C293" s="297"/>
      <c r="D293" s="211">
        <v>1871</v>
      </c>
      <c r="E293" s="387" t="s">
        <v>6</v>
      </c>
      <c r="F293" s="172">
        <v>0</v>
      </c>
      <c r="G293" s="172">
        <v>0.10689470871191879</v>
      </c>
      <c r="H293" s="172">
        <v>0.58792089791555313</v>
      </c>
      <c r="I293" s="172">
        <v>1.068947087119188</v>
      </c>
      <c r="J293" s="172">
        <v>4.7568145376803841</v>
      </c>
      <c r="K293" s="212">
        <v>40.887226082308928</v>
      </c>
      <c r="L293" s="172">
        <v>4.1688936397648311</v>
      </c>
      <c r="M293" s="172">
        <v>6.948156066274719</v>
      </c>
      <c r="N293" s="172">
        <v>1.496525921966863</v>
      </c>
      <c r="O293" s="173">
        <v>39.978621058257616</v>
      </c>
      <c r="P293" s="232"/>
    </row>
    <row r="294" spans="2:16" ht="12" customHeight="1" x14ac:dyDescent="0.35">
      <c r="B294" s="186"/>
      <c r="C294" s="298"/>
      <c r="D294" s="218">
        <v>633</v>
      </c>
      <c r="E294" s="388" t="s">
        <v>21</v>
      </c>
      <c r="F294" s="177">
        <v>0</v>
      </c>
      <c r="G294" s="177">
        <v>0</v>
      </c>
      <c r="H294" s="177">
        <v>0.63191153238546605</v>
      </c>
      <c r="I294" s="177">
        <v>0.63191153238546605</v>
      </c>
      <c r="J294" s="177">
        <v>2.3696682464454981</v>
      </c>
      <c r="K294" s="177">
        <v>6.4770932069510279</v>
      </c>
      <c r="L294" s="219">
        <v>15.797788309636651</v>
      </c>
      <c r="M294" s="177">
        <v>45.65560821484992</v>
      </c>
      <c r="N294" s="177">
        <v>0.78988941548183245</v>
      </c>
      <c r="O294" s="178">
        <v>27.646129541864141</v>
      </c>
      <c r="P294" s="232"/>
    </row>
    <row r="295" spans="2:16" ht="12" customHeight="1" x14ac:dyDescent="0.35">
      <c r="B295" s="186"/>
      <c r="C295" s="284"/>
      <c r="D295" s="284"/>
      <c r="E295" s="243"/>
      <c r="F295" s="284"/>
      <c r="G295" s="284"/>
      <c r="H295" s="284"/>
      <c r="I295" s="284"/>
      <c r="J295" s="284"/>
      <c r="K295" s="284"/>
      <c r="L295" s="284"/>
      <c r="M295" s="284"/>
      <c r="N295" s="284"/>
      <c r="O295" s="284"/>
      <c r="P295" s="284"/>
    </row>
    <row r="296" spans="2:16" ht="12" customHeight="1" x14ac:dyDescent="0.35">
      <c r="B296" s="186"/>
      <c r="C296" s="285" t="s">
        <v>37</v>
      </c>
      <c r="D296" s="285"/>
      <c r="E296" s="280"/>
      <c r="F296" s="229"/>
      <c r="G296" s="229"/>
      <c r="H296" s="229"/>
      <c r="I296" s="229"/>
      <c r="J296" s="229"/>
      <c r="K296" s="229"/>
      <c r="L296" s="229"/>
      <c r="M296" s="229"/>
      <c r="N296" s="229"/>
      <c r="O296" s="229"/>
      <c r="P296" s="243"/>
    </row>
    <row r="297" spans="2:16" ht="21" customHeight="1" x14ac:dyDescent="0.35">
      <c r="B297" s="186"/>
      <c r="C297" s="292"/>
      <c r="D297" s="206" t="s">
        <v>88</v>
      </c>
      <c r="E297" s="165" t="s">
        <v>19</v>
      </c>
      <c r="F297" s="195" t="s">
        <v>3</v>
      </c>
      <c r="G297" s="195" t="s">
        <v>2</v>
      </c>
      <c r="H297" s="195" t="s">
        <v>1</v>
      </c>
      <c r="I297" s="195" t="s">
        <v>4</v>
      </c>
      <c r="J297" s="195" t="s">
        <v>5</v>
      </c>
      <c r="K297" s="195" t="s">
        <v>6</v>
      </c>
      <c r="L297" s="195" t="s">
        <v>21</v>
      </c>
      <c r="M297" s="166" t="s">
        <v>35</v>
      </c>
      <c r="N297" s="195" t="s">
        <v>34</v>
      </c>
      <c r="O297" s="167" t="s">
        <v>33</v>
      </c>
      <c r="P297" s="243"/>
    </row>
    <row r="298" spans="2:16" ht="12" customHeight="1" x14ac:dyDescent="0.35">
      <c r="B298" s="186"/>
      <c r="C298" s="297"/>
      <c r="D298" s="211">
        <v>5510</v>
      </c>
      <c r="E298" s="387" t="s">
        <v>3</v>
      </c>
      <c r="F298" s="212">
        <v>23.629764065335753</v>
      </c>
      <c r="G298" s="170">
        <v>4.2105263157894743</v>
      </c>
      <c r="H298" s="170">
        <v>2.885662431941924</v>
      </c>
      <c r="I298" s="170">
        <v>2.2504537205081667</v>
      </c>
      <c r="J298" s="170">
        <v>1.669691470054447</v>
      </c>
      <c r="K298" s="170">
        <v>1.215970961887477</v>
      </c>
      <c r="L298" s="170">
        <v>1.2704174228675129</v>
      </c>
      <c r="M298" s="170">
        <v>3.5208711433756812</v>
      </c>
      <c r="N298" s="170">
        <v>1.7967332123411981</v>
      </c>
      <c r="O298" s="171">
        <v>57.54990925589837</v>
      </c>
      <c r="P298" s="232"/>
    </row>
    <row r="299" spans="2:16" ht="12" customHeight="1" x14ac:dyDescent="0.35">
      <c r="B299" s="186"/>
      <c r="C299" s="297"/>
      <c r="D299" s="211">
        <v>3280</v>
      </c>
      <c r="E299" s="387" t="s">
        <v>2</v>
      </c>
      <c r="F299" s="172">
        <v>7.4695121951219523</v>
      </c>
      <c r="G299" s="212">
        <v>19.207317073170728</v>
      </c>
      <c r="H299" s="172">
        <v>3.9024390243902451</v>
      </c>
      <c r="I299" s="172">
        <v>2.1951219512195119</v>
      </c>
      <c r="J299" s="172">
        <v>1.4329268292682928</v>
      </c>
      <c r="K299" s="172">
        <v>2.0426829268292681</v>
      </c>
      <c r="L299" s="172">
        <v>1.3109756097560981</v>
      </c>
      <c r="M299" s="172">
        <v>6.0365853658536572</v>
      </c>
      <c r="N299" s="172">
        <v>1.890243902439025</v>
      </c>
      <c r="O299" s="173">
        <v>54.512195121951216</v>
      </c>
      <c r="P299" s="232"/>
    </row>
    <row r="300" spans="2:16" ht="12" customHeight="1" x14ac:dyDescent="0.35">
      <c r="B300" s="186"/>
      <c r="C300" s="297"/>
      <c r="D300" s="211">
        <v>3136</v>
      </c>
      <c r="E300" s="387" t="s">
        <v>1</v>
      </c>
      <c r="F300" s="170">
        <v>2.1364795918367352</v>
      </c>
      <c r="G300" s="170">
        <v>3.8584183673469394</v>
      </c>
      <c r="H300" s="212">
        <v>21.205357142857139</v>
      </c>
      <c r="I300" s="170">
        <v>5.1339285714285712</v>
      </c>
      <c r="J300" s="170">
        <v>2.6466836734693877</v>
      </c>
      <c r="K300" s="170">
        <v>2.1364795918367352</v>
      </c>
      <c r="L300" s="170">
        <v>1.849489795918368</v>
      </c>
      <c r="M300" s="170">
        <v>6.8877551020408152</v>
      </c>
      <c r="N300" s="170">
        <v>1.594387755102042</v>
      </c>
      <c r="O300" s="171">
        <v>52.551020408163261</v>
      </c>
      <c r="P300" s="232"/>
    </row>
    <row r="301" spans="2:16" ht="12" customHeight="1" x14ac:dyDescent="0.35">
      <c r="B301" s="186"/>
      <c r="C301" s="297"/>
      <c r="D301" s="211">
        <v>3012</v>
      </c>
      <c r="E301" s="387" t="s">
        <v>4</v>
      </c>
      <c r="F301" s="172">
        <v>0.3652058432934927</v>
      </c>
      <c r="G301" s="172">
        <v>1.3612217795484729</v>
      </c>
      <c r="H301" s="172">
        <v>4.3824701195219129</v>
      </c>
      <c r="I301" s="212">
        <v>19.123505976095618</v>
      </c>
      <c r="J301" s="172">
        <v>7.3373173970783521</v>
      </c>
      <c r="K301" s="172">
        <v>3.7516600265604239</v>
      </c>
      <c r="L301" s="172">
        <v>2.7556440903054447</v>
      </c>
      <c r="M301" s="172">
        <v>7.8021248339973441</v>
      </c>
      <c r="N301" s="172">
        <v>2.9216467463479412</v>
      </c>
      <c r="O301" s="173">
        <v>50.199203187250994</v>
      </c>
      <c r="P301" s="232"/>
    </row>
    <row r="302" spans="2:16" ht="12" customHeight="1" x14ac:dyDescent="0.35">
      <c r="B302" s="186"/>
      <c r="C302" s="297"/>
      <c r="D302" s="211">
        <v>2238</v>
      </c>
      <c r="E302" s="387" t="s">
        <v>5</v>
      </c>
      <c r="F302" s="170">
        <v>0.223413762287757</v>
      </c>
      <c r="G302" s="170">
        <v>0.3127792672028597</v>
      </c>
      <c r="H302" s="170">
        <v>1.697944593386953</v>
      </c>
      <c r="I302" s="170">
        <v>3.7086684539767649</v>
      </c>
      <c r="J302" s="212">
        <v>25.290437890974083</v>
      </c>
      <c r="K302" s="170">
        <v>7.9088471849865938</v>
      </c>
      <c r="L302" s="170">
        <v>2.0554066130473632</v>
      </c>
      <c r="M302" s="170">
        <v>7.6854334226988392</v>
      </c>
      <c r="N302" s="170">
        <v>1.161751563896336</v>
      </c>
      <c r="O302" s="171">
        <v>49.955317247542453</v>
      </c>
      <c r="P302" s="232"/>
    </row>
    <row r="303" spans="2:16" ht="12" customHeight="1" x14ac:dyDescent="0.35">
      <c r="B303" s="186"/>
      <c r="C303" s="297"/>
      <c r="D303" s="211">
        <v>1643</v>
      </c>
      <c r="E303" s="387" t="s">
        <v>6</v>
      </c>
      <c r="F303" s="172">
        <v>0</v>
      </c>
      <c r="G303" s="172">
        <v>0.1217285453438831</v>
      </c>
      <c r="H303" s="172">
        <v>0.66950699939135727</v>
      </c>
      <c r="I303" s="172">
        <v>1.2172854534388311</v>
      </c>
      <c r="J303" s="172">
        <v>5.0517346317711498</v>
      </c>
      <c r="K303" s="212">
        <v>28.72793670115642</v>
      </c>
      <c r="L303" s="172">
        <v>3.1649421789409611</v>
      </c>
      <c r="M303" s="172">
        <v>9.0079123554473526</v>
      </c>
      <c r="N303" s="172">
        <v>2.1911138161898971</v>
      </c>
      <c r="O303" s="173">
        <v>49.847839318320148</v>
      </c>
      <c r="P303" s="232"/>
    </row>
    <row r="304" spans="2:16" ht="12" customHeight="1" x14ac:dyDescent="0.35">
      <c r="B304" s="186"/>
      <c r="C304" s="298"/>
      <c r="D304" s="218">
        <v>630</v>
      </c>
      <c r="E304" s="388" t="s">
        <v>21</v>
      </c>
      <c r="F304" s="177">
        <v>0</v>
      </c>
      <c r="G304" s="177">
        <v>0</v>
      </c>
      <c r="H304" s="177">
        <v>0.95238095238095233</v>
      </c>
      <c r="I304" s="177">
        <v>1.26984126984127</v>
      </c>
      <c r="J304" s="177">
        <v>2.2222222222222219</v>
      </c>
      <c r="K304" s="177">
        <v>5.7142857142857144</v>
      </c>
      <c r="L304" s="219">
        <v>8.0952380952380949</v>
      </c>
      <c r="M304" s="177">
        <v>48.253968253968246</v>
      </c>
      <c r="N304" s="177">
        <v>0.95238095238095233</v>
      </c>
      <c r="O304" s="178">
        <v>32.539682539682538</v>
      </c>
      <c r="P304" s="232"/>
    </row>
    <row r="305" spans="2:16" ht="12" customHeight="1" x14ac:dyDescent="0.35">
      <c r="B305" s="186"/>
      <c r="C305" s="284"/>
      <c r="D305" s="284"/>
      <c r="E305" s="243"/>
      <c r="F305" s="284"/>
      <c r="G305" s="284"/>
      <c r="H305" s="284"/>
      <c r="I305" s="284"/>
      <c r="J305" s="284"/>
      <c r="K305" s="284"/>
      <c r="L305" s="284"/>
      <c r="M305" s="284"/>
      <c r="N305" s="284"/>
      <c r="O305" s="284"/>
      <c r="P305" s="284"/>
    </row>
    <row r="306" spans="2:16" ht="12" customHeight="1" x14ac:dyDescent="0.35">
      <c r="B306" s="186"/>
      <c r="C306" s="285" t="s">
        <v>36</v>
      </c>
      <c r="D306" s="285"/>
      <c r="E306" s="280"/>
      <c r="F306" s="229"/>
      <c r="G306" s="229"/>
      <c r="H306" s="229"/>
      <c r="I306" s="229"/>
      <c r="J306" s="229"/>
      <c r="K306" s="229"/>
      <c r="L306" s="229"/>
      <c r="M306" s="229"/>
      <c r="N306" s="229"/>
      <c r="O306" s="229"/>
      <c r="P306" s="243"/>
    </row>
    <row r="307" spans="2:16" ht="21" customHeight="1" x14ac:dyDescent="0.35">
      <c r="B307" s="186"/>
      <c r="C307" s="292"/>
      <c r="D307" s="206" t="s">
        <v>88</v>
      </c>
      <c r="E307" s="165" t="s">
        <v>19</v>
      </c>
      <c r="F307" s="195" t="s">
        <v>3</v>
      </c>
      <c r="G307" s="195" t="s">
        <v>2</v>
      </c>
      <c r="H307" s="195" t="s">
        <v>1</v>
      </c>
      <c r="I307" s="195" t="s">
        <v>4</v>
      </c>
      <c r="J307" s="195" t="s">
        <v>5</v>
      </c>
      <c r="K307" s="195" t="s">
        <v>6</v>
      </c>
      <c r="L307" s="195" t="s">
        <v>21</v>
      </c>
      <c r="M307" s="166" t="s">
        <v>35</v>
      </c>
      <c r="N307" s="195" t="s">
        <v>34</v>
      </c>
      <c r="O307" s="167" t="s">
        <v>33</v>
      </c>
      <c r="P307" s="243"/>
    </row>
    <row r="308" spans="2:16" ht="12" customHeight="1" x14ac:dyDescent="0.35">
      <c r="B308" s="186"/>
      <c r="C308" s="297"/>
      <c r="D308" s="211">
        <v>5125</v>
      </c>
      <c r="E308" s="387" t="s">
        <v>3</v>
      </c>
      <c r="F308" s="212">
        <v>14.65365853658537</v>
      </c>
      <c r="G308" s="170">
        <v>3.8048780487804876</v>
      </c>
      <c r="H308" s="170">
        <v>2.4975609756097561</v>
      </c>
      <c r="I308" s="170">
        <v>1.873170731707317</v>
      </c>
      <c r="J308" s="170">
        <v>1.4048780487804879</v>
      </c>
      <c r="K308" s="170">
        <v>1.209756097560976</v>
      </c>
      <c r="L308" s="170">
        <v>1.0926829268292682</v>
      </c>
      <c r="M308" s="170">
        <v>4.7024390243902436</v>
      </c>
      <c r="N308" s="170">
        <v>2.1463414634146352</v>
      </c>
      <c r="O308" s="171">
        <v>66.614634146341487</v>
      </c>
      <c r="P308" s="232"/>
    </row>
    <row r="309" spans="2:16" ht="12" customHeight="1" x14ac:dyDescent="0.35">
      <c r="B309" s="186"/>
      <c r="C309" s="297"/>
      <c r="D309" s="211">
        <v>2884</v>
      </c>
      <c r="E309" s="387" t="s">
        <v>2</v>
      </c>
      <c r="F309" s="172">
        <v>4.4036061026352282</v>
      </c>
      <c r="G309" s="212">
        <v>11.47711511789181</v>
      </c>
      <c r="H309" s="172">
        <v>3.8834951456310685</v>
      </c>
      <c r="I309" s="172">
        <v>2.5658807212205268</v>
      </c>
      <c r="J309" s="172">
        <v>1.282940360610263</v>
      </c>
      <c r="K309" s="172">
        <v>1.73370319001387</v>
      </c>
      <c r="L309" s="172">
        <v>1.386962552011096</v>
      </c>
      <c r="M309" s="172">
        <v>7.6976421636615804</v>
      </c>
      <c r="N309" s="172">
        <v>2.531206657420249</v>
      </c>
      <c r="O309" s="173">
        <v>63.037447988904283</v>
      </c>
      <c r="P309" s="232"/>
    </row>
    <row r="310" spans="2:16" ht="12" customHeight="1" x14ac:dyDescent="0.35">
      <c r="B310" s="186"/>
      <c r="C310" s="297"/>
      <c r="D310" s="211">
        <v>2866</v>
      </c>
      <c r="E310" s="387" t="s">
        <v>1</v>
      </c>
      <c r="F310" s="170">
        <v>1.3607815771109562</v>
      </c>
      <c r="G310" s="170">
        <v>2.7215631542219123</v>
      </c>
      <c r="H310" s="212">
        <v>13.084438241451499</v>
      </c>
      <c r="I310" s="170">
        <v>4.7103977669225401</v>
      </c>
      <c r="J310" s="170">
        <v>2.6866713189113751</v>
      </c>
      <c r="K310" s="170">
        <v>2.1981856245638522</v>
      </c>
      <c r="L310" s="170">
        <v>1.4654570830425679</v>
      </c>
      <c r="M310" s="170">
        <v>8.3740404745289592</v>
      </c>
      <c r="N310" s="170">
        <v>2.0237264480111659</v>
      </c>
      <c r="O310" s="171">
        <v>61.374738311235163</v>
      </c>
      <c r="P310" s="232"/>
    </row>
    <row r="311" spans="2:16" ht="12" customHeight="1" x14ac:dyDescent="0.35">
      <c r="B311" s="186"/>
      <c r="C311" s="297"/>
      <c r="D311" s="211">
        <v>2778</v>
      </c>
      <c r="E311" s="387" t="s">
        <v>4</v>
      </c>
      <c r="F311" s="172">
        <v>0.32397408207343409</v>
      </c>
      <c r="G311" s="172">
        <v>1.0439164866810651</v>
      </c>
      <c r="H311" s="172">
        <v>2.9157667386609067</v>
      </c>
      <c r="I311" s="212">
        <v>10.763138948884091</v>
      </c>
      <c r="J311" s="172">
        <v>7.1274298056155496</v>
      </c>
      <c r="K311" s="172">
        <v>3.9596832253419727</v>
      </c>
      <c r="L311" s="172">
        <v>2.6997840172786169</v>
      </c>
      <c r="M311" s="172">
        <v>9.7192224622030228</v>
      </c>
      <c r="N311" s="172">
        <v>3.4917206623470123</v>
      </c>
      <c r="O311" s="173">
        <v>57.955363570914308</v>
      </c>
      <c r="P311" s="232"/>
    </row>
    <row r="312" spans="2:16" ht="12" customHeight="1" x14ac:dyDescent="0.35">
      <c r="B312" s="186"/>
      <c r="C312" s="297"/>
      <c r="D312" s="211">
        <v>2015</v>
      </c>
      <c r="E312" s="387" t="s">
        <v>5</v>
      </c>
      <c r="F312" s="170">
        <v>9.9255583126550861E-2</v>
      </c>
      <c r="G312" s="170">
        <v>0.24813895781637707</v>
      </c>
      <c r="H312" s="170">
        <v>1.6377171215880888</v>
      </c>
      <c r="I312" s="170">
        <v>3.1761786600496276</v>
      </c>
      <c r="J312" s="212">
        <v>14.98759305210918</v>
      </c>
      <c r="K312" s="170">
        <v>6.6997518610421833</v>
      </c>
      <c r="L312" s="170">
        <v>1.935483870967742</v>
      </c>
      <c r="M312" s="170">
        <v>9.1811414392059554</v>
      </c>
      <c r="N312" s="170">
        <v>1.5880893300248138</v>
      </c>
      <c r="O312" s="171">
        <v>60.446650124069478</v>
      </c>
      <c r="P312" s="232"/>
    </row>
    <row r="313" spans="2:16" ht="12" customHeight="1" x14ac:dyDescent="0.35">
      <c r="B313" s="186"/>
      <c r="C313" s="297"/>
      <c r="D313" s="211">
        <v>1440</v>
      </c>
      <c r="E313" s="387" t="s">
        <v>6</v>
      </c>
      <c r="F313" s="172">
        <v>6.9444444444444461E-2</v>
      </c>
      <c r="G313" s="172">
        <v>0.1388888888888889</v>
      </c>
      <c r="H313" s="172">
        <v>0.9027777777777779</v>
      </c>
      <c r="I313" s="172">
        <v>1.180555555555556</v>
      </c>
      <c r="J313" s="172">
        <v>4.5833333333333321</v>
      </c>
      <c r="K313" s="212">
        <v>17.777777777777782</v>
      </c>
      <c r="L313" s="172">
        <v>1.9444444444444451</v>
      </c>
      <c r="M313" s="172">
        <v>11.25</v>
      </c>
      <c r="N313" s="172">
        <v>2.708333333333333</v>
      </c>
      <c r="O313" s="173">
        <v>59.444444444444443</v>
      </c>
      <c r="P313" s="232"/>
    </row>
    <row r="314" spans="2:16" ht="12" customHeight="1" x14ac:dyDescent="0.35">
      <c r="B314" s="186"/>
      <c r="C314" s="298"/>
      <c r="D314" s="218">
        <v>627</v>
      </c>
      <c r="E314" s="388" t="s">
        <v>21</v>
      </c>
      <c r="F314" s="177">
        <v>0</v>
      </c>
      <c r="G314" s="177">
        <v>0</v>
      </c>
      <c r="H314" s="177">
        <v>0.9569377990430622</v>
      </c>
      <c r="I314" s="177">
        <v>1.435406698564593</v>
      </c>
      <c r="J314" s="177">
        <v>2.392344497607656</v>
      </c>
      <c r="K314" s="177">
        <v>4.146730462519935</v>
      </c>
      <c r="L314" s="219">
        <v>4.4657097288676226</v>
      </c>
      <c r="M314" s="177">
        <v>49.282296650717697</v>
      </c>
      <c r="N314" s="177">
        <v>0.9569377990430622</v>
      </c>
      <c r="O314" s="178">
        <v>36.36363636363636</v>
      </c>
      <c r="P314" s="232"/>
    </row>
    <row r="315" spans="2:16" x14ac:dyDescent="0.35">
      <c r="B315" s="186"/>
      <c r="C315" s="243"/>
      <c r="D315" s="243"/>
      <c r="E315" s="243"/>
      <c r="F315" s="243"/>
      <c r="G315" s="243"/>
      <c r="H315" s="243"/>
      <c r="I315" s="243"/>
      <c r="J315" s="243"/>
      <c r="K315" s="243"/>
      <c r="L315" s="243"/>
      <c r="M315" s="243"/>
      <c r="N315" s="243"/>
      <c r="O315" s="243"/>
      <c r="P315" s="284"/>
    </row>
    <row r="316" spans="2:16" x14ac:dyDescent="0.35">
      <c r="B316" s="186"/>
      <c r="C316" s="243"/>
      <c r="D316" s="243"/>
      <c r="E316" s="243"/>
      <c r="F316" s="243"/>
      <c r="G316" s="243"/>
      <c r="H316" s="243"/>
      <c r="I316" s="243"/>
      <c r="J316" s="243"/>
      <c r="K316" s="243"/>
      <c r="L316" s="243"/>
      <c r="M316" s="243"/>
      <c r="N316" s="243"/>
      <c r="O316" s="243"/>
      <c r="P316" s="284"/>
    </row>
  </sheetData>
  <hyperlinks>
    <hyperlink ref="I1" location="Cover!A1" display="Back to Toc" xr:uid="{00000000-0004-0000-0B00-000000000000}"/>
  </hyperlinks>
  <printOptions gridLines="1"/>
  <pageMargins left="0.25" right="0.1" top="0.5" bottom="0.25" header="0.5" footer="0.5"/>
  <pageSetup scale="7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00B0F0"/>
  </sheetPr>
  <dimension ref="A1:R132"/>
  <sheetViews>
    <sheetView zoomScaleNormal="100" workbookViewId="0"/>
  </sheetViews>
  <sheetFormatPr defaultColWidth="10.453125" defaultRowHeight="16.5" x14ac:dyDescent="0.35"/>
  <cols>
    <col min="1" max="2" width="2.7265625" style="42" customWidth="1"/>
    <col min="3" max="3" width="1.453125" style="119" customWidth="1"/>
    <col min="4" max="15" width="10.453125" style="119"/>
    <col min="16" max="16" width="10.453125" style="124"/>
    <col min="17" max="17" width="10.453125" style="119"/>
    <col min="18" max="16384" width="10.453125" style="114"/>
  </cols>
  <sheetData>
    <row r="1" spans="1:18" s="42" customFormat="1" ht="12" customHeight="1" x14ac:dyDescent="0.35">
      <c r="C1" s="90"/>
      <c r="D1" s="90"/>
      <c r="H1" s="602"/>
      <c r="I1" s="601" t="s">
        <v>138</v>
      </c>
      <c r="P1" s="46"/>
    </row>
    <row r="2" spans="1:18" s="48" customFormat="1" ht="14" x14ac:dyDescent="0.35">
      <c r="A2" s="42"/>
      <c r="B2" s="42"/>
      <c r="C2" s="42"/>
      <c r="D2" s="42"/>
      <c r="E2" s="42"/>
      <c r="F2" s="42"/>
      <c r="G2" s="42"/>
      <c r="H2" s="42"/>
      <c r="I2" s="42"/>
      <c r="J2" s="42"/>
      <c r="K2" s="42"/>
      <c r="L2" s="42"/>
      <c r="M2" s="42"/>
      <c r="N2" s="42"/>
      <c r="O2" s="42"/>
      <c r="P2" s="46"/>
      <c r="Q2" s="42"/>
    </row>
    <row r="3" spans="1:18" s="48" customFormat="1" ht="14" x14ac:dyDescent="0.35">
      <c r="A3" s="42"/>
      <c r="B3" s="42"/>
      <c r="C3" s="42"/>
      <c r="D3" s="42"/>
      <c r="E3" s="42"/>
      <c r="F3" s="42"/>
      <c r="G3" s="42"/>
      <c r="H3" s="547"/>
      <c r="I3" s="42"/>
      <c r="J3" s="42"/>
      <c r="K3" s="42"/>
      <c r="L3" s="42"/>
      <c r="M3" s="42"/>
      <c r="N3" s="42"/>
      <c r="O3" s="42"/>
      <c r="P3" s="46"/>
      <c r="Q3" s="42"/>
    </row>
    <row r="4" spans="1:18" s="48" customFormat="1" ht="14" x14ac:dyDescent="0.35">
      <c r="A4" s="42"/>
      <c r="B4" s="42"/>
      <c r="C4" s="42"/>
      <c r="D4" s="42"/>
      <c r="E4" s="42"/>
      <c r="F4" s="42"/>
      <c r="G4" s="42"/>
      <c r="H4" s="42"/>
      <c r="I4" s="42"/>
      <c r="J4" s="42"/>
      <c r="K4" s="42"/>
      <c r="L4" s="42"/>
      <c r="M4" s="42"/>
      <c r="N4" s="42"/>
      <c r="O4" s="42"/>
      <c r="P4" s="46"/>
      <c r="Q4" s="42"/>
    </row>
    <row r="5" spans="1:18" s="48" customFormat="1" ht="14" x14ac:dyDescent="0.35">
      <c r="A5" s="42"/>
      <c r="B5" s="186"/>
      <c r="C5" s="186"/>
      <c r="D5" s="186"/>
      <c r="E5" s="186"/>
      <c r="F5" s="186"/>
      <c r="G5" s="186"/>
      <c r="H5" s="186"/>
      <c r="I5" s="186"/>
      <c r="J5" s="186"/>
      <c r="K5" s="186"/>
      <c r="L5" s="186"/>
      <c r="M5" s="186"/>
      <c r="N5" s="186"/>
      <c r="O5" s="186"/>
      <c r="P5" s="281"/>
      <c r="Q5" s="42"/>
    </row>
    <row r="6" spans="1:18" s="52" customFormat="1" ht="16" x14ac:dyDescent="0.35">
      <c r="A6" s="42"/>
      <c r="B6" s="186"/>
      <c r="C6" s="256" t="s">
        <v>300</v>
      </c>
      <c r="D6" s="256"/>
      <c r="E6" s="243"/>
      <c r="F6" s="229"/>
      <c r="G6" s="229"/>
      <c r="H6" s="229"/>
      <c r="I6" s="229"/>
      <c r="J6" s="229"/>
      <c r="K6" s="229"/>
      <c r="L6" s="229"/>
      <c r="M6" s="229"/>
      <c r="N6" s="229"/>
      <c r="O6" s="229"/>
      <c r="P6" s="284"/>
      <c r="Q6" s="49"/>
      <c r="R6" s="99"/>
    </row>
    <row r="7" spans="1:18" s="52" customFormat="1" ht="14" x14ac:dyDescent="0.35">
      <c r="A7" s="42"/>
      <c r="B7" s="186"/>
      <c r="C7" s="266" t="s">
        <v>266</v>
      </c>
      <c r="D7" s="266"/>
      <c r="E7" s="243"/>
      <c r="F7" s="243"/>
      <c r="G7" s="243"/>
      <c r="H7" s="243"/>
      <c r="I7" s="243"/>
      <c r="J7" s="243"/>
      <c r="K7" s="243"/>
      <c r="L7" s="243"/>
      <c r="M7" s="243"/>
      <c r="N7" s="243"/>
      <c r="O7" s="243"/>
      <c r="P7" s="284"/>
      <c r="Q7" s="49"/>
    </row>
    <row r="8" spans="1:18" s="52" customFormat="1" ht="21" customHeight="1" x14ac:dyDescent="0.35">
      <c r="A8" s="42"/>
      <c r="B8" s="186"/>
      <c r="C8" s="205"/>
      <c r="D8" s="206" t="s">
        <v>88</v>
      </c>
      <c r="E8" s="165" t="s">
        <v>19</v>
      </c>
      <c r="F8" s="195" t="s">
        <v>3</v>
      </c>
      <c r="G8" s="195" t="s">
        <v>2</v>
      </c>
      <c r="H8" s="195" t="s">
        <v>1</v>
      </c>
      <c r="I8" s="195" t="s">
        <v>4</v>
      </c>
      <c r="J8" s="195" t="s">
        <v>5</v>
      </c>
      <c r="K8" s="195" t="s">
        <v>6</v>
      </c>
      <c r="L8" s="195" t="s">
        <v>21</v>
      </c>
      <c r="M8" s="166" t="s">
        <v>35</v>
      </c>
      <c r="N8" s="195" t="s">
        <v>34</v>
      </c>
      <c r="O8" s="167" t="s">
        <v>33</v>
      </c>
      <c r="P8" s="284"/>
      <c r="Q8" s="49"/>
    </row>
    <row r="9" spans="1:18" s="52" customFormat="1" ht="12" customHeight="1" x14ac:dyDescent="0.35">
      <c r="A9" s="42"/>
      <c r="B9" s="186"/>
      <c r="C9" s="210"/>
      <c r="D9" s="211">
        <v>542</v>
      </c>
      <c r="E9" s="384" t="s">
        <v>3</v>
      </c>
      <c r="F9" s="212">
        <v>76.568265682656829</v>
      </c>
      <c r="G9" s="170">
        <v>0</v>
      </c>
      <c r="H9" s="170">
        <v>0</v>
      </c>
      <c r="I9" s="170">
        <v>0</v>
      </c>
      <c r="J9" s="170">
        <v>0</v>
      </c>
      <c r="K9" s="170">
        <v>0</v>
      </c>
      <c r="L9" s="170">
        <v>0</v>
      </c>
      <c r="M9" s="170">
        <v>0</v>
      </c>
      <c r="N9" s="170">
        <v>0</v>
      </c>
      <c r="O9" s="171">
        <v>23.431734317343171</v>
      </c>
      <c r="P9" s="232"/>
      <c r="Q9" s="49"/>
    </row>
    <row r="10" spans="1:18" s="52" customFormat="1" ht="12" customHeight="1" x14ac:dyDescent="0.35">
      <c r="A10" s="42"/>
      <c r="B10" s="186"/>
      <c r="C10" s="210"/>
      <c r="D10" s="211">
        <v>44</v>
      </c>
      <c r="E10" s="384" t="s">
        <v>2</v>
      </c>
      <c r="F10" s="172">
        <v>25</v>
      </c>
      <c r="G10" s="212">
        <v>56.81818181818182</v>
      </c>
      <c r="H10" s="172">
        <v>0</v>
      </c>
      <c r="I10" s="172">
        <v>0</v>
      </c>
      <c r="J10" s="172">
        <v>0</v>
      </c>
      <c r="K10" s="172">
        <v>0</v>
      </c>
      <c r="L10" s="172">
        <v>0</v>
      </c>
      <c r="M10" s="172">
        <v>0</v>
      </c>
      <c r="N10" s="172">
        <v>0</v>
      </c>
      <c r="O10" s="173">
        <v>18.18181818181818</v>
      </c>
      <c r="P10" s="232"/>
      <c r="Q10" s="49"/>
    </row>
    <row r="11" spans="1:18" s="52" customFormat="1" ht="12" customHeight="1" x14ac:dyDescent="0.35">
      <c r="A11" s="42"/>
      <c r="B11" s="186"/>
      <c r="C11" s="210"/>
      <c r="D11" s="211">
        <v>45</v>
      </c>
      <c r="E11" s="384" t="s">
        <v>1</v>
      </c>
      <c r="F11" s="170">
        <v>0</v>
      </c>
      <c r="G11" s="170">
        <v>11.111111111111111</v>
      </c>
      <c r="H11" s="212">
        <v>75.555555555555557</v>
      </c>
      <c r="I11" s="170">
        <v>0</v>
      </c>
      <c r="J11" s="170">
        <v>0</v>
      </c>
      <c r="K11" s="170">
        <v>0</v>
      </c>
      <c r="L11" s="170">
        <v>0</v>
      </c>
      <c r="M11" s="170">
        <v>0</v>
      </c>
      <c r="N11" s="170">
        <v>0</v>
      </c>
      <c r="O11" s="171">
        <v>13.33333333333333</v>
      </c>
      <c r="P11" s="232"/>
      <c r="Q11" s="49"/>
    </row>
    <row r="12" spans="1:18" s="52" customFormat="1" ht="12" customHeight="1" x14ac:dyDescent="0.35">
      <c r="A12" s="42"/>
      <c r="B12" s="186"/>
      <c r="C12" s="210"/>
      <c r="D12" s="211">
        <v>51</v>
      </c>
      <c r="E12" s="384" t="s">
        <v>4</v>
      </c>
      <c r="F12" s="172">
        <v>0</v>
      </c>
      <c r="G12" s="172">
        <v>0</v>
      </c>
      <c r="H12" s="172">
        <v>7.8431372549019605</v>
      </c>
      <c r="I12" s="212">
        <v>74.509803921568633</v>
      </c>
      <c r="J12" s="172">
        <v>0</v>
      </c>
      <c r="K12" s="172">
        <v>0</v>
      </c>
      <c r="L12" s="172">
        <v>0</v>
      </c>
      <c r="M12" s="172">
        <v>0</v>
      </c>
      <c r="N12" s="172">
        <v>0</v>
      </c>
      <c r="O12" s="173">
        <v>17.647058823529409</v>
      </c>
      <c r="P12" s="232"/>
      <c r="Q12" s="49"/>
    </row>
    <row r="13" spans="1:18" s="52" customFormat="1" ht="12" customHeight="1" x14ac:dyDescent="0.35">
      <c r="A13" s="42"/>
      <c r="B13" s="186"/>
      <c r="C13" s="210"/>
      <c r="D13" s="211">
        <v>27</v>
      </c>
      <c r="E13" s="384" t="s">
        <v>5</v>
      </c>
      <c r="F13" s="170">
        <v>0</v>
      </c>
      <c r="G13" s="170">
        <v>0</v>
      </c>
      <c r="H13" s="170">
        <v>0</v>
      </c>
      <c r="I13" s="170">
        <v>7.4074074074074066</v>
      </c>
      <c r="J13" s="212">
        <v>85.18518518518519</v>
      </c>
      <c r="K13" s="170">
        <v>0</v>
      </c>
      <c r="L13" s="170">
        <v>0</v>
      </c>
      <c r="M13" s="170">
        <v>0</v>
      </c>
      <c r="N13" s="170">
        <v>0</v>
      </c>
      <c r="O13" s="171">
        <v>7.4074074074074066</v>
      </c>
      <c r="P13" s="232"/>
      <c r="Q13" s="49"/>
    </row>
    <row r="14" spans="1:18" s="52" customFormat="1" ht="12" customHeight="1" x14ac:dyDescent="0.35">
      <c r="A14" s="42"/>
      <c r="B14" s="186"/>
      <c r="C14" s="210"/>
      <c r="D14" s="211">
        <v>10</v>
      </c>
      <c r="E14" s="384" t="s">
        <v>6</v>
      </c>
      <c r="F14" s="172">
        <v>0</v>
      </c>
      <c r="G14" s="172">
        <v>0</v>
      </c>
      <c r="H14" s="172">
        <v>0</v>
      </c>
      <c r="I14" s="172">
        <v>0</v>
      </c>
      <c r="J14" s="172">
        <v>0</v>
      </c>
      <c r="K14" s="212">
        <v>80</v>
      </c>
      <c r="L14" s="172">
        <v>0</v>
      </c>
      <c r="M14" s="172">
        <v>0</v>
      </c>
      <c r="N14" s="172">
        <v>0</v>
      </c>
      <c r="O14" s="173">
        <v>20</v>
      </c>
      <c r="P14" s="232"/>
      <c r="Q14" s="49"/>
    </row>
    <row r="15" spans="1:18" s="52" customFormat="1" ht="12" customHeight="1" x14ac:dyDescent="0.35">
      <c r="A15" s="42"/>
      <c r="B15" s="186"/>
      <c r="C15" s="217"/>
      <c r="D15" s="218">
        <v>0</v>
      </c>
      <c r="E15" s="385" t="s">
        <v>21</v>
      </c>
      <c r="F15" s="177">
        <v>0</v>
      </c>
      <c r="G15" s="177">
        <v>0</v>
      </c>
      <c r="H15" s="177">
        <v>0</v>
      </c>
      <c r="I15" s="177">
        <v>0</v>
      </c>
      <c r="J15" s="177">
        <v>0</v>
      </c>
      <c r="K15" s="177">
        <v>0</v>
      </c>
      <c r="L15" s="219">
        <v>0</v>
      </c>
      <c r="M15" s="177">
        <v>0</v>
      </c>
      <c r="N15" s="177">
        <v>0</v>
      </c>
      <c r="O15" s="178">
        <v>0</v>
      </c>
      <c r="P15" s="232"/>
      <c r="Q15" s="49"/>
    </row>
    <row r="16" spans="1:18" s="52" customFormat="1" ht="14" x14ac:dyDescent="0.35">
      <c r="A16" s="53"/>
      <c r="B16" s="215"/>
      <c r="C16" s="229"/>
      <c r="D16" s="229"/>
      <c r="E16" s="251"/>
      <c r="F16" s="179"/>
      <c r="G16" s="179"/>
      <c r="H16" s="179"/>
      <c r="I16" s="179"/>
      <c r="J16" s="179"/>
      <c r="K16" s="179"/>
      <c r="L16" s="179"/>
      <c r="M16" s="179"/>
      <c r="N16" s="179"/>
      <c r="O16" s="179"/>
      <c r="P16" s="300"/>
      <c r="Q16" s="49"/>
    </row>
    <row r="17" spans="1:17" s="52" customFormat="1" ht="14" x14ac:dyDescent="0.35">
      <c r="A17" s="42"/>
      <c r="B17" s="186"/>
      <c r="C17" s="266" t="s">
        <v>42</v>
      </c>
      <c r="D17" s="266"/>
      <c r="E17" s="243"/>
      <c r="F17" s="243"/>
      <c r="G17" s="243"/>
      <c r="H17" s="243"/>
      <c r="I17" s="243"/>
      <c r="J17" s="243"/>
      <c r="K17" s="243"/>
      <c r="L17" s="243"/>
      <c r="M17" s="243"/>
      <c r="N17" s="243"/>
      <c r="O17" s="243"/>
      <c r="P17" s="300"/>
      <c r="Q17" s="49"/>
    </row>
    <row r="18" spans="1:17" s="52" customFormat="1" ht="21" customHeight="1" x14ac:dyDescent="0.35">
      <c r="A18" s="42"/>
      <c r="B18" s="186"/>
      <c r="C18" s="205"/>
      <c r="D18" s="206" t="s">
        <v>88</v>
      </c>
      <c r="E18" s="165" t="s">
        <v>19</v>
      </c>
      <c r="F18" s="195" t="s">
        <v>3</v>
      </c>
      <c r="G18" s="195" t="s">
        <v>2</v>
      </c>
      <c r="H18" s="195" t="s">
        <v>1</v>
      </c>
      <c r="I18" s="195" t="s">
        <v>4</v>
      </c>
      <c r="J18" s="195" t="s">
        <v>5</v>
      </c>
      <c r="K18" s="195" t="s">
        <v>6</v>
      </c>
      <c r="L18" s="195" t="s">
        <v>21</v>
      </c>
      <c r="M18" s="166" t="s">
        <v>35</v>
      </c>
      <c r="N18" s="195" t="s">
        <v>34</v>
      </c>
      <c r="O18" s="167" t="s">
        <v>33</v>
      </c>
      <c r="P18" s="300"/>
      <c r="Q18" s="49"/>
    </row>
    <row r="19" spans="1:17" s="52" customFormat="1" ht="12" customHeight="1" x14ac:dyDescent="0.35">
      <c r="A19" s="42"/>
      <c r="B19" s="186"/>
      <c r="C19" s="210"/>
      <c r="D19" s="211">
        <v>7550</v>
      </c>
      <c r="E19" s="387" t="s">
        <v>3</v>
      </c>
      <c r="F19" s="212">
        <v>80.83443708609272</v>
      </c>
      <c r="G19" s="170">
        <v>0.41059602649006627</v>
      </c>
      <c r="H19" s="170">
        <v>0.35761589403973509</v>
      </c>
      <c r="I19" s="170">
        <v>0.10596026490066229</v>
      </c>
      <c r="J19" s="170">
        <v>6.6225165562913912E-2</v>
      </c>
      <c r="K19" s="170">
        <v>0.11920529801324499</v>
      </c>
      <c r="L19" s="170">
        <v>5.2980132450331126E-2</v>
      </c>
      <c r="M19" s="170">
        <v>1.3245033112582778E-2</v>
      </c>
      <c r="N19" s="170">
        <v>0.58278145695364236</v>
      </c>
      <c r="O19" s="171">
        <v>17.456953642384111</v>
      </c>
      <c r="P19" s="232"/>
      <c r="Q19" s="49"/>
    </row>
    <row r="20" spans="1:17" s="52" customFormat="1" ht="12" customHeight="1" x14ac:dyDescent="0.35">
      <c r="A20" s="42"/>
      <c r="B20" s="186"/>
      <c r="C20" s="210"/>
      <c r="D20" s="211">
        <v>1409</v>
      </c>
      <c r="E20" s="387" t="s">
        <v>2</v>
      </c>
      <c r="F20" s="172">
        <v>8.4457061745919084</v>
      </c>
      <c r="G20" s="212">
        <v>65.081618168914119</v>
      </c>
      <c r="H20" s="172">
        <v>1.70333569907736</v>
      </c>
      <c r="I20" s="172">
        <v>1.1355571327182399</v>
      </c>
      <c r="J20" s="172">
        <v>0.35486160397444988</v>
      </c>
      <c r="K20" s="172">
        <v>0.35486160397444999</v>
      </c>
      <c r="L20" s="172">
        <v>0.21291696238467001</v>
      </c>
      <c r="M20" s="172">
        <v>0.35486160397444999</v>
      </c>
      <c r="N20" s="172">
        <v>2.4130589070262598</v>
      </c>
      <c r="O20" s="173">
        <v>19.943222143364089</v>
      </c>
      <c r="P20" s="232"/>
      <c r="Q20" s="49"/>
    </row>
    <row r="21" spans="1:17" s="52" customFormat="1" ht="12" customHeight="1" x14ac:dyDescent="0.35">
      <c r="A21" s="42"/>
      <c r="B21" s="186"/>
      <c r="C21" s="210"/>
      <c r="D21" s="211">
        <v>1424</v>
      </c>
      <c r="E21" s="387" t="s">
        <v>1</v>
      </c>
      <c r="F21" s="170">
        <v>2.036516853932584</v>
      </c>
      <c r="G21" s="170">
        <v>6.320224719101124</v>
      </c>
      <c r="H21" s="212">
        <v>67.134831460674164</v>
      </c>
      <c r="I21" s="170">
        <v>1.8960674157303368</v>
      </c>
      <c r="J21" s="170">
        <v>0.98314606741573052</v>
      </c>
      <c r="K21" s="170">
        <v>1.1235955056179769</v>
      </c>
      <c r="L21" s="170">
        <v>0.2808988764044944</v>
      </c>
      <c r="M21" s="170">
        <v>0.9831460674157303</v>
      </c>
      <c r="N21" s="170">
        <v>2.1769662921348321</v>
      </c>
      <c r="O21" s="171">
        <v>17.064606741573041</v>
      </c>
      <c r="P21" s="232"/>
      <c r="Q21" s="49"/>
    </row>
    <row r="22" spans="1:17" s="52" customFormat="1" ht="12" customHeight="1" x14ac:dyDescent="0.35">
      <c r="A22" s="42"/>
      <c r="B22" s="186"/>
      <c r="C22" s="210"/>
      <c r="D22" s="211">
        <v>1486</v>
      </c>
      <c r="E22" s="387" t="s">
        <v>4</v>
      </c>
      <c r="F22" s="172">
        <v>0.3364737550471063</v>
      </c>
      <c r="G22" s="172">
        <v>0.94212651413189785</v>
      </c>
      <c r="H22" s="172">
        <v>5.0471063257065962</v>
      </c>
      <c r="I22" s="212">
        <v>64.602960969044403</v>
      </c>
      <c r="J22" s="172">
        <v>2.018842530282638</v>
      </c>
      <c r="K22" s="172">
        <v>1.7496635262449531</v>
      </c>
      <c r="L22" s="172">
        <v>0.74024226110363389</v>
      </c>
      <c r="M22" s="172">
        <v>0.67294751009421261</v>
      </c>
      <c r="N22" s="172">
        <v>2.489905787348587</v>
      </c>
      <c r="O22" s="173">
        <v>21.399730820995959</v>
      </c>
      <c r="P22" s="232"/>
      <c r="Q22" s="49"/>
    </row>
    <row r="23" spans="1:17" s="52" customFormat="1" ht="12" customHeight="1" x14ac:dyDescent="0.35">
      <c r="A23" s="42"/>
      <c r="B23" s="186"/>
      <c r="C23" s="210"/>
      <c r="D23" s="211">
        <v>842</v>
      </c>
      <c r="E23" s="387" t="s">
        <v>5</v>
      </c>
      <c r="F23" s="170">
        <v>0.11876484560570069</v>
      </c>
      <c r="G23" s="170">
        <v>0.11876484560570069</v>
      </c>
      <c r="H23" s="170">
        <v>1.068883610451306</v>
      </c>
      <c r="I23" s="170">
        <v>5.938242280285035</v>
      </c>
      <c r="J23" s="212">
        <v>68.646080760095003</v>
      </c>
      <c r="K23" s="170">
        <v>2.2565320665083139</v>
      </c>
      <c r="L23" s="170">
        <v>2.0190023752969117</v>
      </c>
      <c r="M23" s="170">
        <v>1.306413301662708</v>
      </c>
      <c r="N23" s="170">
        <v>2.3752969121140151</v>
      </c>
      <c r="O23" s="171">
        <v>16.152019002375301</v>
      </c>
      <c r="P23" s="232"/>
      <c r="Q23" s="49"/>
    </row>
    <row r="24" spans="1:17" s="52" customFormat="1" ht="12" customHeight="1" x14ac:dyDescent="0.35">
      <c r="A24" s="42"/>
      <c r="B24" s="186"/>
      <c r="C24" s="210"/>
      <c r="D24" s="211">
        <v>316</v>
      </c>
      <c r="E24" s="387" t="s">
        <v>6</v>
      </c>
      <c r="F24" s="172">
        <v>0</v>
      </c>
      <c r="G24" s="172">
        <v>0</v>
      </c>
      <c r="H24" s="172">
        <v>0.31645569620253161</v>
      </c>
      <c r="I24" s="172">
        <v>1.89873417721519</v>
      </c>
      <c r="J24" s="172">
        <v>5.0632911392405067</v>
      </c>
      <c r="K24" s="212">
        <v>56.329113924050631</v>
      </c>
      <c r="L24" s="172">
        <v>9.493670886075952</v>
      </c>
      <c r="M24" s="172">
        <v>8.8607594936708853</v>
      </c>
      <c r="N24" s="172">
        <v>2.8481012658227849</v>
      </c>
      <c r="O24" s="173">
        <v>15.18987341772152</v>
      </c>
      <c r="P24" s="232"/>
      <c r="Q24" s="49"/>
    </row>
    <row r="25" spans="1:17" s="52" customFormat="1" ht="12" customHeight="1" x14ac:dyDescent="0.35">
      <c r="A25" s="42"/>
      <c r="B25" s="186"/>
      <c r="C25" s="217"/>
      <c r="D25" s="218">
        <v>106</v>
      </c>
      <c r="E25" s="388" t="s">
        <v>21</v>
      </c>
      <c r="F25" s="177">
        <v>0</v>
      </c>
      <c r="G25" s="177">
        <v>0</v>
      </c>
      <c r="H25" s="177">
        <v>0</v>
      </c>
      <c r="I25" s="177">
        <v>0.94339622641509435</v>
      </c>
      <c r="J25" s="177">
        <v>1.8867924528301889</v>
      </c>
      <c r="K25" s="177">
        <v>2.8301886792452833</v>
      </c>
      <c r="L25" s="219">
        <v>34.905660377358487</v>
      </c>
      <c r="M25" s="177">
        <v>49.056603773584904</v>
      </c>
      <c r="N25" s="177">
        <v>0.94339622641509446</v>
      </c>
      <c r="O25" s="178">
        <v>9.4339622641509422</v>
      </c>
      <c r="P25" s="232"/>
      <c r="Q25" s="49"/>
    </row>
    <row r="26" spans="1:17" s="52" customFormat="1" ht="14" x14ac:dyDescent="0.35">
      <c r="A26" s="42"/>
      <c r="B26" s="186"/>
      <c r="C26" s="243"/>
      <c r="D26" s="243"/>
      <c r="E26" s="293"/>
      <c r="F26" s="243"/>
      <c r="G26" s="243"/>
      <c r="H26" s="243"/>
      <c r="I26" s="243"/>
      <c r="J26" s="243"/>
      <c r="K26" s="243"/>
      <c r="L26" s="243"/>
      <c r="M26" s="243"/>
      <c r="N26" s="243"/>
      <c r="O26" s="243"/>
      <c r="P26" s="300"/>
      <c r="Q26" s="49"/>
    </row>
    <row r="27" spans="1:17" s="52" customFormat="1" ht="14" x14ac:dyDescent="0.35">
      <c r="A27" s="42"/>
      <c r="B27" s="186"/>
      <c r="C27" s="266" t="s">
        <v>39</v>
      </c>
      <c r="D27" s="266"/>
      <c r="E27" s="243"/>
      <c r="F27" s="229"/>
      <c r="G27" s="229"/>
      <c r="H27" s="229"/>
      <c r="I27" s="229"/>
      <c r="J27" s="229"/>
      <c r="K27" s="229"/>
      <c r="L27" s="229"/>
      <c r="M27" s="229"/>
      <c r="N27" s="229"/>
      <c r="O27" s="229"/>
      <c r="P27" s="300"/>
      <c r="Q27" s="49"/>
    </row>
    <row r="28" spans="1:17" s="52" customFormat="1" ht="21" customHeight="1" x14ac:dyDescent="0.35">
      <c r="A28" s="42"/>
      <c r="B28" s="186"/>
      <c r="C28" s="205"/>
      <c r="D28" s="206" t="s">
        <v>88</v>
      </c>
      <c r="E28" s="165" t="s">
        <v>19</v>
      </c>
      <c r="F28" s="195" t="s">
        <v>3</v>
      </c>
      <c r="G28" s="195" t="s">
        <v>2</v>
      </c>
      <c r="H28" s="195" t="s">
        <v>1</v>
      </c>
      <c r="I28" s="195" t="s">
        <v>4</v>
      </c>
      <c r="J28" s="195" t="s">
        <v>5</v>
      </c>
      <c r="K28" s="195" t="s">
        <v>6</v>
      </c>
      <c r="L28" s="195" t="s">
        <v>21</v>
      </c>
      <c r="M28" s="166" t="s">
        <v>35</v>
      </c>
      <c r="N28" s="195" t="s">
        <v>34</v>
      </c>
      <c r="O28" s="167" t="s">
        <v>33</v>
      </c>
      <c r="P28" s="300"/>
      <c r="Q28" s="49"/>
    </row>
    <row r="29" spans="1:17" s="52" customFormat="1" ht="12" customHeight="1" x14ac:dyDescent="0.35">
      <c r="A29" s="42"/>
      <c r="B29" s="186"/>
      <c r="C29" s="210"/>
      <c r="D29" s="211">
        <v>7008</v>
      </c>
      <c r="E29" s="387" t="s">
        <v>3</v>
      </c>
      <c r="F29" s="212">
        <v>63.969748858447481</v>
      </c>
      <c r="G29" s="170">
        <v>0.62785388127853881</v>
      </c>
      <c r="H29" s="170">
        <v>0.3995433789954338</v>
      </c>
      <c r="I29" s="170">
        <v>0.11415525114155251</v>
      </c>
      <c r="J29" s="170">
        <v>9.9885844748858449E-2</v>
      </c>
      <c r="K29" s="170">
        <v>7.1347031963470323E-2</v>
      </c>
      <c r="L29" s="170">
        <v>8.5616438356164379E-2</v>
      </c>
      <c r="M29" s="170">
        <v>8.5616438356164379E-2</v>
      </c>
      <c r="N29" s="170">
        <v>1.3698630136986301</v>
      </c>
      <c r="O29" s="171">
        <v>33.176369863013697</v>
      </c>
      <c r="P29" s="232"/>
      <c r="Q29" s="49"/>
    </row>
    <row r="30" spans="1:17" s="52" customFormat="1" ht="12" customHeight="1" x14ac:dyDescent="0.35">
      <c r="A30" s="42"/>
      <c r="B30" s="186"/>
      <c r="C30" s="210"/>
      <c r="D30" s="211">
        <v>1365</v>
      </c>
      <c r="E30" s="387" t="s">
        <v>2</v>
      </c>
      <c r="F30" s="172">
        <v>9.0109890109890109</v>
      </c>
      <c r="G30" s="212">
        <v>42.27106227106227</v>
      </c>
      <c r="H30" s="172">
        <v>2.124542124542125</v>
      </c>
      <c r="I30" s="172">
        <v>1.098901098901099</v>
      </c>
      <c r="J30" s="172">
        <v>0.87912087912087911</v>
      </c>
      <c r="K30" s="172">
        <v>0.36630036630036628</v>
      </c>
      <c r="L30" s="172">
        <v>7.3260073260073263E-2</v>
      </c>
      <c r="M30" s="172">
        <v>0.95238095238095244</v>
      </c>
      <c r="N30" s="172">
        <v>4.5421245421245438</v>
      </c>
      <c r="O30" s="173">
        <v>38.681318681318686</v>
      </c>
      <c r="P30" s="232"/>
      <c r="Q30" s="49"/>
    </row>
    <row r="31" spans="1:17" s="52" customFormat="1" ht="12" customHeight="1" x14ac:dyDescent="0.35">
      <c r="A31" s="42"/>
      <c r="B31" s="186"/>
      <c r="C31" s="210"/>
      <c r="D31" s="211">
        <v>1379</v>
      </c>
      <c r="E31" s="387" t="s">
        <v>1</v>
      </c>
      <c r="F31" s="170">
        <v>3.4082668600435087</v>
      </c>
      <c r="G31" s="170">
        <v>5.8738216098622198</v>
      </c>
      <c r="H31" s="212">
        <v>44.960116026105865</v>
      </c>
      <c r="I31" s="170">
        <v>2.6105873821609862</v>
      </c>
      <c r="J31" s="170">
        <v>1.1602610587382161</v>
      </c>
      <c r="K31" s="170">
        <v>0.9427121102248005</v>
      </c>
      <c r="L31" s="170">
        <v>0.72516316171138506</v>
      </c>
      <c r="M31" s="170">
        <v>2.3205221174764321</v>
      </c>
      <c r="N31" s="170">
        <v>3.4807831762146502</v>
      </c>
      <c r="O31" s="171">
        <v>34.517766497461935</v>
      </c>
      <c r="P31" s="232"/>
      <c r="Q31" s="49"/>
    </row>
    <row r="32" spans="1:17" s="52" customFormat="1" ht="12" customHeight="1" x14ac:dyDescent="0.35">
      <c r="A32" s="42"/>
      <c r="B32" s="186"/>
      <c r="C32" s="210"/>
      <c r="D32" s="211">
        <v>1435</v>
      </c>
      <c r="E32" s="387" t="s">
        <v>4</v>
      </c>
      <c r="F32" s="172">
        <v>0.83623693379790942</v>
      </c>
      <c r="G32" s="172">
        <v>1.4634146341463421</v>
      </c>
      <c r="H32" s="172">
        <v>5.0871080139372822</v>
      </c>
      <c r="I32" s="212">
        <v>37.83972125435541</v>
      </c>
      <c r="J32" s="172">
        <v>2.5783972125435541</v>
      </c>
      <c r="K32" s="172">
        <v>1.6724738675958191</v>
      </c>
      <c r="L32" s="172">
        <v>1.9512195121951219</v>
      </c>
      <c r="M32" s="172">
        <v>1.8118466898954708</v>
      </c>
      <c r="N32" s="172">
        <v>4.3205574912891986</v>
      </c>
      <c r="O32" s="173">
        <v>42.439024390243901</v>
      </c>
      <c r="P32" s="232"/>
      <c r="Q32" s="49"/>
    </row>
    <row r="33" spans="1:17" s="52" customFormat="1" ht="12" customHeight="1" x14ac:dyDescent="0.35">
      <c r="A33" s="42"/>
      <c r="B33" s="186"/>
      <c r="C33" s="210"/>
      <c r="D33" s="211">
        <v>815</v>
      </c>
      <c r="E33" s="387" t="s">
        <v>5</v>
      </c>
      <c r="F33" s="170">
        <v>0.245398773006135</v>
      </c>
      <c r="G33" s="170">
        <v>0.36809815950920249</v>
      </c>
      <c r="H33" s="170">
        <v>1.3496932515337421</v>
      </c>
      <c r="I33" s="170">
        <v>6.7484662576687118</v>
      </c>
      <c r="J33" s="212">
        <v>43.680981595092021</v>
      </c>
      <c r="K33" s="170">
        <v>2.8220858895705523</v>
      </c>
      <c r="L33" s="170">
        <v>2.8220858895705523</v>
      </c>
      <c r="M33" s="170">
        <v>3.1901840490797544</v>
      </c>
      <c r="N33" s="170">
        <v>5.0306748466257662</v>
      </c>
      <c r="O33" s="171">
        <v>33.742331288343557</v>
      </c>
      <c r="P33" s="232"/>
      <c r="Q33" s="49"/>
    </row>
    <row r="34" spans="1:17" s="52" customFormat="1" ht="12" customHeight="1" x14ac:dyDescent="0.35">
      <c r="A34" s="42"/>
      <c r="B34" s="186"/>
      <c r="C34" s="210"/>
      <c r="D34" s="211">
        <v>306</v>
      </c>
      <c r="E34" s="387" t="s">
        <v>6</v>
      </c>
      <c r="F34" s="172">
        <v>0</v>
      </c>
      <c r="G34" s="172">
        <v>0.32679738562091498</v>
      </c>
      <c r="H34" s="172">
        <v>0.65359477124182996</v>
      </c>
      <c r="I34" s="172">
        <v>3.2679738562091498</v>
      </c>
      <c r="J34" s="172">
        <v>4.9019607843137258</v>
      </c>
      <c r="K34" s="212">
        <v>33.333333333333343</v>
      </c>
      <c r="L34" s="172">
        <v>6.2091503267973849</v>
      </c>
      <c r="M34" s="172">
        <v>16.01307189542484</v>
      </c>
      <c r="N34" s="172">
        <v>4.5751633986928102</v>
      </c>
      <c r="O34" s="173">
        <v>30.718954248366021</v>
      </c>
      <c r="P34" s="232"/>
      <c r="Q34" s="49"/>
    </row>
    <row r="35" spans="1:17" s="52" customFormat="1" ht="12" customHeight="1" x14ac:dyDescent="0.35">
      <c r="A35" s="42"/>
      <c r="B35" s="186"/>
      <c r="C35" s="217"/>
      <c r="D35" s="218">
        <v>106</v>
      </c>
      <c r="E35" s="388" t="s">
        <v>21</v>
      </c>
      <c r="F35" s="177">
        <v>0</v>
      </c>
      <c r="G35" s="177">
        <v>0</v>
      </c>
      <c r="H35" s="177">
        <v>0</v>
      </c>
      <c r="I35" s="177">
        <v>1.8867924528301889</v>
      </c>
      <c r="J35" s="177">
        <v>1.8867924528301889</v>
      </c>
      <c r="K35" s="177">
        <v>2.8301886792452833</v>
      </c>
      <c r="L35" s="219">
        <v>4.7169811320754711</v>
      </c>
      <c r="M35" s="177">
        <v>68.867924528301884</v>
      </c>
      <c r="N35" s="177">
        <v>0.94339622641509446</v>
      </c>
      <c r="O35" s="178">
        <v>18.867924528301891</v>
      </c>
      <c r="P35" s="232"/>
      <c r="Q35" s="49"/>
    </row>
    <row r="36" spans="1:17" s="52" customFormat="1" ht="14" x14ac:dyDescent="0.35">
      <c r="A36" s="42"/>
      <c r="B36" s="186"/>
      <c r="C36" s="301"/>
      <c r="D36" s="301"/>
      <c r="E36" s="243"/>
      <c r="F36" s="243"/>
      <c r="G36" s="243"/>
      <c r="H36" s="243"/>
      <c r="I36" s="243"/>
      <c r="J36" s="243"/>
      <c r="K36" s="243"/>
      <c r="L36" s="243"/>
      <c r="M36" s="243"/>
      <c r="N36" s="243"/>
      <c r="O36" s="243"/>
      <c r="P36" s="300"/>
      <c r="Q36" s="49"/>
    </row>
    <row r="37" spans="1:17" s="52" customFormat="1" ht="14" x14ac:dyDescent="0.35">
      <c r="A37" s="42"/>
      <c r="B37" s="186"/>
      <c r="C37" s="266" t="s">
        <v>38</v>
      </c>
      <c r="D37" s="266"/>
      <c r="E37" s="243"/>
      <c r="F37" s="229"/>
      <c r="G37" s="229"/>
      <c r="H37" s="229"/>
      <c r="I37" s="229"/>
      <c r="J37" s="229"/>
      <c r="K37" s="229"/>
      <c r="L37" s="229"/>
      <c r="M37" s="229"/>
      <c r="N37" s="229"/>
      <c r="O37" s="229"/>
      <c r="P37" s="300"/>
      <c r="Q37" s="49"/>
    </row>
    <row r="38" spans="1:17" s="52" customFormat="1" ht="21" customHeight="1" x14ac:dyDescent="0.35">
      <c r="A38" s="42"/>
      <c r="B38" s="186"/>
      <c r="C38" s="205"/>
      <c r="D38" s="206" t="s">
        <v>88</v>
      </c>
      <c r="E38" s="165" t="s">
        <v>19</v>
      </c>
      <c r="F38" s="195" t="s">
        <v>3</v>
      </c>
      <c r="G38" s="195" t="s">
        <v>2</v>
      </c>
      <c r="H38" s="195" t="s">
        <v>1</v>
      </c>
      <c r="I38" s="195" t="s">
        <v>4</v>
      </c>
      <c r="J38" s="195" t="s">
        <v>5</v>
      </c>
      <c r="K38" s="195" t="s">
        <v>6</v>
      </c>
      <c r="L38" s="195" t="s">
        <v>21</v>
      </c>
      <c r="M38" s="166" t="s">
        <v>35</v>
      </c>
      <c r="N38" s="195" t="s">
        <v>34</v>
      </c>
      <c r="O38" s="167" t="s">
        <v>33</v>
      </c>
      <c r="P38" s="300"/>
      <c r="Q38" s="49"/>
    </row>
    <row r="39" spans="1:17" s="52" customFormat="1" ht="12" customHeight="1" x14ac:dyDescent="0.35">
      <c r="A39" s="42"/>
      <c r="B39" s="186"/>
      <c r="C39" s="210"/>
      <c r="D39" s="211">
        <v>6503</v>
      </c>
      <c r="E39" s="387" t="s">
        <v>3</v>
      </c>
      <c r="F39" s="212">
        <v>48.931262494233444</v>
      </c>
      <c r="G39" s="170">
        <v>0.69198831308626774</v>
      </c>
      <c r="H39" s="170">
        <v>0.41519298785176073</v>
      </c>
      <c r="I39" s="170">
        <v>9.2265108411502372E-2</v>
      </c>
      <c r="J39" s="170">
        <v>9.2265108411502372E-2</v>
      </c>
      <c r="K39" s="170">
        <v>1.5377518068583729E-2</v>
      </c>
      <c r="L39" s="170">
        <v>7.6887590342918657E-2</v>
      </c>
      <c r="M39" s="170">
        <v>0.2152852529601722</v>
      </c>
      <c r="N39" s="170">
        <v>1.9068122405043821</v>
      </c>
      <c r="O39" s="171">
        <v>47.562663386129479</v>
      </c>
      <c r="P39" s="232"/>
      <c r="Q39" s="49"/>
    </row>
    <row r="40" spans="1:17" s="52" customFormat="1" ht="12" customHeight="1" x14ac:dyDescent="0.35">
      <c r="A40" s="42"/>
      <c r="B40" s="186"/>
      <c r="C40" s="210"/>
      <c r="D40" s="211">
        <v>1316</v>
      </c>
      <c r="E40" s="387" t="s">
        <v>2</v>
      </c>
      <c r="F40" s="172">
        <v>6.0790273556230998</v>
      </c>
      <c r="G40" s="212">
        <v>28.419452887537989</v>
      </c>
      <c r="H40" s="172">
        <v>2.1276595744680851</v>
      </c>
      <c r="I40" s="172">
        <v>0.91185410334346517</v>
      </c>
      <c r="J40" s="172">
        <v>0.68389057750759885</v>
      </c>
      <c r="K40" s="172">
        <v>0.37993920972644379</v>
      </c>
      <c r="L40" s="172">
        <v>0.45592705167173259</v>
      </c>
      <c r="M40" s="172">
        <v>1.063829787234043</v>
      </c>
      <c r="N40" s="172">
        <v>5.7750759878419462</v>
      </c>
      <c r="O40" s="173">
        <v>54.103343465045597</v>
      </c>
      <c r="P40" s="232"/>
      <c r="Q40" s="49"/>
    </row>
    <row r="41" spans="1:17" s="52" customFormat="1" ht="12" customHeight="1" x14ac:dyDescent="0.35">
      <c r="A41" s="42"/>
      <c r="B41" s="186"/>
      <c r="C41" s="210"/>
      <c r="D41" s="211">
        <v>1327</v>
      </c>
      <c r="E41" s="387" t="s">
        <v>1</v>
      </c>
      <c r="F41" s="170">
        <v>2.9389600602863601</v>
      </c>
      <c r="G41" s="170">
        <v>4.1446872645064055</v>
      </c>
      <c r="H41" s="212">
        <v>29.76639035418237</v>
      </c>
      <c r="I41" s="170">
        <v>2.7882441597588548</v>
      </c>
      <c r="J41" s="170">
        <v>0.75357950263752849</v>
      </c>
      <c r="K41" s="170">
        <v>1.130369253956292</v>
      </c>
      <c r="L41" s="170">
        <v>0.90429540316503387</v>
      </c>
      <c r="M41" s="170">
        <v>3.0896759608138651</v>
      </c>
      <c r="N41" s="170">
        <v>4.2200452147701597</v>
      </c>
      <c r="O41" s="171">
        <v>50.263752825923135</v>
      </c>
      <c r="P41" s="232"/>
      <c r="Q41" s="49"/>
    </row>
    <row r="42" spans="1:17" s="52" customFormat="1" ht="12" customHeight="1" x14ac:dyDescent="0.35">
      <c r="A42" s="42"/>
      <c r="B42" s="186"/>
      <c r="C42" s="210"/>
      <c r="D42" s="211">
        <v>1382</v>
      </c>
      <c r="E42" s="387" t="s">
        <v>4</v>
      </c>
      <c r="F42" s="172">
        <v>0.86830680173661345</v>
      </c>
      <c r="G42" s="172">
        <v>1.3024602026049201</v>
      </c>
      <c r="H42" s="172">
        <v>3.3285094066570187</v>
      </c>
      <c r="I42" s="212">
        <v>24.02315484804631</v>
      </c>
      <c r="J42" s="172">
        <v>2.4602026049204051</v>
      </c>
      <c r="K42" s="172">
        <v>1.157742402315485</v>
      </c>
      <c r="L42" s="172">
        <v>1.5918958031837911</v>
      </c>
      <c r="M42" s="172">
        <v>3.5455861070911734</v>
      </c>
      <c r="N42" s="172">
        <v>4.9204052098408102</v>
      </c>
      <c r="O42" s="173">
        <v>56.801736613603474</v>
      </c>
      <c r="P42" s="232"/>
      <c r="Q42" s="49"/>
    </row>
    <row r="43" spans="1:17" s="52" customFormat="1" ht="12" customHeight="1" x14ac:dyDescent="0.35">
      <c r="A43" s="42"/>
      <c r="B43" s="186"/>
      <c r="C43" s="210"/>
      <c r="D43" s="211">
        <v>786</v>
      </c>
      <c r="E43" s="387" t="s">
        <v>5</v>
      </c>
      <c r="F43" s="170">
        <v>0.38167938931297701</v>
      </c>
      <c r="G43" s="170">
        <v>0.1272264631043257</v>
      </c>
      <c r="H43" s="170">
        <v>0.63613231552162841</v>
      </c>
      <c r="I43" s="170">
        <v>4.1984732824427482</v>
      </c>
      <c r="J43" s="212">
        <v>29.516539440203559</v>
      </c>
      <c r="K43" s="170">
        <v>1.6539440203562339</v>
      </c>
      <c r="L43" s="170">
        <v>2.162849872773537</v>
      </c>
      <c r="M43" s="170">
        <v>5.4707379134860048</v>
      </c>
      <c r="N43" s="170">
        <v>5.5979643765903306</v>
      </c>
      <c r="O43" s="171">
        <v>50.254452926208657</v>
      </c>
      <c r="P43" s="232"/>
      <c r="Q43" s="49"/>
    </row>
    <row r="44" spans="1:17" s="52" customFormat="1" ht="12" customHeight="1" x14ac:dyDescent="0.35">
      <c r="A44" s="42"/>
      <c r="B44" s="186"/>
      <c r="C44" s="210"/>
      <c r="D44" s="211">
        <v>295</v>
      </c>
      <c r="E44" s="387" t="s">
        <v>6</v>
      </c>
      <c r="F44" s="172">
        <v>0.33898305084745772</v>
      </c>
      <c r="G44" s="172">
        <v>0</v>
      </c>
      <c r="H44" s="172">
        <v>0.67796610169491534</v>
      </c>
      <c r="I44" s="172">
        <v>1.0169491525423731</v>
      </c>
      <c r="J44" s="172">
        <v>4.0677966101694922</v>
      </c>
      <c r="K44" s="212">
        <v>20.677966101694921</v>
      </c>
      <c r="L44" s="172">
        <v>3.7288135593220328</v>
      </c>
      <c r="M44" s="172">
        <v>18.64406779661017</v>
      </c>
      <c r="N44" s="172">
        <v>5.0847457627118651</v>
      </c>
      <c r="O44" s="173">
        <v>45.762711864406789</v>
      </c>
      <c r="P44" s="232"/>
      <c r="Q44" s="49"/>
    </row>
    <row r="45" spans="1:17" s="52" customFormat="1" ht="12" customHeight="1" x14ac:dyDescent="0.35">
      <c r="A45" s="42"/>
      <c r="B45" s="186"/>
      <c r="C45" s="217"/>
      <c r="D45" s="218">
        <v>106</v>
      </c>
      <c r="E45" s="388" t="s">
        <v>21</v>
      </c>
      <c r="F45" s="177">
        <v>0</v>
      </c>
      <c r="G45" s="177">
        <v>0</v>
      </c>
      <c r="H45" s="177">
        <v>0</v>
      </c>
      <c r="I45" s="177">
        <v>1.8867924528301889</v>
      </c>
      <c r="J45" s="177">
        <v>0</v>
      </c>
      <c r="K45" s="177">
        <v>1.8867924528301889</v>
      </c>
      <c r="L45" s="219">
        <v>0</v>
      </c>
      <c r="M45" s="177">
        <v>71.698113207547181</v>
      </c>
      <c r="N45" s="177">
        <v>0.94339622641509446</v>
      </c>
      <c r="O45" s="178">
        <v>23.584905660377359</v>
      </c>
      <c r="P45" s="232"/>
      <c r="Q45" s="49"/>
    </row>
    <row r="46" spans="1:17" s="52" customFormat="1" ht="14" x14ac:dyDescent="0.35">
      <c r="A46" s="42"/>
      <c r="B46" s="186"/>
      <c r="C46" s="301"/>
      <c r="D46" s="301"/>
      <c r="E46" s="243"/>
      <c r="F46" s="243"/>
      <c r="G46" s="243"/>
      <c r="H46" s="243"/>
      <c r="I46" s="243"/>
      <c r="J46" s="243"/>
      <c r="K46" s="243"/>
      <c r="L46" s="243"/>
      <c r="M46" s="243"/>
      <c r="N46" s="243"/>
      <c r="O46" s="243"/>
      <c r="P46" s="300"/>
      <c r="Q46" s="49"/>
    </row>
    <row r="47" spans="1:17" s="52" customFormat="1" ht="14" x14ac:dyDescent="0.35">
      <c r="A47" s="42"/>
      <c r="B47" s="186"/>
      <c r="C47" s="266" t="s">
        <v>37</v>
      </c>
      <c r="D47" s="266"/>
      <c r="E47" s="243"/>
      <c r="F47" s="229"/>
      <c r="G47" s="229"/>
      <c r="H47" s="229"/>
      <c r="I47" s="229"/>
      <c r="J47" s="229"/>
      <c r="K47" s="229"/>
      <c r="L47" s="229"/>
      <c r="M47" s="229"/>
      <c r="N47" s="229"/>
      <c r="O47" s="229"/>
      <c r="P47" s="300"/>
      <c r="Q47" s="49"/>
    </row>
    <row r="48" spans="1:17" s="52" customFormat="1" ht="21" customHeight="1" x14ac:dyDescent="0.35">
      <c r="A48" s="42"/>
      <c r="B48" s="186"/>
      <c r="C48" s="205"/>
      <c r="D48" s="206" t="s">
        <v>88</v>
      </c>
      <c r="E48" s="165" t="s">
        <v>19</v>
      </c>
      <c r="F48" s="195" t="s">
        <v>3</v>
      </c>
      <c r="G48" s="195" t="s">
        <v>2</v>
      </c>
      <c r="H48" s="195" t="s">
        <v>1</v>
      </c>
      <c r="I48" s="195" t="s">
        <v>4</v>
      </c>
      <c r="J48" s="195" t="s">
        <v>5</v>
      </c>
      <c r="K48" s="195" t="s">
        <v>6</v>
      </c>
      <c r="L48" s="195" t="s">
        <v>21</v>
      </c>
      <c r="M48" s="166" t="s">
        <v>35</v>
      </c>
      <c r="N48" s="195" t="s">
        <v>34</v>
      </c>
      <c r="O48" s="167" t="s">
        <v>33</v>
      </c>
      <c r="P48" s="300"/>
      <c r="Q48" s="49"/>
    </row>
    <row r="49" spans="1:17" s="52" customFormat="1" ht="12" customHeight="1" x14ac:dyDescent="0.35">
      <c r="A49" s="42"/>
      <c r="B49" s="186"/>
      <c r="C49" s="210"/>
      <c r="D49" s="211">
        <v>6046</v>
      </c>
      <c r="E49" s="387" t="s">
        <v>3</v>
      </c>
      <c r="F49" s="212">
        <v>36.22229573271585</v>
      </c>
      <c r="G49" s="170">
        <v>0.7773734700628514</v>
      </c>
      <c r="H49" s="170">
        <v>0.3638769434336751</v>
      </c>
      <c r="I49" s="170">
        <v>0.13231888852133641</v>
      </c>
      <c r="J49" s="170">
        <v>4.9619583195501166E-2</v>
      </c>
      <c r="K49" s="170">
        <v>1.6539861065167052E-2</v>
      </c>
      <c r="L49" s="170">
        <v>3.307972213033411E-2</v>
      </c>
      <c r="M49" s="170">
        <v>0.2480979159775058</v>
      </c>
      <c r="N49" s="170">
        <v>2.3486602712537228</v>
      </c>
      <c r="O49" s="171">
        <v>59.80813761164405</v>
      </c>
      <c r="P49" s="232"/>
      <c r="Q49" s="49"/>
    </row>
    <row r="50" spans="1:17" s="52" customFormat="1" ht="12" customHeight="1" x14ac:dyDescent="0.35">
      <c r="A50" s="42"/>
      <c r="B50" s="186"/>
      <c r="C50" s="210"/>
      <c r="D50" s="211">
        <v>1260</v>
      </c>
      <c r="E50" s="387" t="s">
        <v>2</v>
      </c>
      <c r="F50" s="172">
        <v>2.7777777777777781</v>
      </c>
      <c r="G50" s="212">
        <v>19.047619047619051</v>
      </c>
      <c r="H50" s="172">
        <v>1.3492063492063489</v>
      </c>
      <c r="I50" s="172">
        <v>0.63492063492063489</v>
      </c>
      <c r="J50" s="172">
        <v>0.3968253968253968</v>
      </c>
      <c r="K50" s="172">
        <v>0.3174603174603175</v>
      </c>
      <c r="L50" s="172">
        <v>0.47619047619047622</v>
      </c>
      <c r="M50" s="172">
        <v>1.5079365079365079</v>
      </c>
      <c r="N50" s="172">
        <v>6.7460317460317469</v>
      </c>
      <c r="O50" s="173">
        <v>66.746031746031733</v>
      </c>
      <c r="P50" s="232"/>
      <c r="Q50" s="49"/>
    </row>
    <row r="51" spans="1:17" s="52" customFormat="1" ht="12" customHeight="1" x14ac:dyDescent="0.35">
      <c r="A51" s="42"/>
      <c r="B51" s="186"/>
      <c r="C51" s="210"/>
      <c r="D51" s="211">
        <v>1280</v>
      </c>
      <c r="E51" s="387" t="s">
        <v>1</v>
      </c>
      <c r="F51" s="170">
        <v>2.421875</v>
      </c>
      <c r="G51" s="170">
        <v>2.65625</v>
      </c>
      <c r="H51" s="212">
        <v>20</v>
      </c>
      <c r="I51" s="170">
        <v>1.953125</v>
      </c>
      <c r="J51" s="170">
        <v>0.9375</v>
      </c>
      <c r="K51" s="170">
        <v>1.015625</v>
      </c>
      <c r="L51" s="170">
        <v>0.62499999999999989</v>
      </c>
      <c r="M51" s="170">
        <v>3.515625</v>
      </c>
      <c r="N51" s="170">
        <v>4.8437500000000009</v>
      </c>
      <c r="O51" s="171">
        <v>62.031250000000014</v>
      </c>
      <c r="P51" s="232"/>
      <c r="Q51" s="49"/>
    </row>
    <row r="52" spans="1:17" s="52" customFormat="1" ht="12" customHeight="1" x14ac:dyDescent="0.35">
      <c r="A52" s="42"/>
      <c r="B52" s="186"/>
      <c r="C52" s="210"/>
      <c r="D52" s="211">
        <v>1329</v>
      </c>
      <c r="E52" s="387" t="s">
        <v>4</v>
      </c>
      <c r="F52" s="172">
        <v>0.82768999247554564</v>
      </c>
      <c r="G52" s="172">
        <v>1.1286681715575619</v>
      </c>
      <c r="H52" s="172">
        <v>2.483069977426636</v>
      </c>
      <c r="I52" s="212">
        <v>16.25282167042889</v>
      </c>
      <c r="J52" s="172">
        <v>2.0316027088036122</v>
      </c>
      <c r="K52" s="172">
        <v>0.75244544770504151</v>
      </c>
      <c r="L52" s="172">
        <v>0.97817908201655401</v>
      </c>
      <c r="M52" s="172">
        <v>4.966139954853273</v>
      </c>
      <c r="N52" s="172">
        <v>5.2671181339352895</v>
      </c>
      <c r="O52" s="173">
        <v>65.312264860797583</v>
      </c>
      <c r="P52" s="232"/>
      <c r="Q52" s="49"/>
    </row>
    <row r="53" spans="1:17" s="52" customFormat="1" ht="12" customHeight="1" x14ac:dyDescent="0.35">
      <c r="A53" s="42"/>
      <c r="B53" s="186"/>
      <c r="C53" s="210"/>
      <c r="D53" s="211">
        <v>755</v>
      </c>
      <c r="E53" s="387" t="s">
        <v>5</v>
      </c>
      <c r="F53" s="170">
        <v>0.1324503311258278</v>
      </c>
      <c r="G53" s="170">
        <v>0</v>
      </c>
      <c r="H53" s="170">
        <v>0.26490066225165559</v>
      </c>
      <c r="I53" s="170">
        <v>2.7814569536423841</v>
      </c>
      <c r="J53" s="212">
        <v>20.397350993377479</v>
      </c>
      <c r="K53" s="170">
        <v>0.79470198675496684</v>
      </c>
      <c r="L53" s="170">
        <v>1.059602649006623</v>
      </c>
      <c r="M53" s="170">
        <v>6.8874172185430478</v>
      </c>
      <c r="N53" s="170">
        <v>6.0927152317880804</v>
      </c>
      <c r="O53" s="171">
        <v>61.589403973509917</v>
      </c>
      <c r="P53" s="232"/>
      <c r="Q53" s="49"/>
    </row>
    <row r="54" spans="1:17" s="52" customFormat="1" ht="12" customHeight="1" x14ac:dyDescent="0.35">
      <c r="A54" s="42"/>
      <c r="B54" s="186"/>
      <c r="C54" s="210"/>
      <c r="D54" s="211">
        <v>284</v>
      </c>
      <c r="E54" s="387" t="s">
        <v>6</v>
      </c>
      <c r="F54" s="172">
        <v>0</v>
      </c>
      <c r="G54" s="172">
        <v>0</v>
      </c>
      <c r="H54" s="172">
        <v>0</v>
      </c>
      <c r="I54" s="172">
        <v>0</v>
      </c>
      <c r="J54" s="172">
        <v>1.7605633802816898</v>
      </c>
      <c r="K54" s="212">
        <v>12.676056338028168</v>
      </c>
      <c r="L54" s="172">
        <v>1.7605633802816898</v>
      </c>
      <c r="M54" s="172">
        <v>20.422535211267601</v>
      </c>
      <c r="N54" s="172">
        <v>5.28169014084507</v>
      </c>
      <c r="O54" s="173">
        <v>58.098591549295776</v>
      </c>
      <c r="P54" s="232"/>
      <c r="Q54" s="49"/>
    </row>
    <row r="55" spans="1:17" s="52" customFormat="1" ht="12" customHeight="1" x14ac:dyDescent="0.35">
      <c r="A55" s="42"/>
      <c r="B55" s="186"/>
      <c r="C55" s="217"/>
      <c r="D55" s="218">
        <v>106</v>
      </c>
      <c r="E55" s="388" t="s">
        <v>21</v>
      </c>
      <c r="F55" s="177">
        <v>0</v>
      </c>
      <c r="G55" s="177">
        <v>0</v>
      </c>
      <c r="H55" s="177">
        <v>0</v>
      </c>
      <c r="I55" s="177">
        <v>0.94339622641509446</v>
      </c>
      <c r="J55" s="177">
        <v>0</v>
      </c>
      <c r="K55" s="177">
        <v>0.94339622641509446</v>
      </c>
      <c r="L55" s="219">
        <v>0</v>
      </c>
      <c r="M55" s="177">
        <v>71.698113207547181</v>
      </c>
      <c r="N55" s="177">
        <v>0.94339622641509446</v>
      </c>
      <c r="O55" s="178">
        <v>25.471698113207552</v>
      </c>
      <c r="P55" s="232"/>
      <c r="Q55" s="49"/>
    </row>
    <row r="56" spans="1:17" s="52" customFormat="1" ht="14" x14ac:dyDescent="0.35">
      <c r="A56" s="42"/>
      <c r="B56" s="186"/>
      <c r="C56" s="301"/>
      <c r="D56" s="301"/>
      <c r="E56" s="243"/>
      <c r="F56" s="243"/>
      <c r="G56" s="243"/>
      <c r="H56" s="243"/>
      <c r="I56" s="243"/>
      <c r="J56" s="243"/>
      <c r="K56" s="243"/>
      <c r="L56" s="243"/>
      <c r="M56" s="243"/>
      <c r="N56" s="243"/>
      <c r="O56" s="243"/>
      <c r="P56" s="300"/>
      <c r="Q56" s="49"/>
    </row>
    <row r="57" spans="1:17" s="52" customFormat="1" ht="14" x14ac:dyDescent="0.35">
      <c r="A57" s="42"/>
      <c r="B57" s="186"/>
      <c r="C57" s="266" t="s">
        <v>36</v>
      </c>
      <c r="D57" s="266"/>
      <c r="E57" s="243"/>
      <c r="F57" s="229"/>
      <c r="G57" s="229"/>
      <c r="H57" s="229"/>
      <c r="I57" s="229"/>
      <c r="J57" s="229"/>
      <c r="K57" s="229"/>
      <c r="L57" s="229"/>
      <c r="M57" s="229"/>
      <c r="N57" s="229"/>
      <c r="O57" s="229"/>
      <c r="P57" s="300"/>
      <c r="Q57" s="49"/>
    </row>
    <row r="58" spans="1:17" s="52" customFormat="1" ht="21" customHeight="1" x14ac:dyDescent="0.35">
      <c r="A58" s="42"/>
      <c r="B58" s="186"/>
      <c r="C58" s="205"/>
      <c r="D58" s="206" t="s">
        <v>88</v>
      </c>
      <c r="E58" s="165" t="s">
        <v>19</v>
      </c>
      <c r="F58" s="195" t="s">
        <v>3</v>
      </c>
      <c r="G58" s="195" t="s">
        <v>2</v>
      </c>
      <c r="H58" s="195" t="s">
        <v>1</v>
      </c>
      <c r="I58" s="195" t="s">
        <v>4</v>
      </c>
      <c r="J58" s="195" t="s">
        <v>5</v>
      </c>
      <c r="K58" s="195" t="s">
        <v>6</v>
      </c>
      <c r="L58" s="195" t="s">
        <v>21</v>
      </c>
      <c r="M58" s="166" t="s">
        <v>35</v>
      </c>
      <c r="N58" s="195" t="s">
        <v>34</v>
      </c>
      <c r="O58" s="167" t="s">
        <v>33</v>
      </c>
      <c r="P58" s="300"/>
      <c r="Q58" s="49"/>
    </row>
    <row r="59" spans="1:17" s="52" customFormat="1" ht="12" customHeight="1" x14ac:dyDescent="0.35">
      <c r="A59" s="42"/>
      <c r="B59" s="186"/>
      <c r="C59" s="210"/>
      <c r="D59" s="211">
        <v>5612</v>
      </c>
      <c r="E59" s="387" t="s">
        <v>3</v>
      </c>
      <c r="F59" s="212">
        <v>26.621525302922311</v>
      </c>
      <c r="G59" s="170">
        <v>0.76621525302922311</v>
      </c>
      <c r="H59" s="170">
        <v>0.26728439059158948</v>
      </c>
      <c r="I59" s="170">
        <v>8.9094796863863152E-2</v>
      </c>
      <c r="J59" s="170">
        <v>3.5637918745545262E-2</v>
      </c>
      <c r="K59" s="170">
        <v>1.7818959372772631E-2</v>
      </c>
      <c r="L59" s="170">
        <v>0</v>
      </c>
      <c r="M59" s="170">
        <v>0.26728439059158948</v>
      </c>
      <c r="N59" s="170">
        <v>2.7084818246614399</v>
      </c>
      <c r="O59" s="171">
        <v>69.22665716322166</v>
      </c>
      <c r="P59" s="232"/>
      <c r="Q59" s="49"/>
    </row>
    <row r="60" spans="1:17" s="52" customFormat="1" ht="12" customHeight="1" x14ac:dyDescent="0.35">
      <c r="A60" s="42"/>
      <c r="B60" s="186"/>
      <c r="C60" s="210"/>
      <c r="D60" s="211">
        <v>1191</v>
      </c>
      <c r="E60" s="387" t="s">
        <v>2</v>
      </c>
      <c r="F60" s="172">
        <v>1.5113350125944589</v>
      </c>
      <c r="G60" s="212">
        <v>13.93786733837112</v>
      </c>
      <c r="H60" s="172">
        <v>0.75566750629722923</v>
      </c>
      <c r="I60" s="172">
        <v>0.33585222502099082</v>
      </c>
      <c r="J60" s="172">
        <v>0.33585222502099082</v>
      </c>
      <c r="K60" s="172">
        <v>8.3963056255247692E-2</v>
      </c>
      <c r="L60" s="172">
        <v>0.33585222502099082</v>
      </c>
      <c r="M60" s="172">
        <v>2.0151133501259451</v>
      </c>
      <c r="N60" s="172">
        <v>7.3887489504617987</v>
      </c>
      <c r="O60" s="173">
        <v>73.299748110831246</v>
      </c>
      <c r="P60" s="232"/>
      <c r="Q60" s="49"/>
    </row>
    <row r="61" spans="1:17" s="52" customFormat="1" ht="12" customHeight="1" x14ac:dyDescent="0.35">
      <c r="A61" s="42"/>
      <c r="B61" s="186"/>
      <c r="C61" s="210"/>
      <c r="D61" s="211">
        <v>1229</v>
      </c>
      <c r="E61" s="387" t="s">
        <v>1</v>
      </c>
      <c r="F61" s="170">
        <v>1.7087062652563059</v>
      </c>
      <c r="G61" s="170">
        <v>1.790073230268511</v>
      </c>
      <c r="H61" s="212">
        <v>14.320585842148089</v>
      </c>
      <c r="I61" s="170">
        <v>0.73230268510984542</v>
      </c>
      <c r="J61" s="170">
        <v>0.97640358014646056</v>
      </c>
      <c r="K61" s="170">
        <v>0.73230268510984531</v>
      </c>
      <c r="L61" s="170">
        <v>0.40683482506102514</v>
      </c>
      <c r="M61" s="170">
        <v>3.8242473555736374</v>
      </c>
      <c r="N61" s="170">
        <v>5.1261187957689174</v>
      </c>
      <c r="O61" s="171">
        <v>70.382424735557365</v>
      </c>
      <c r="P61" s="232"/>
      <c r="Q61" s="49"/>
    </row>
    <row r="62" spans="1:17" s="52" customFormat="1" ht="12" customHeight="1" x14ac:dyDescent="0.35">
      <c r="A62" s="42"/>
      <c r="B62" s="186"/>
      <c r="C62" s="210"/>
      <c r="D62" s="211">
        <v>1271</v>
      </c>
      <c r="E62" s="387" t="s">
        <v>4</v>
      </c>
      <c r="F62" s="172">
        <v>0.9441384736428009</v>
      </c>
      <c r="G62" s="172">
        <v>1.258851298190401</v>
      </c>
      <c r="H62" s="172">
        <v>1.8882769472856018</v>
      </c>
      <c r="I62" s="212">
        <v>11.56569630212431</v>
      </c>
      <c r="J62" s="172">
        <v>1.416207710464201</v>
      </c>
      <c r="K62" s="172">
        <v>0.6294256490952006</v>
      </c>
      <c r="L62" s="172">
        <v>0.47206923682140045</v>
      </c>
      <c r="M62" s="172">
        <v>6.0582218725413064</v>
      </c>
      <c r="N62" s="172">
        <v>5.2714398111723044</v>
      </c>
      <c r="O62" s="173">
        <v>70.49567269866246</v>
      </c>
      <c r="P62" s="232"/>
      <c r="Q62" s="49"/>
    </row>
    <row r="63" spans="1:17" s="52" customFormat="1" ht="12" customHeight="1" x14ac:dyDescent="0.35">
      <c r="A63" s="42"/>
      <c r="B63" s="186"/>
      <c r="C63" s="210"/>
      <c r="D63" s="211">
        <v>721</v>
      </c>
      <c r="E63" s="387" t="s">
        <v>5</v>
      </c>
      <c r="F63" s="170">
        <v>0</v>
      </c>
      <c r="G63" s="170">
        <v>0</v>
      </c>
      <c r="H63" s="170">
        <v>0.41608876560332869</v>
      </c>
      <c r="I63" s="170">
        <v>2.3578363384188621</v>
      </c>
      <c r="J63" s="212">
        <v>14.840499306518721</v>
      </c>
      <c r="K63" s="170">
        <v>0.27739251040221913</v>
      </c>
      <c r="L63" s="170">
        <v>0.27739251040221913</v>
      </c>
      <c r="M63" s="170">
        <v>8.044382801664355</v>
      </c>
      <c r="N63" s="170">
        <v>6.1026352288488201</v>
      </c>
      <c r="O63" s="171">
        <v>67.683772538141469</v>
      </c>
      <c r="P63" s="232"/>
      <c r="Q63" s="49"/>
    </row>
    <row r="64" spans="1:17" s="52" customFormat="1" ht="12" customHeight="1" x14ac:dyDescent="0.35">
      <c r="A64" s="42"/>
      <c r="B64" s="186"/>
      <c r="C64" s="210"/>
      <c r="D64" s="211">
        <v>274</v>
      </c>
      <c r="E64" s="387" t="s">
        <v>6</v>
      </c>
      <c r="F64" s="172">
        <v>0</v>
      </c>
      <c r="G64" s="172">
        <v>0</v>
      </c>
      <c r="H64" s="172">
        <v>0</v>
      </c>
      <c r="I64" s="172">
        <v>0</v>
      </c>
      <c r="J64" s="172">
        <v>0.36496350364963498</v>
      </c>
      <c r="K64" s="212">
        <v>8.0291970802919703</v>
      </c>
      <c r="L64" s="172">
        <v>0</v>
      </c>
      <c r="M64" s="172">
        <v>21.897810218978101</v>
      </c>
      <c r="N64" s="172">
        <v>4.3795620437956213</v>
      </c>
      <c r="O64" s="173">
        <v>65.328467153284677</v>
      </c>
      <c r="P64" s="232"/>
      <c r="Q64" s="49"/>
    </row>
    <row r="65" spans="1:17" s="52" customFormat="1" ht="12" customHeight="1" x14ac:dyDescent="0.35">
      <c r="A65" s="42"/>
      <c r="B65" s="186"/>
      <c r="C65" s="217"/>
      <c r="D65" s="218">
        <v>106</v>
      </c>
      <c r="E65" s="388" t="s">
        <v>21</v>
      </c>
      <c r="F65" s="177">
        <v>0</v>
      </c>
      <c r="G65" s="177">
        <v>0</v>
      </c>
      <c r="H65" s="177">
        <v>0</v>
      </c>
      <c r="I65" s="177">
        <v>0</v>
      </c>
      <c r="J65" s="177">
        <v>0</v>
      </c>
      <c r="K65" s="177">
        <v>0</v>
      </c>
      <c r="L65" s="219">
        <v>0</v>
      </c>
      <c r="M65" s="177">
        <v>71.698113207547181</v>
      </c>
      <c r="N65" s="177">
        <v>0.94339622641509446</v>
      </c>
      <c r="O65" s="178">
        <v>27.358490566037741</v>
      </c>
      <c r="P65" s="232"/>
      <c r="Q65" s="49"/>
    </row>
    <row r="66" spans="1:17" ht="15" customHeight="1" x14ac:dyDescent="0.35">
      <c r="B66" s="186"/>
      <c r="C66" s="242" t="s">
        <v>152</v>
      </c>
      <c r="D66" s="249"/>
      <c r="E66" s="249"/>
      <c r="F66" s="249"/>
      <c r="G66" s="249"/>
      <c r="H66" s="249"/>
      <c r="I66" s="249"/>
      <c r="J66" s="249"/>
      <c r="K66" s="249"/>
      <c r="L66" s="249"/>
      <c r="M66" s="249"/>
      <c r="N66" s="249"/>
      <c r="O66" s="249"/>
      <c r="P66" s="302"/>
    </row>
    <row r="67" spans="1:17" ht="12" customHeight="1" x14ac:dyDescent="0.35">
      <c r="B67" s="186"/>
      <c r="C67" s="249"/>
      <c r="D67" s="249"/>
      <c r="E67" s="249"/>
      <c r="F67" s="249"/>
      <c r="G67" s="249"/>
      <c r="H67" s="249"/>
      <c r="I67" s="249"/>
      <c r="J67" s="249"/>
      <c r="K67" s="249"/>
      <c r="L67" s="249"/>
      <c r="M67" s="249"/>
      <c r="N67" s="249"/>
      <c r="O67" s="249"/>
      <c r="P67" s="302"/>
    </row>
    <row r="68" spans="1:17" ht="12" customHeight="1" x14ac:dyDescent="0.35">
      <c r="B68" s="186"/>
      <c r="C68" s="249"/>
      <c r="D68" s="249"/>
      <c r="E68" s="249"/>
      <c r="F68" s="249"/>
      <c r="G68" s="249"/>
      <c r="H68" s="249"/>
      <c r="I68" s="249"/>
      <c r="J68" s="249"/>
      <c r="K68" s="249"/>
      <c r="L68" s="249"/>
      <c r="M68" s="249"/>
      <c r="N68" s="249"/>
      <c r="O68" s="249"/>
      <c r="P68" s="302"/>
    </row>
    <row r="69" spans="1:17" ht="12" customHeight="1" x14ac:dyDescent="0.35">
      <c r="B69" s="186"/>
      <c r="C69" s="249"/>
      <c r="D69" s="249"/>
      <c r="E69" s="249"/>
      <c r="F69" s="249"/>
      <c r="G69" s="249"/>
      <c r="H69" s="249"/>
      <c r="I69" s="249"/>
      <c r="J69" s="249"/>
      <c r="K69" s="249"/>
      <c r="L69" s="249"/>
      <c r="M69" s="249"/>
      <c r="N69" s="249"/>
      <c r="O69" s="249"/>
      <c r="P69" s="302"/>
    </row>
    <row r="70" spans="1:17" ht="12" customHeight="1" x14ac:dyDescent="0.35">
      <c r="B70" s="186"/>
      <c r="C70" s="249"/>
      <c r="D70" s="249"/>
      <c r="E70" s="249"/>
      <c r="F70" s="249"/>
      <c r="G70" s="249"/>
      <c r="H70" s="249"/>
      <c r="I70" s="249"/>
      <c r="J70" s="249"/>
      <c r="K70" s="249"/>
      <c r="L70" s="249"/>
      <c r="M70" s="249"/>
      <c r="N70" s="249"/>
      <c r="O70" s="249"/>
      <c r="P70" s="302"/>
    </row>
    <row r="71" spans="1:17" ht="12" customHeight="1" x14ac:dyDescent="0.35">
      <c r="B71" s="186"/>
      <c r="C71" s="249"/>
      <c r="D71" s="249"/>
      <c r="E71" s="249"/>
      <c r="F71" s="249"/>
      <c r="G71" s="249"/>
      <c r="H71" s="249"/>
      <c r="I71" s="249"/>
      <c r="J71" s="249"/>
      <c r="K71" s="249"/>
      <c r="L71" s="249"/>
      <c r="M71" s="249"/>
      <c r="N71" s="249"/>
      <c r="O71" s="249"/>
      <c r="P71" s="302"/>
    </row>
    <row r="72" spans="1:17" ht="12" customHeight="1" x14ac:dyDescent="0.35">
      <c r="B72" s="186"/>
      <c r="C72" s="249"/>
      <c r="D72" s="249"/>
      <c r="E72" s="249"/>
      <c r="F72" s="249"/>
      <c r="G72" s="249"/>
      <c r="H72" s="249"/>
      <c r="I72" s="249"/>
      <c r="J72" s="249"/>
      <c r="K72" s="249"/>
      <c r="L72" s="249"/>
      <c r="M72" s="249"/>
      <c r="N72" s="249"/>
      <c r="O72" s="249"/>
      <c r="P72" s="302"/>
    </row>
    <row r="73" spans="1:17" ht="12" customHeight="1" x14ac:dyDescent="0.35">
      <c r="B73" s="186"/>
      <c r="C73" s="249"/>
      <c r="D73" s="249"/>
      <c r="E73" s="249"/>
      <c r="F73" s="249"/>
      <c r="G73" s="249"/>
      <c r="H73" s="249"/>
      <c r="I73" s="249"/>
      <c r="J73" s="249"/>
      <c r="K73" s="249"/>
      <c r="L73" s="249"/>
      <c r="M73" s="249"/>
      <c r="N73" s="249"/>
      <c r="O73" s="249"/>
      <c r="P73" s="302"/>
    </row>
    <row r="74" spans="1:17" ht="12" customHeight="1" x14ac:dyDescent="0.35">
      <c r="B74" s="186"/>
      <c r="C74" s="249"/>
      <c r="D74" s="249"/>
      <c r="E74" s="249"/>
      <c r="F74" s="249"/>
      <c r="G74" s="249"/>
      <c r="H74" s="249"/>
      <c r="I74" s="249"/>
      <c r="J74" s="249"/>
      <c r="K74" s="249"/>
      <c r="L74" s="249"/>
      <c r="M74" s="249"/>
      <c r="N74" s="249"/>
      <c r="O74" s="249"/>
      <c r="P74" s="302"/>
    </row>
    <row r="75" spans="1:17" ht="12" customHeight="1" x14ac:dyDescent="0.35">
      <c r="B75" s="186"/>
      <c r="C75" s="249"/>
      <c r="D75" s="249"/>
      <c r="E75" s="249"/>
      <c r="F75" s="249"/>
      <c r="G75" s="249"/>
      <c r="H75" s="249"/>
      <c r="I75" s="249"/>
      <c r="J75" s="249"/>
      <c r="K75" s="249"/>
      <c r="L75" s="249"/>
      <c r="M75" s="249"/>
      <c r="N75" s="249"/>
      <c r="O75" s="249"/>
      <c r="P75" s="302"/>
    </row>
    <row r="76" spans="1:17" ht="12" customHeight="1" x14ac:dyDescent="0.35">
      <c r="B76" s="186"/>
      <c r="C76" s="249"/>
      <c r="D76" s="249"/>
      <c r="E76" s="249"/>
      <c r="F76" s="249"/>
      <c r="G76" s="249"/>
      <c r="H76" s="249"/>
      <c r="I76" s="249"/>
      <c r="J76" s="249"/>
      <c r="K76" s="249"/>
      <c r="L76" s="249"/>
      <c r="M76" s="249"/>
      <c r="N76" s="249"/>
      <c r="O76" s="249"/>
      <c r="P76" s="302"/>
    </row>
    <row r="77" spans="1:17" ht="12" customHeight="1" x14ac:dyDescent="0.35">
      <c r="B77" s="186"/>
      <c r="C77" s="249"/>
      <c r="D77" s="249"/>
      <c r="E77" s="249"/>
      <c r="F77" s="249"/>
      <c r="G77" s="249"/>
      <c r="H77" s="249"/>
      <c r="I77" s="249"/>
      <c r="J77" s="249"/>
      <c r="K77" s="249"/>
      <c r="L77" s="249"/>
      <c r="M77" s="249"/>
      <c r="N77" s="249"/>
      <c r="O77" s="249"/>
      <c r="P77" s="302"/>
    </row>
    <row r="78" spans="1:17" ht="12" customHeight="1" x14ac:dyDescent="0.35">
      <c r="B78" s="186"/>
      <c r="C78" s="249"/>
      <c r="D78" s="249"/>
      <c r="E78" s="249"/>
      <c r="F78" s="249"/>
      <c r="G78" s="249"/>
      <c r="H78" s="249"/>
      <c r="I78" s="249"/>
      <c r="J78" s="249"/>
      <c r="K78" s="249"/>
      <c r="L78" s="249"/>
      <c r="M78" s="249"/>
      <c r="N78" s="249"/>
      <c r="O78" s="249"/>
      <c r="P78" s="302"/>
    </row>
    <row r="79" spans="1:17" ht="12" customHeight="1" x14ac:dyDescent="0.35">
      <c r="B79" s="186"/>
      <c r="C79" s="249"/>
      <c r="D79" s="249"/>
      <c r="E79" s="249"/>
      <c r="F79" s="249"/>
      <c r="G79" s="249"/>
      <c r="H79" s="249"/>
      <c r="I79" s="249"/>
      <c r="J79" s="249"/>
      <c r="K79" s="249"/>
      <c r="L79" s="249"/>
      <c r="M79" s="249"/>
      <c r="N79" s="249"/>
      <c r="O79" s="249"/>
      <c r="P79" s="302"/>
    </row>
    <row r="80" spans="1:17" ht="12" customHeight="1" x14ac:dyDescent="0.35">
      <c r="B80" s="186"/>
      <c r="C80" s="249"/>
      <c r="D80" s="249"/>
      <c r="E80" s="249"/>
      <c r="F80" s="249"/>
      <c r="G80" s="249"/>
      <c r="H80" s="249"/>
      <c r="I80" s="249"/>
      <c r="J80" s="249"/>
      <c r="K80" s="249"/>
      <c r="L80" s="249"/>
      <c r="M80" s="249"/>
      <c r="N80" s="249"/>
      <c r="O80" s="249"/>
      <c r="P80" s="302"/>
    </row>
    <row r="81" spans="2:16" ht="12" customHeight="1" x14ac:dyDescent="0.35">
      <c r="B81" s="186"/>
      <c r="C81" s="249"/>
      <c r="D81" s="249"/>
      <c r="E81" s="249"/>
      <c r="F81" s="249"/>
      <c r="G81" s="249"/>
      <c r="H81" s="249"/>
      <c r="I81" s="249"/>
      <c r="J81" s="249"/>
      <c r="K81" s="249"/>
      <c r="L81" s="249"/>
      <c r="M81" s="249"/>
      <c r="N81" s="249"/>
      <c r="O81" s="249"/>
      <c r="P81" s="302"/>
    </row>
    <row r="82" spans="2:16" ht="12" customHeight="1" x14ac:dyDescent="0.35">
      <c r="B82" s="186"/>
      <c r="C82" s="249"/>
      <c r="D82" s="249"/>
      <c r="E82" s="249"/>
      <c r="F82" s="249"/>
      <c r="G82" s="249"/>
      <c r="H82" s="249"/>
      <c r="I82" s="249"/>
      <c r="J82" s="249"/>
      <c r="K82" s="249"/>
      <c r="L82" s="249"/>
      <c r="M82" s="249"/>
      <c r="N82" s="249"/>
      <c r="O82" s="249"/>
      <c r="P82" s="302"/>
    </row>
    <row r="83" spans="2:16" ht="12" customHeight="1" x14ac:dyDescent="0.35">
      <c r="B83" s="186"/>
      <c r="C83" s="249"/>
      <c r="D83" s="249"/>
      <c r="E83" s="249"/>
      <c r="F83" s="249"/>
      <c r="G83" s="249"/>
      <c r="H83" s="249"/>
      <c r="I83" s="249"/>
      <c r="J83" s="249"/>
      <c r="K83" s="249"/>
      <c r="L83" s="249"/>
      <c r="M83" s="249"/>
      <c r="N83" s="249"/>
      <c r="O83" s="249"/>
      <c r="P83" s="302"/>
    </row>
    <row r="84" spans="2:16" ht="12" customHeight="1" x14ac:dyDescent="0.35">
      <c r="B84" s="186"/>
      <c r="C84" s="249"/>
      <c r="D84" s="249"/>
      <c r="E84" s="249"/>
      <c r="F84" s="249"/>
      <c r="G84" s="249"/>
      <c r="H84" s="249"/>
      <c r="I84" s="249"/>
      <c r="J84" s="249"/>
      <c r="K84" s="249"/>
      <c r="L84" s="249"/>
      <c r="M84" s="249"/>
      <c r="N84" s="249"/>
      <c r="O84" s="249"/>
      <c r="P84" s="302"/>
    </row>
    <row r="85" spans="2:16" ht="12" customHeight="1" x14ac:dyDescent="0.35">
      <c r="B85" s="186"/>
      <c r="C85" s="249"/>
      <c r="D85" s="249"/>
      <c r="E85" s="249"/>
      <c r="F85" s="249"/>
      <c r="G85" s="249"/>
      <c r="H85" s="249"/>
      <c r="I85" s="249"/>
      <c r="J85" s="249"/>
      <c r="K85" s="249"/>
      <c r="L85" s="249"/>
      <c r="M85" s="249"/>
      <c r="N85" s="249"/>
      <c r="O85" s="249"/>
      <c r="P85" s="302"/>
    </row>
    <row r="86" spans="2:16" ht="12" customHeight="1" x14ac:dyDescent="0.35">
      <c r="B86" s="186"/>
      <c r="C86" s="249"/>
      <c r="D86" s="249"/>
      <c r="E86" s="249"/>
      <c r="F86" s="249"/>
      <c r="G86" s="249"/>
      <c r="H86" s="249"/>
      <c r="I86" s="249"/>
      <c r="J86" s="249"/>
      <c r="K86" s="249"/>
      <c r="L86" s="249"/>
      <c r="M86" s="249"/>
      <c r="N86" s="249"/>
      <c r="O86" s="249"/>
      <c r="P86" s="302"/>
    </row>
    <row r="87" spans="2:16" ht="12" customHeight="1" x14ac:dyDescent="0.35">
      <c r="B87" s="186"/>
      <c r="C87" s="249"/>
      <c r="D87" s="249"/>
      <c r="E87" s="249"/>
      <c r="F87" s="249"/>
      <c r="G87" s="249"/>
      <c r="H87" s="249"/>
      <c r="I87" s="249"/>
      <c r="J87" s="249"/>
      <c r="K87" s="249"/>
      <c r="L87" s="249"/>
      <c r="M87" s="249"/>
      <c r="N87" s="249"/>
      <c r="O87" s="249"/>
      <c r="P87" s="302"/>
    </row>
    <row r="88" spans="2:16" ht="12" customHeight="1" x14ac:dyDescent="0.35">
      <c r="B88" s="186"/>
      <c r="C88" s="249"/>
      <c r="D88" s="249"/>
      <c r="E88" s="249"/>
      <c r="F88" s="249"/>
      <c r="G88" s="249"/>
      <c r="H88" s="249"/>
      <c r="I88" s="249"/>
      <c r="J88" s="249"/>
      <c r="K88" s="249"/>
      <c r="L88" s="249"/>
      <c r="M88" s="249"/>
      <c r="N88" s="249"/>
      <c r="O88" s="249"/>
      <c r="P88" s="302"/>
    </row>
    <row r="89" spans="2:16" ht="12" customHeight="1" x14ac:dyDescent="0.35">
      <c r="B89" s="186"/>
      <c r="C89" s="249"/>
      <c r="D89" s="249"/>
      <c r="E89" s="249"/>
      <c r="F89" s="249"/>
      <c r="G89" s="249"/>
      <c r="H89" s="249"/>
      <c r="I89" s="249"/>
      <c r="J89" s="249"/>
      <c r="K89" s="249"/>
      <c r="L89" s="249"/>
      <c r="M89" s="249"/>
      <c r="N89" s="249"/>
      <c r="O89" s="249"/>
      <c r="P89" s="302"/>
    </row>
    <row r="90" spans="2:16" ht="12" customHeight="1" x14ac:dyDescent="0.35"/>
    <row r="91" spans="2:16" ht="12" customHeight="1" x14ac:dyDescent="0.35"/>
    <row r="92" spans="2:16" ht="12" customHeight="1" x14ac:dyDescent="0.35"/>
    <row r="93" spans="2:16" ht="12" customHeight="1" x14ac:dyDescent="0.35"/>
    <row r="94" spans="2:16" ht="12" customHeight="1" x14ac:dyDescent="0.35"/>
    <row r="95" spans="2:16" ht="12" customHeight="1" x14ac:dyDescent="0.35"/>
    <row r="96" spans="2:16" ht="12" customHeight="1" x14ac:dyDescent="0.35"/>
    <row r="97" ht="12" customHeight="1" x14ac:dyDescent="0.35"/>
    <row r="98" ht="12" customHeight="1" x14ac:dyDescent="0.35"/>
    <row r="99" ht="12" customHeight="1" x14ac:dyDescent="0.35"/>
    <row r="100" ht="12" customHeight="1" x14ac:dyDescent="0.35"/>
    <row r="101" ht="12" customHeight="1" x14ac:dyDescent="0.35"/>
    <row r="102" ht="12" customHeight="1" x14ac:dyDescent="0.35"/>
    <row r="103" ht="12" customHeight="1" x14ac:dyDescent="0.35"/>
    <row r="104" ht="12" customHeight="1" x14ac:dyDescent="0.35"/>
    <row r="105" ht="12" customHeight="1" x14ac:dyDescent="0.35"/>
    <row r="106" ht="12" customHeight="1" x14ac:dyDescent="0.35"/>
    <row r="107" ht="12" customHeight="1" x14ac:dyDescent="0.35"/>
    <row r="108" ht="12" customHeight="1" x14ac:dyDescent="0.35"/>
    <row r="109" ht="12" customHeight="1" x14ac:dyDescent="0.35"/>
    <row r="110" ht="12" customHeight="1" x14ac:dyDescent="0.35"/>
    <row r="111" ht="12" customHeight="1" x14ac:dyDescent="0.35"/>
    <row r="112" ht="12" customHeight="1" x14ac:dyDescent="0.35"/>
    <row r="113" ht="12" customHeight="1" x14ac:dyDescent="0.35"/>
    <row r="114" ht="12" customHeight="1" x14ac:dyDescent="0.35"/>
    <row r="115" ht="12" customHeight="1" x14ac:dyDescent="0.35"/>
    <row r="116" ht="12" customHeight="1" x14ac:dyDescent="0.35"/>
    <row r="117" ht="12" customHeight="1" x14ac:dyDescent="0.35"/>
    <row r="118" ht="12" customHeight="1" x14ac:dyDescent="0.35"/>
    <row r="119" ht="12" customHeight="1" x14ac:dyDescent="0.35"/>
    <row r="120" ht="12" customHeight="1" x14ac:dyDescent="0.35"/>
    <row r="121" ht="12" customHeight="1" x14ac:dyDescent="0.35"/>
    <row r="122" ht="12" customHeight="1" x14ac:dyDescent="0.35"/>
    <row r="123" ht="12" customHeight="1" x14ac:dyDescent="0.35"/>
    <row r="124" ht="12" customHeight="1" x14ac:dyDescent="0.35"/>
    <row r="125" ht="12" customHeight="1" x14ac:dyDescent="0.35"/>
    <row r="126" ht="12" customHeight="1" x14ac:dyDescent="0.35"/>
    <row r="127" ht="12" customHeight="1" x14ac:dyDescent="0.35"/>
    <row r="128" ht="12" customHeight="1" x14ac:dyDescent="0.35"/>
    <row r="129" ht="12" customHeight="1" x14ac:dyDescent="0.35"/>
    <row r="130" ht="12" customHeight="1" x14ac:dyDescent="0.35"/>
    <row r="131" ht="12" customHeight="1" x14ac:dyDescent="0.35"/>
    <row r="132" ht="12" customHeight="1" x14ac:dyDescent="0.35"/>
  </sheetData>
  <hyperlinks>
    <hyperlink ref="I1" location="Cover!A1" display="Back to Toc" xr:uid="{00000000-0004-0000-0C00-000000000000}"/>
  </hyperlinks>
  <printOptions gridLines="1"/>
  <pageMargins left="0.25" right="0.1" top="0.5" bottom="0.25" header="0.5" footer="0.5"/>
  <pageSetup scale="7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tabColor theme="5"/>
  </sheetPr>
  <dimension ref="A1:AG135"/>
  <sheetViews>
    <sheetView zoomScaleNormal="100" workbookViewId="0">
      <selection activeCell="AK54" sqref="AK54"/>
    </sheetView>
  </sheetViews>
  <sheetFormatPr defaultColWidth="10.453125" defaultRowHeight="12" customHeight="1" x14ac:dyDescent="0.35"/>
  <cols>
    <col min="1" max="2" width="2.7265625" style="131" customWidth="1"/>
    <col min="3" max="3" width="1.453125" style="131" customWidth="1"/>
    <col min="4" max="4" width="8.26953125" style="131" customWidth="1"/>
    <col min="5" max="25" width="10.453125" style="131"/>
    <col min="26" max="33" width="10.453125" style="130"/>
    <col min="34" max="16384" width="10.453125" style="131"/>
  </cols>
  <sheetData>
    <row r="1" spans="1:33" s="46" customFormat="1" ht="12" customHeight="1" x14ac:dyDescent="0.35">
      <c r="C1" s="126"/>
      <c r="D1" s="126"/>
      <c r="H1" s="602"/>
      <c r="I1" s="601" t="s">
        <v>138</v>
      </c>
      <c r="Z1" s="42"/>
      <c r="AA1" s="42"/>
      <c r="AB1" s="42"/>
      <c r="AC1" s="42"/>
      <c r="AD1" s="42"/>
      <c r="AE1" s="42"/>
      <c r="AF1" s="42"/>
      <c r="AG1" s="42"/>
    </row>
    <row r="2" spans="1:33" s="107" customFormat="1" ht="12" customHeight="1" x14ac:dyDescent="0.35">
      <c r="A2" s="46"/>
      <c r="B2" s="46"/>
      <c r="C2" s="46"/>
      <c r="D2" s="46"/>
      <c r="E2" s="46"/>
      <c r="F2" s="46"/>
      <c r="G2" s="46"/>
      <c r="H2" s="46"/>
      <c r="I2" s="46"/>
      <c r="J2" s="46"/>
      <c r="K2" s="46"/>
      <c r="L2" s="46"/>
      <c r="M2" s="46"/>
      <c r="N2" s="46"/>
      <c r="O2" s="46"/>
      <c r="P2" s="46"/>
      <c r="Q2" s="46"/>
      <c r="R2" s="46"/>
      <c r="S2" s="46"/>
      <c r="T2" s="46"/>
      <c r="U2" s="46"/>
      <c r="V2" s="46"/>
      <c r="W2" s="46"/>
      <c r="X2" s="46"/>
      <c r="Y2" s="46"/>
      <c r="Z2" s="42"/>
      <c r="AA2" s="48"/>
      <c r="AB2" s="48"/>
      <c r="AC2" s="48"/>
      <c r="AD2" s="48"/>
      <c r="AE2" s="48"/>
      <c r="AF2" s="48"/>
      <c r="AG2" s="48"/>
    </row>
    <row r="3" spans="1:33" s="107" customFormat="1" ht="12" customHeight="1" x14ac:dyDescent="0.35">
      <c r="A3" s="46"/>
      <c r="B3" s="46"/>
      <c r="C3" s="46"/>
      <c r="D3" s="46"/>
      <c r="E3" s="46"/>
      <c r="F3" s="46"/>
      <c r="G3" s="46"/>
      <c r="H3" s="46"/>
      <c r="I3" s="46"/>
      <c r="J3" s="46"/>
      <c r="K3" s="46"/>
      <c r="L3" s="46"/>
      <c r="M3" s="46"/>
      <c r="N3" s="46"/>
      <c r="O3" s="46"/>
      <c r="P3" s="46"/>
      <c r="Q3" s="46"/>
      <c r="R3" s="46"/>
      <c r="S3" s="46"/>
      <c r="T3" s="46"/>
      <c r="U3" s="46"/>
      <c r="V3" s="46"/>
      <c r="W3" s="46"/>
      <c r="X3" s="46"/>
      <c r="Y3" s="46"/>
      <c r="Z3" s="42"/>
      <c r="AA3" s="48"/>
      <c r="AB3" s="48"/>
      <c r="AC3" s="48"/>
      <c r="AD3" s="48"/>
      <c r="AE3" s="48"/>
      <c r="AF3" s="48"/>
      <c r="AG3" s="48"/>
    </row>
    <row r="4" spans="1:33" s="107" customFormat="1" ht="12" customHeight="1" x14ac:dyDescent="0.35">
      <c r="A4" s="46"/>
      <c r="B4" s="46"/>
      <c r="C4" s="46"/>
      <c r="D4" s="46"/>
      <c r="E4" s="46"/>
      <c r="F4" s="46"/>
      <c r="G4" s="46"/>
      <c r="H4" s="547"/>
      <c r="I4" s="46"/>
      <c r="J4" s="46"/>
      <c r="K4" s="46"/>
      <c r="L4" s="46"/>
      <c r="M4" s="46"/>
      <c r="N4" s="46"/>
      <c r="O4" s="46"/>
      <c r="P4" s="46"/>
      <c r="Q4" s="46"/>
      <c r="R4" s="46"/>
      <c r="S4" s="46"/>
      <c r="T4" s="46"/>
      <c r="U4" s="46"/>
      <c r="V4" s="46"/>
      <c r="W4" s="46"/>
      <c r="X4" s="46"/>
      <c r="Y4" s="46"/>
      <c r="Z4" s="42"/>
      <c r="AA4" s="48"/>
      <c r="AB4" s="48"/>
      <c r="AC4" s="48"/>
      <c r="AD4" s="48"/>
      <c r="AE4" s="48"/>
      <c r="AF4" s="48"/>
      <c r="AG4" s="48"/>
    </row>
    <row r="5" spans="1:33" s="107" customFormat="1" ht="12" customHeight="1" x14ac:dyDescent="0.35">
      <c r="A5" s="46"/>
      <c r="B5" s="281"/>
      <c r="C5" s="281"/>
      <c r="D5" s="281"/>
      <c r="E5" s="281"/>
      <c r="F5" s="281"/>
      <c r="G5" s="281"/>
      <c r="H5" s="281"/>
      <c r="I5" s="281"/>
      <c r="J5" s="281"/>
      <c r="K5" s="281"/>
      <c r="L5" s="281"/>
      <c r="M5" s="281"/>
      <c r="N5" s="281"/>
      <c r="O5" s="281"/>
      <c r="P5" s="281"/>
      <c r="Q5" s="281"/>
      <c r="R5" s="281"/>
      <c r="S5" s="281"/>
      <c r="T5" s="281"/>
      <c r="U5" s="281"/>
      <c r="V5" s="281"/>
      <c r="W5" s="281"/>
      <c r="X5" s="281"/>
      <c r="Y5" s="281"/>
      <c r="Z5" s="42"/>
      <c r="AA5" s="48"/>
      <c r="AB5" s="48"/>
      <c r="AC5" s="48"/>
      <c r="AD5" s="48"/>
      <c r="AE5" s="48"/>
      <c r="AF5" s="48"/>
      <c r="AG5" s="48"/>
    </row>
    <row r="6" spans="1:33" s="107" customFormat="1" ht="18" customHeight="1" x14ac:dyDescent="0.35">
      <c r="A6" s="46"/>
      <c r="B6" s="281"/>
      <c r="C6" s="309" t="s">
        <v>275</v>
      </c>
      <c r="D6" s="281"/>
      <c r="E6" s="304"/>
      <c r="F6" s="304"/>
      <c r="G6" s="304"/>
      <c r="H6" s="304"/>
      <c r="I6" s="304"/>
      <c r="J6" s="304"/>
      <c r="K6" s="304"/>
      <c r="L6" s="304"/>
      <c r="M6" s="304"/>
      <c r="N6" s="304"/>
      <c r="O6" s="281"/>
      <c r="P6" s="281"/>
      <c r="Q6" s="281"/>
      <c r="R6" s="204"/>
      <c r="S6" s="281"/>
      <c r="T6" s="281"/>
      <c r="U6" s="281"/>
      <c r="V6" s="281"/>
      <c r="W6" s="281"/>
      <c r="X6" s="281"/>
      <c r="Y6" s="281"/>
      <c r="Z6" s="42"/>
      <c r="AA6" s="48"/>
      <c r="AB6" s="48"/>
      <c r="AC6" s="48"/>
      <c r="AD6" s="48"/>
      <c r="AE6" s="48"/>
      <c r="AF6" s="48"/>
      <c r="AG6" s="48"/>
    </row>
    <row r="7" spans="1:33" s="48" customFormat="1" ht="21" customHeight="1" x14ac:dyDescent="0.35">
      <c r="A7" s="42"/>
      <c r="B7" s="186"/>
      <c r="C7" s="205"/>
      <c r="D7" s="206" t="s">
        <v>88</v>
      </c>
      <c r="E7" s="165" t="s">
        <v>19</v>
      </c>
      <c r="F7" s="195" t="s">
        <v>3</v>
      </c>
      <c r="G7" s="195" t="s">
        <v>2</v>
      </c>
      <c r="H7" s="195" t="s">
        <v>1</v>
      </c>
      <c r="I7" s="195" t="s">
        <v>4</v>
      </c>
      <c r="J7" s="195" t="s">
        <v>5</v>
      </c>
      <c r="K7" s="195" t="s">
        <v>6</v>
      </c>
      <c r="L7" s="195" t="s">
        <v>21</v>
      </c>
      <c r="M7" s="166" t="s">
        <v>35</v>
      </c>
      <c r="N7" s="195" t="s">
        <v>34</v>
      </c>
      <c r="O7" s="167" t="s">
        <v>33</v>
      </c>
      <c r="P7" s="186"/>
      <c r="Q7" s="186"/>
      <c r="R7" s="186"/>
      <c r="S7" s="186"/>
      <c r="T7" s="186"/>
      <c r="U7" s="186"/>
      <c r="V7" s="186"/>
      <c r="W7" s="186"/>
      <c r="X7" s="186"/>
      <c r="Y7" s="186"/>
      <c r="Z7" s="42"/>
    </row>
    <row r="8" spans="1:33" s="107" customFormat="1" ht="12" customHeight="1" x14ac:dyDescent="0.35">
      <c r="A8" s="46"/>
      <c r="B8" s="281"/>
      <c r="C8" s="297"/>
      <c r="D8" s="211">
        <v>80</v>
      </c>
      <c r="E8" s="259" t="s">
        <v>3</v>
      </c>
      <c r="F8" s="212">
        <v>93.75</v>
      </c>
      <c r="G8" s="170">
        <v>0</v>
      </c>
      <c r="H8" s="170">
        <v>0</v>
      </c>
      <c r="I8" s="170">
        <v>0</v>
      </c>
      <c r="J8" s="170">
        <v>0</v>
      </c>
      <c r="K8" s="170">
        <v>0</v>
      </c>
      <c r="L8" s="170">
        <v>0</v>
      </c>
      <c r="M8" s="170">
        <v>0</v>
      </c>
      <c r="N8" s="170">
        <v>6.25</v>
      </c>
      <c r="O8" s="171">
        <v>0</v>
      </c>
      <c r="P8" s="232"/>
      <c r="Q8" s="208"/>
      <c r="R8" s="321"/>
      <c r="S8" s="321"/>
      <c r="T8" s="186"/>
      <c r="U8" s="186"/>
      <c r="V8" s="186"/>
      <c r="W8" s="281"/>
      <c r="X8" s="281"/>
      <c r="Y8" s="281"/>
      <c r="Z8" s="42"/>
      <c r="AA8" s="48"/>
      <c r="AB8" s="48"/>
      <c r="AC8" s="48"/>
      <c r="AD8" s="48"/>
      <c r="AE8" s="48"/>
      <c r="AF8" s="48"/>
      <c r="AG8" s="48"/>
    </row>
    <row r="9" spans="1:33" s="107" customFormat="1" ht="12" customHeight="1" x14ac:dyDescent="0.35">
      <c r="A9" s="46"/>
      <c r="B9" s="281"/>
      <c r="C9" s="297"/>
      <c r="D9" s="211">
        <v>16</v>
      </c>
      <c r="E9" s="259" t="s">
        <v>2</v>
      </c>
      <c r="F9" s="172">
        <v>6.25</v>
      </c>
      <c r="G9" s="212">
        <v>93.75</v>
      </c>
      <c r="H9" s="172">
        <v>0</v>
      </c>
      <c r="I9" s="172">
        <v>0</v>
      </c>
      <c r="J9" s="172">
        <v>0</v>
      </c>
      <c r="K9" s="172">
        <v>0</v>
      </c>
      <c r="L9" s="172">
        <v>0</v>
      </c>
      <c r="M9" s="172">
        <v>0</v>
      </c>
      <c r="N9" s="172">
        <v>0</v>
      </c>
      <c r="O9" s="173">
        <v>0</v>
      </c>
      <c r="P9" s="232"/>
      <c r="Q9" s="208"/>
      <c r="R9" s="186"/>
      <c r="S9" s="186"/>
      <c r="T9" s="186"/>
      <c r="U9" s="186"/>
      <c r="V9" s="186"/>
      <c r="W9" s="281"/>
      <c r="X9" s="281"/>
      <c r="Y9" s="281"/>
      <c r="Z9" s="42"/>
      <c r="AA9" s="48"/>
      <c r="AB9" s="48"/>
      <c r="AC9" s="48"/>
      <c r="AD9" s="48"/>
      <c r="AE9" s="48"/>
      <c r="AF9" s="48"/>
      <c r="AG9" s="48"/>
    </row>
    <row r="10" spans="1:33" s="107" customFormat="1" ht="12" customHeight="1" x14ac:dyDescent="0.35">
      <c r="A10" s="46"/>
      <c r="B10" s="281"/>
      <c r="C10" s="297"/>
      <c r="D10" s="211">
        <v>12</v>
      </c>
      <c r="E10" s="259" t="s">
        <v>1</v>
      </c>
      <c r="F10" s="170">
        <v>0</v>
      </c>
      <c r="G10" s="170">
        <v>16.666666666666671</v>
      </c>
      <c r="H10" s="212">
        <v>66.666666666666657</v>
      </c>
      <c r="I10" s="170">
        <v>0</v>
      </c>
      <c r="J10" s="170">
        <v>0</v>
      </c>
      <c r="K10" s="170">
        <v>0</v>
      </c>
      <c r="L10" s="170">
        <v>0</v>
      </c>
      <c r="M10" s="170">
        <v>0</v>
      </c>
      <c r="N10" s="170">
        <v>16.666666666666671</v>
      </c>
      <c r="O10" s="171">
        <v>0</v>
      </c>
      <c r="P10" s="232"/>
      <c r="Q10" s="208"/>
      <c r="R10" s="186"/>
      <c r="S10" s="186"/>
      <c r="T10" s="186"/>
      <c r="U10" s="186"/>
      <c r="V10" s="186"/>
      <c r="W10" s="281"/>
      <c r="X10" s="281"/>
      <c r="Y10" s="281"/>
      <c r="Z10" s="42"/>
      <c r="AA10" s="48"/>
      <c r="AB10" s="48"/>
      <c r="AC10" s="48"/>
      <c r="AD10" s="48"/>
      <c r="AE10" s="48"/>
      <c r="AF10" s="48"/>
      <c r="AG10" s="48"/>
    </row>
    <row r="11" spans="1:33" s="107" customFormat="1" ht="12" customHeight="1" x14ac:dyDescent="0.35">
      <c r="A11" s="46"/>
      <c r="B11" s="281"/>
      <c r="C11" s="297"/>
      <c r="D11" s="211">
        <v>5</v>
      </c>
      <c r="E11" s="259" t="s">
        <v>4</v>
      </c>
      <c r="F11" s="172">
        <v>0</v>
      </c>
      <c r="G11" s="172">
        <v>0</v>
      </c>
      <c r="H11" s="172">
        <v>20</v>
      </c>
      <c r="I11" s="212">
        <v>60</v>
      </c>
      <c r="J11" s="172">
        <v>0</v>
      </c>
      <c r="K11" s="172">
        <v>0</v>
      </c>
      <c r="L11" s="172">
        <v>0</v>
      </c>
      <c r="M11" s="172">
        <v>0</v>
      </c>
      <c r="N11" s="172">
        <v>20</v>
      </c>
      <c r="O11" s="173">
        <v>0</v>
      </c>
      <c r="P11" s="232"/>
      <c r="Q11" s="208"/>
      <c r="R11" s="186"/>
      <c r="S11" s="186"/>
      <c r="T11" s="186"/>
      <c r="U11" s="186"/>
      <c r="V11" s="186"/>
      <c r="W11" s="281"/>
      <c r="X11" s="281"/>
      <c r="Y11" s="281"/>
      <c r="Z11" s="42"/>
      <c r="AA11" s="48"/>
      <c r="AB11" s="48"/>
      <c r="AC11" s="48"/>
      <c r="AD11" s="48"/>
      <c r="AE11" s="48"/>
      <c r="AF11" s="48"/>
      <c r="AG11" s="48"/>
    </row>
    <row r="12" spans="1:33" s="107" customFormat="1" ht="12" customHeight="1" x14ac:dyDescent="0.35">
      <c r="A12" s="46"/>
      <c r="B12" s="281"/>
      <c r="C12" s="297"/>
      <c r="D12" s="211">
        <v>1</v>
      </c>
      <c r="E12" s="259" t="s">
        <v>5</v>
      </c>
      <c r="F12" s="170">
        <v>0</v>
      </c>
      <c r="G12" s="170">
        <v>0</v>
      </c>
      <c r="H12" s="170">
        <v>0</v>
      </c>
      <c r="I12" s="170">
        <v>0</v>
      </c>
      <c r="J12" s="212">
        <v>100</v>
      </c>
      <c r="K12" s="170">
        <v>0</v>
      </c>
      <c r="L12" s="170">
        <v>0</v>
      </c>
      <c r="M12" s="170">
        <v>0</v>
      </c>
      <c r="N12" s="170">
        <v>0</v>
      </c>
      <c r="O12" s="171">
        <v>0</v>
      </c>
      <c r="P12" s="232"/>
      <c r="Q12" s="208"/>
      <c r="R12" s="186"/>
      <c r="S12" s="186"/>
      <c r="T12" s="186"/>
      <c r="U12" s="186"/>
      <c r="V12" s="186"/>
      <c r="W12" s="281"/>
      <c r="X12" s="281"/>
      <c r="Y12" s="281"/>
      <c r="Z12" s="42"/>
      <c r="AA12" s="48"/>
      <c r="AB12" s="48"/>
      <c r="AC12" s="48"/>
      <c r="AD12" s="48"/>
      <c r="AE12" s="48"/>
      <c r="AF12" s="48"/>
      <c r="AG12" s="48"/>
    </row>
    <row r="13" spans="1:33" s="107" customFormat="1" ht="12" customHeight="1" x14ac:dyDescent="0.35">
      <c r="A13" s="46"/>
      <c r="B13" s="281"/>
      <c r="C13" s="297"/>
      <c r="D13" s="211">
        <v>0</v>
      </c>
      <c r="E13" s="259" t="s">
        <v>6</v>
      </c>
      <c r="F13" s="172">
        <v>0</v>
      </c>
      <c r="G13" s="172">
        <v>0</v>
      </c>
      <c r="H13" s="172">
        <v>0</v>
      </c>
      <c r="I13" s="172">
        <v>0</v>
      </c>
      <c r="J13" s="172">
        <v>0</v>
      </c>
      <c r="K13" s="212">
        <v>0</v>
      </c>
      <c r="L13" s="172">
        <v>0</v>
      </c>
      <c r="M13" s="172">
        <v>0</v>
      </c>
      <c r="N13" s="172">
        <v>0</v>
      </c>
      <c r="O13" s="173">
        <v>0</v>
      </c>
      <c r="P13" s="232"/>
      <c r="Q13" s="208"/>
      <c r="R13" s="186"/>
      <c r="S13" s="186"/>
      <c r="T13" s="186"/>
      <c r="U13" s="186"/>
      <c r="V13" s="186"/>
      <c r="W13" s="281"/>
      <c r="X13" s="281"/>
      <c r="Y13" s="281"/>
      <c r="Z13" s="42"/>
      <c r="AA13" s="48"/>
      <c r="AB13" s="48"/>
      <c r="AC13" s="48"/>
      <c r="AD13" s="48"/>
      <c r="AE13" s="48"/>
      <c r="AF13" s="48"/>
      <c r="AG13" s="48"/>
    </row>
    <row r="14" spans="1:33" s="107" customFormat="1" ht="12" customHeight="1" x14ac:dyDescent="0.35">
      <c r="A14" s="46"/>
      <c r="B14" s="281"/>
      <c r="C14" s="298"/>
      <c r="D14" s="218">
        <v>0</v>
      </c>
      <c r="E14" s="261" t="s">
        <v>21</v>
      </c>
      <c r="F14" s="177">
        <v>0</v>
      </c>
      <c r="G14" s="177">
        <v>0</v>
      </c>
      <c r="H14" s="177">
        <v>0</v>
      </c>
      <c r="I14" s="177">
        <v>0</v>
      </c>
      <c r="J14" s="177">
        <v>0</v>
      </c>
      <c r="K14" s="177">
        <v>0</v>
      </c>
      <c r="L14" s="219">
        <v>0</v>
      </c>
      <c r="M14" s="177">
        <v>0</v>
      </c>
      <c r="N14" s="177">
        <v>0</v>
      </c>
      <c r="O14" s="178">
        <v>0</v>
      </c>
      <c r="P14" s="232"/>
      <c r="Q14" s="208"/>
      <c r="R14" s="186"/>
      <c r="S14" s="186"/>
      <c r="T14" s="186"/>
      <c r="U14" s="186"/>
      <c r="V14" s="186"/>
      <c r="W14" s="281"/>
      <c r="X14" s="281"/>
      <c r="Y14" s="281"/>
      <c r="Z14" s="42"/>
      <c r="AA14" s="48"/>
      <c r="AB14" s="48"/>
      <c r="AC14" s="48"/>
      <c r="AD14" s="48"/>
      <c r="AE14" s="48"/>
      <c r="AF14" s="48"/>
      <c r="AG14" s="48"/>
    </row>
    <row r="15" spans="1:33" s="107" customFormat="1" ht="12" customHeight="1" x14ac:dyDescent="0.35">
      <c r="A15" s="46"/>
      <c r="B15" s="281"/>
      <c r="C15" s="242"/>
      <c r="D15" s="307"/>
      <c r="E15" s="304"/>
      <c r="F15" s="289"/>
      <c r="G15" s="289"/>
      <c r="H15" s="289"/>
      <c r="I15" s="289"/>
      <c r="J15" s="289"/>
      <c r="K15" s="289"/>
      <c r="L15" s="289"/>
      <c r="M15" s="289"/>
      <c r="N15" s="289"/>
      <c r="O15" s="281"/>
      <c r="P15" s="186"/>
      <c r="Q15" s="186"/>
      <c r="R15" s="186"/>
      <c r="S15" s="186"/>
      <c r="T15" s="186"/>
      <c r="U15" s="186"/>
      <c r="V15" s="186"/>
      <c r="W15" s="281"/>
      <c r="X15" s="281"/>
      <c r="Y15" s="281"/>
      <c r="Z15" s="42"/>
      <c r="AA15" s="48"/>
      <c r="AB15" s="48"/>
      <c r="AC15" s="48"/>
      <c r="AD15" s="48"/>
      <c r="AE15" s="48"/>
      <c r="AF15" s="48"/>
      <c r="AG15" s="48"/>
    </row>
    <row r="16" spans="1:33" s="107" customFormat="1" ht="12" customHeight="1" x14ac:dyDescent="0.35">
      <c r="A16" s="46"/>
      <c r="B16" s="281"/>
      <c r="C16" s="308"/>
      <c r="D16" s="308"/>
      <c r="E16" s="304"/>
      <c r="F16" s="289"/>
      <c r="G16" s="289"/>
      <c r="H16" s="289"/>
      <c r="I16" s="289"/>
      <c r="J16" s="289"/>
      <c r="K16" s="289"/>
      <c r="L16" s="289"/>
      <c r="M16" s="289"/>
      <c r="N16" s="289"/>
      <c r="O16" s="281"/>
      <c r="P16" s="186"/>
      <c r="Q16" s="186"/>
      <c r="R16" s="186"/>
      <c r="S16" s="186"/>
      <c r="T16" s="186"/>
      <c r="U16" s="186"/>
      <c r="V16" s="186"/>
      <c r="W16" s="281"/>
      <c r="X16" s="281"/>
      <c r="Y16" s="281"/>
      <c r="Z16" s="42"/>
      <c r="AA16" s="48"/>
      <c r="AB16" s="48"/>
      <c r="AC16" s="48"/>
      <c r="AD16" s="48"/>
      <c r="AE16" s="48"/>
      <c r="AF16" s="48"/>
      <c r="AG16" s="48"/>
    </row>
    <row r="17" spans="1:33" s="107" customFormat="1" ht="15.75" customHeight="1" x14ac:dyDescent="0.35">
      <c r="A17" s="46"/>
      <c r="B17" s="281"/>
      <c r="C17" s="309" t="s">
        <v>276</v>
      </c>
      <c r="D17" s="186"/>
      <c r="E17" s="304"/>
      <c r="F17" s="289"/>
      <c r="G17" s="289"/>
      <c r="H17" s="289"/>
      <c r="I17" s="289"/>
      <c r="J17" s="289"/>
      <c r="K17" s="289"/>
      <c r="L17" s="289"/>
      <c r="M17" s="289"/>
      <c r="N17" s="289"/>
      <c r="O17" s="281"/>
      <c r="P17" s="186"/>
      <c r="Q17" s="186"/>
      <c r="R17" s="186"/>
      <c r="S17" s="186"/>
      <c r="T17" s="186"/>
      <c r="U17" s="186"/>
      <c r="V17" s="186"/>
      <c r="W17" s="281"/>
      <c r="X17" s="281"/>
      <c r="Y17" s="281"/>
      <c r="Z17" s="42"/>
      <c r="AA17" s="48"/>
      <c r="AB17" s="48"/>
      <c r="AC17" s="48"/>
      <c r="AD17" s="48"/>
      <c r="AE17" s="48"/>
      <c r="AF17" s="48"/>
      <c r="AG17" s="48"/>
    </row>
    <row r="18" spans="1:33" s="107" customFormat="1" ht="12" customHeight="1" x14ac:dyDescent="0.35">
      <c r="A18" s="46"/>
      <c r="B18" s="281"/>
      <c r="C18" s="180" t="s">
        <v>40</v>
      </c>
      <c r="D18" s="186"/>
      <c r="E18" s="304"/>
      <c r="F18" s="289"/>
      <c r="G18" s="289"/>
      <c r="H18" s="289"/>
      <c r="I18" s="289"/>
      <c r="J18" s="289"/>
      <c r="K18" s="289"/>
      <c r="L18" s="289"/>
      <c r="M18" s="289"/>
      <c r="N18" s="289"/>
      <c r="O18" s="281"/>
      <c r="P18" s="186"/>
      <c r="Q18" s="186"/>
      <c r="R18" s="186"/>
      <c r="S18" s="186"/>
      <c r="T18" s="186"/>
      <c r="U18" s="186"/>
      <c r="V18" s="186"/>
      <c r="W18" s="281"/>
      <c r="X18" s="281"/>
      <c r="Y18" s="281"/>
      <c r="Z18" s="42"/>
      <c r="AA18" s="48"/>
      <c r="AB18" s="48"/>
      <c r="AC18" s="48"/>
      <c r="AD18" s="48"/>
      <c r="AE18" s="48"/>
      <c r="AF18" s="48"/>
      <c r="AG18" s="48"/>
    </row>
    <row r="19" spans="1:33" s="107" customFormat="1" ht="21" customHeight="1" x14ac:dyDescent="0.35">
      <c r="A19" s="46"/>
      <c r="B19" s="281"/>
      <c r="C19" s="310"/>
      <c r="D19" s="206" t="s">
        <v>88</v>
      </c>
      <c r="E19" s="165" t="s">
        <v>19</v>
      </c>
      <c r="F19" s="195" t="s">
        <v>3</v>
      </c>
      <c r="G19" s="195" t="s">
        <v>2</v>
      </c>
      <c r="H19" s="195" t="s">
        <v>1</v>
      </c>
      <c r="I19" s="195" t="s">
        <v>4</v>
      </c>
      <c r="J19" s="195" t="s">
        <v>5</v>
      </c>
      <c r="K19" s="195" t="s">
        <v>6</v>
      </c>
      <c r="L19" s="195" t="s">
        <v>21</v>
      </c>
      <c r="M19" s="166" t="s">
        <v>35</v>
      </c>
      <c r="N19" s="195" t="s">
        <v>34</v>
      </c>
      <c r="O19" s="167" t="s">
        <v>33</v>
      </c>
      <c r="P19" s="186"/>
      <c r="Q19" s="186"/>
      <c r="R19" s="186"/>
      <c r="S19" s="186"/>
      <c r="T19" s="186"/>
      <c r="U19" s="186"/>
      <c r="V19" s="186"/>
      <c r="W19" s="281"/>
      <c r="X19" s="281"/>
      <c r="Y19" s="281"/>
      <c r="Z19" s="42"/>
      <c r="AA19" s="48"/>
      <c r="AB19" s="48"/>
      <c r="AC19" s="48"/>
      <c r="AD19" s="48"/>
      <c r="AE19" s="48"/>
      <c r="AF19" s="48"/>
      <c r="AG19" s="48"/>
    </row>
    <row r="20" spans="1:33" s="107" customFormat="1" ht="12" customHeight="1" x14ac:dyDescent="0.35">
      <c r="A20" s="46"/>
      <c r="B20" s="281"/>
      <c r="C20" s="297"/>
      <c r="D20" s="211">
        <v>1806</v>
      </c>
      <c r="E20" s="387" t="s">
        <v>3</v>
      </c>
      <c r="F20" s="212">
        <v>89.258028792912512</v>
      </c>
      <c r="G20" s="170">
        <v>4.6511627906976738</v>
      </c>
      <c r="H20" s="170">
        <v>0.55370985603543743</v>
      </c>
      <c r="I20" s="170">
        <v>0.16611295681063118</v>
      </c>
      <c r="J20" s="170">
        <v>0</v>
      </c>
      <c r="K20" s="170">
        <v>0</v>
      </c>
      <c r="L20" s="170">
        <v>0</v>
      </c>
      <c r="M20" s="170">
        <v>0</v>
      </c>
      <c r="N20" s="170">
        <v>4.7619047619047628</v>
      </c>
      <c r="O20" s="171">
        <v>0.60908084163898124</v>
      </c>
      <c r="P20" s="232"/>
      <c r="Q20" s="208"/>
      <c r="R20" s="186"/>
      <c r="S20" s="186"/>
      <c r="T20" s="186"/>
      <c r="U20" s="186"/>
      <c r="V20" s="186"/>
      <c r="W20" s="281"/>
      <c r="X20" s="281"/>
      <c r="Y20" s="281"/>
      <c r="Z20" s="42"/>
      <c r="AA20" s="48"/>
      <c r="AB20" s="48"/>
      <c r="AC20" s="48"/>
      <c r="AD20" s="48"/>
      <c r="AE20" s="48"/>
      <c r="AF20" s="48"/>
      <c r="AG20" s="48"/>
    </row>
    <row r="21" spans="1:33" s="107" customFormat="1" ht="12" customHeight="1" x14ac:dyDescent="0.35">
      <c r="A21" s="46"/>
      <c r="B21" s="281"/>
      <c r="C21" s="297"/>
      <c r="D21" s="211">
        <v>280</v>
      </c>
      <c r="E21" s="387" t="s">
        <v>2</v>
      </c>
      <c r="F21" s="172">
        <v>5</v>
      </c>
      <c r="G21" s="212">
        <v>62.5</v>
      </c>
      <c r="H21" s="172">
        <v>3.5714285714285712</v>
      </c>
      <c r="I21" s="172">
        <v>16.785714285714278</v>
      </c>
      <c r="J21" s="172">
        <v>0</v>
      </c>
      <c r="K21" s="172">
        <v>0</v>
      </c>
      <c r="L21" s="172">
        <v>0</v>
      </c>
      <c r="M21" s="172">
        <v>0</v>
      </c>
      <c r="N21" s="172">
        <v>11.071428571428569</v>
      </c>
      <c r="O21" s="173">
        <v>1.071428571428571</v>
      </c>
      <c r="P21" s="232"/>
      <c r="Q21" s="208"/>
      <c r="R21" s="186"/>
      <c r="S21" s="186"/>
      <c r="T21" s="186"/>
      <c r="U21" s="186"/>
      <c r="V21" s="186"/>
      <c r="W21" s="281"/>
      <c r="X21" s="281"/>
      <c r="Y21" s="281"/>
      <c r="Z21" s="42"/>
      <c r="AA21" s="48"/>
      <c r="AB21" s="48"/>
      <c r="AC21" s="48"/>
      <c r="AD21" s="48"/>
      <c r="AE21" s="48"/>
      <c r="AF21" s="48"/>
      <c r="AG21" s="48"/>
    </row>
    <row r="22" spans="1:33" s="107" customFormat="1" ht="12" customHeight="1" x14ac:dyDescent="0.35">
      <c r="A22" s="46"/>
      <c r="B22" s="281"/>
      <c r="C22" s="297"/>
      <c r="D22" s="211">
        <v>211</v>
      </c>
      <c r="E22" s="387" t="s">
        <v>1</v>
      </c>
      <c r="F22" s="170">
        <v>0</v>
      </c>
      <c r="G22" s="170">
        <v>6.1611374407582939</v>
      </c>
      <c r="H22" s="212">
        <v>73.459715639810426</v>
      </c>
      <c r="I22" s="170">
        <v>4.2654028436018958</v>
      </c>
      <c r="J22" s="170">
        <v>0.47393364928909953</v>
      </c>
      <c r="K22" s="170">
        <v>0</v>
      </c>
      <c r="L22" s="170">
        <v>0</v>
      </c>
      <c r="M22" s="170">
        <v>0</v>
      </c>
      <c r="N22" s="170">
        <v>13.27014218009478</v>
      </c>
      <c r="O22" s="171">
        <v>2.3696682464454981</v>
      </c>
      <c r="P22" s="232"/>
      <c r="Q22" s="208"/>
      <c r="R22" s="186"/>
      <c r="S22" s="186"/>
      <c r="T22" s="321"/>
      <c r="U22" s="186"/>
      <c r="V22" s="186"/>
      <c r="W22" s="281"/>
      <c r="X22" s="281"/>
      <c r="Y22" s="281"/>
      <c r="Z22" s="42"/>
      <c r="AA22" s="48"/>
      <c r="AB22" s="48"/>
      <c r="AC22" s="48"/>
      <c r="AD22" s="48"/>
      <c r="AE22" s="48"/>
      <c r="AF22" s="48"/>
      <c r="AG22" s="48"/>
    </row>
    <row r="23" spans="1:33" s="107" customFormat="1" ht="12" customHeight="1" x14ac:dyDescent="0.35">
      <c r="A23" s="46"/>
      <c r="B23" s="281"/>
      <c r="C23" s="297"/>
      <c r="D23" s="211">
        <v>254</v>
      </c>
      <c r="E23" s="387" t="s">
        <v>4</v>
      </c>
      <c r="F23" s="172">
        <v>0</v>
      </c>
      <c r="G23" s="172">
        <v>0</v>
      </c>
      <c r="H23" s="172">
        <v>12.99212598425197</v>
      </c>
      <c r="I23" s="212">
        <v>70.866141732283452</v>
      </c>
      <c r="J23" s="172">
        <v>3.1496062992125977</v>
      </c>
      <c r="K23" s="172">
        <v>0</v>
      </c>
      <c r="L23" s="172">
        <v>1.5748031496062989</v>
      </c>
      <c r="M23" s="172">
        <v>0</v>
      </c>
      <c r="N23" s="172">
        <v>5.5118110236220472</v>
      </c>
      <c r="O23" s="173">
        <v>5.9055118110236222</v>
      </c>
      <c r="P23" s="232"/>
      <c r="Q23" s="208"/>
      <c r="R23" s="186"/>
      <c r="S23" s="186"/>
      <c r="T23" s="186"/>
      <c r="U23" s="186"/>
      <c r="V23" s="186"/>
      <c r="W23" s="281"/>
      <c r="X23" s="281"/>
      <c r="Y23" s="281"/>
      <c r="Z23" s="42"/>
      <c r="AA23" s="48"/>
      <c r="AB23" s="48"/>
      <c r="AC23" s="48"/>
      <c r="AD23" s="48"/>
      <c r="AE23" s="48"/>
      <c r="AF23" s="48"/>
      <c r="AG23" s="48"/>
    </row>
    <row r="24" spans="1:33" s="107" customFormat="1" ht="12" customHeight="1" x14ac:dyDescent="0.35">
      <c r="A24" s="46"/>
      <c r="B24" s="281"/>
      <c r="C24" s="297"/>
      <c r="D24" s="211">
        <v>24</v>
      </c>
      <c r="E24" s="387" t="s">
        <v>5</v>
      </c>
      <c r="F24" s="170">
        <v>0</v>
      </c>
      <c r="G24" s="170">
        <v>0</v>
      </c>
      <c r="H24" s="170">
        <v>4.1666666666666661</v>
      </c>
      <c r="I24" s="170">
        <v>20.833333333333329</v>
      </c>
      <c r="J24" s="212">
        <v>37.500000000000014</v>
      </c>
      <c r="K24" s="170">
        <v>12.5</v>
      </c>
      <c r="L24" s="170">
        <v>0</v>
      </c>
      <c r="M24" s="170">
        <v>0</v>
      </c>
      <c r="N24" s="170">
        <v>16.666666666666671</v>
      </c>
      <c r="O24" s="171">
        <v>8.3333333333333321</v>
      </c>
      <c r="P24" s="232"/>
      <c r="Q24" s="208"/>
      <c r="R24" s="186"/>
      <c r="S24" s="186"/>
      <c r="T24" s="186"/>
      <c r="U24" s="186"/>
      <c r="V24" s="186"/>
      <c r="W24" s="281"/>
      <c r="X24" s="281"/>
      <c r="Y24" s="281"/>
      <c r="Z24" s="42"/>
      <c r="AA24" s="48"/>
      <c r="AB24" s="48"/>
      <c r="AC24" s="48"/>
      <c r="AD24" s="48"/>
      <c r="AE24" s="48"/>
      <c r="AF24" s="48"/>
      <c r="AG24" s="48"/>
    </row>
    <row r="25" spans="1:33" s="107" customFormat="1" ht="12" customHeight="1" x14ac:dyDescent="0.35">
      <c r="A25" s="46"/>
      <c r="B25" s="281"/>
      <c r="C25" s="297"/>
      <c r="D25" s="211">
        <v>20</v>
      </c>
      <c r="E25" s="387" t="s">
        <v>6</v>
      </c>
      <c r="F25" s="172">
        <v>0</v>
      </c>
      <c r="G25" s="172">
        <v>0</v>
      </c>
      <c r="H25" s="172">
        <v>0</v>
      </c>
      <c r="I25" s="172">
        <v>5</v>
      </c>
      <c r="J25" s="172">
        <v>10</v>
      </c>
      <c r="K25" s="212">
        <v>49.999999999999986</v>
      </c>
      <c r="L25" s="172">
        <v>15</v>
      </c>
      <c r="M25" s="172">
        <v>0</v>
      </c>
      <c r="N25" s="172">
        <v>20</v>
      </c>
      <c r="O25" s="173">
        <v>0</v>
      </c>
      <c r="P25" s="232"/>
      <c r="Q25" s="208"/>
      <c r="R25" s="186"/>
      <c r="S25" s="186"/>
      <c r="T25" s="186"/>
      <c r="U25" s="186"/>
      <c r="V25" s="208"/>
      <c r="W25" s="281"/>
      <c r="X25" s="281"/>
      <c r="Y25" s="281"/>
      <c r="Z25" s="42"/>
      <c r="AA25" s="48"/>
      <c r="AB25" s="48"/>
      <c r="AC25" s="48"/>
      <c r="AD25" s="48"/>
      <c r="AE25" s="48"/>
      <c r="AF25" s="48"/>
      <c r="AG25" s="48"/>
    </row>
    <row r="26" spans="1:33" s="107" customFormat="1" ht="12" customHeight="1" x14ac:dyDescent="0.35">
      <c r="A26" s="46"/>
      <c r="B26" s="281"/>
      <c r="C26" s="298"/>
      <c r="D26" s="218">
        <v>8</v>
      </c>
      <c r="E26" s="388" t="s">
        <v>21</v>
      </c>
      <c r="F26" s="177">
        <v>0</v>
      </c>
      <c r="G26" s="177">
        <v>0</v>
      </c>
      <c r="H26" s="177">
        <v>0</v>
      </c>
      <c r="I26" s="177">
        <v>0</v>
      </c>
      <c r="J26" s="177">
        <v>0</v>
      </c>
      <c r="K26" s="177">
        <v>75</v>
      </c>
      <c r="L26" s="219">
        <v>12.5</v>
      </c>
      <c r="M26" s="177">
        <v>0</v>
      </c>
      <c r="N26" s="177">
        <v>12.5</v>
      </c>
      <c r="O26" s="178">
        <v>0</v>
      </c>
      <c r="P26" s="232"/>
      <c r="Q26" s="208"/>
      <c r="R26" s="186"/>
      <c r="S26" s="186"/>
      <c r="T26" s="186"/>
      <c r="U26" s="186"/>
      <c r="V26" s="321"/>
      <c r="W26" s="281"/>
      <c r="X26" s="281"/>
      <c r="Y26" s="281"/>
      <c r="Z26" s="42"/>
      <c r="AA26" s="48"/>
      <c r="AB26" s="48"/>
      <c r="AC26" s="48"/>
      <c r="AD26" s="48"/>
      <c r="AE26" s="48"/>
      <c r="AF26" s="48"/>
      <c r="AG26" s="48"/>
    </row>
    <row r="27" spans="1:33" s="107" customFormat="1" ht="12" customHeight="1" x14ac:dyDescent="0.35">
      <c r="A27" s="46"/>
      <c r="B27" s="281"/>
      <c r="C27" s="242" t="s">
        <v>128</v>
      </c>
      <c r="D27" s="311"/>
      <c r="E27" s="281"/>
      <c r="F27" s="281"/>
      <c r="G27" s="281"/>
      <c r="H27" s="311"/>
      <c r="I27" s="281"/>
      <c r="J27" s="281"/>
      <c r="K27" s="281"/>
      <c r="L27" s="281"/>
      <c r="M27" s="281"/>
      <c r="N27" s="281"/>
      <c r="O27" s="281"/>
      <c r="P27" s="186"/>
      <c r="Q27" s="186"/>
      <c r="R27" s="186"/>
      <c r="S27" s="186"/>
      <c r="T27" s="186"/>
      <c r="U27" s="186"/>
      <c r="V27" s="186"/>
      <c r="W27" s="281"/>
      <c r="X27" s="281"/>
      <c r="Y27" s="281"/>
      <c r="Z27" s="42"/>
      <c r="AA27" s="48"/>
      <c r="AB27" s="48"/>
      <c r="AC27" s="48"/>
      <c r="AD27" s="48"/>
      <c r="AE27" s="48"/>
      <c r="AF27" s="48"/>
      <c r="AG27" s="48"/>
    </row>
    <row r="28" spans="1:33" s="107" customFormat="1" ht="12" customHeight="1" x14ac:dyDescent="0.35">
      <c r="A28" s="46"/>
      <c r="B28" s="281"/>
      <c r="C28" s="281"/>
      <c r="D28" s="281"/>
      <c r="E28" s="281"/>
      <c r="F28" s="281"/>
      <c r="G28" s="281"/>
      <c r="H28" s="281"/>
      <c r="I28" s="281"/>
      <c r="J28" s="281"/>
      <c r="K28" s="281"/>
      <c r="L28" s="281"/>
      <c r="M28" s="281"/>
      <c r="N28" s="281"/>
      <c r="O28" s="281"/>
      <c r="P28" s="186"/>
      <c r="Q28" s="186"/>
      <c r="R28" s="186"/>
      <c r="S28" s="186"/>
      <c r="T28" s="186"/>
      <c r="U28" s="186"/>
      <c r="V28" s="186"/>
      <c r="W28" s="281"/>
      <c r="X28" s="281"/>
      <c r="Y28" s="281"/>
      <c r="Z28" s="42"/>
      <c r="AA28" s="48"/>
      <c r="AB28" s="48"/>
      <c r="AC28" s="48"/>
      <c r="AD28" s="48"/>
      <c r="AE28" s="48"/>
      <c r="AF28" s="48"/>
      <c r="AG28" s="48"/>
    </row>
    <row r="29" spans="1:33" s="48" customFormat="1" ht="16.5" customHeight="1" x14ac:dyDescent="0.35">
      <c r="A29" s="42"/>
      <c r="B29" s="186"/>
      <c r="C29" s="312" t="s">
        <v>276</v>
      </c>
      <c r="D29" s="312"/>
      <c r="E29" s="313"/>
      <c r="F29" s="313"/>
      <c r="G29" s="313"/>
      <c r="H29" s="313"/>
      <c r="I29" s="313"/>
      <c r="J29" s="313"/>
      <c r="K29" s="313"/>
      <c r="L29" s="313"/>
      <c r="M29" s="313"/>
      <c r="N29" s="313"/>
      <c r="O29" s="313"/>
      <c r="P29" s="313"/>
      <c r="Q29" s="313"/>
      <c r="R29" s="313"/>
      <c r="S29" s="313"/>
      <c r="T29" s="313"/>
      <c r="U29" s="313"/>
      <c r="V29" s="313"/>
      <c r="W29" s="313"/>
      <c r="X29" s="313"/>
      <c r="Y29" s="313"/>
      <c r="Z29" s="42"/>
    </row>
    <row r="30" spans="1:33" s="48" customFormat="1" ht="12" customHeight="1" x14ac:dyDescent="0.35">
      <c r="A30" s="42"/>
      <c r="B30" s="186"/>
      <c r="C30" s="190" t="s">
        <v>40</v>
      </c>
      <c r="D30" s="190"/>
      <c r="E30" s="313"/>
      <c r="F30" s="313"/>
      <c r="G30" s="313"/>
      <c r="H30" s="313"/>
      <c r="I30" s="313"/>
      <c r="J30" s="313"/>
      <c r="K30" s="313"/>
      <c r="L30" s="313"/>
      <c r="M30" s="313"/>
      <c r="N30" s="313"/>
      <c r="O30" s="313"/>
      <c r="P30" s="313"/>
      <c r="Q30" s="313"/>
      <c r="R30" s="313"/>
      <c r="S30" s="313"/>
      <c r="T30" s="313"/>
      <c r="U30" s="313"/>
      <c r="V30" s="314"/>
      <c r="W30" s="314"/>
      <c r="X30" s="313"/>
      <c r="Y30" s="313"/>
      <c r="Z30" s="42"/>
    </row>
    <row r="31" spans="1:33" s="48" customFormat="1" ht="21" customHeight="1" x14ac:dyDescent="0.35">
      <c r="A31" s="46"/>
      <c r="B31" s="281"/>
      <c r="C31" s="205"/>
      <c r="D31" s="206" t="s">
        <v>88</v>
      </c>
      <c r="E31" s="165" t="s">
        <v>19</v>
      </c>
      <c r="F31" s="166" t="s">
        <v>3</v>
      </c>
      <c r="G31" s="166" t="s">
        <v>9</v>
      </c>
      <c r="H31" s="166" t="s">
        <v>2</v>
      </c>
      <c r="I31" s="166" t="s">
        <v>10</v>
      </c>
      <c r="J31" s="166" t="s">
        <v>11</v>
      </c>
      <c r="K31" s="166" t="s">
        <v>1</v>
      </c>
      <c r="L31" s="166" t="s">
        <v>12</v>
      </c>
      <c r="M31" s="166" t="s">
        <v>13</v>
      </c>
      <c r="N31" s="166" t="s">
        <v>4</v>
      </c>
      <c r="O31" s="166" t="s">
        <v>14</v>
      </c>
      <c r="P31" s="166" t="s">
        <v>15</v>
      </c>
      <c r="Q31" s="166" t="s">
        <v>5</v>
      </c>
      <c r="R31" s="166" t="s">
        <v>16</v>
      </c>
      <c r="S31" s="166" t="s">
        <v>17</v>
      </c>
      <c r="T31" s="166" t="s">
        <v>6</v>
      </c>
      <c r="U31" s="166" t="s">
        <v>18</v>
      </c>
      <c r="V31" s="166" t="s">
        <v>21</v>
      </c>
      <c r="W31" s="166" t="s">
        <v>35</v>
      </c>
      <c r="X31" s="166" t="s">
        <v>34</v>
      </c>
      <c r="Y31" s="167" t="s">
        <v>33</v>
      </c>
      <c r="Z31" s="42"/>
    </row>
    <row r="32" spans="1:33" s="107" customFormat="1" ht="12" customHeight="1" x14ac:dyDescent="0.35">
      <c r="A32" s="46"/>
      <c r="B32" s="281"/>
      <c r="C32" s="297"/>
      <c r="D32" s="211">
        <v>1806</v>
      </c>
      <c r="E32" s="169" t="s">
        <v>3</v>
      </c>
      <c r="F32" s="212">
        <v>89.258028792912512</v>
      </c>
      <c r="G32" s="170">
        <v>1.218161683277962</v>
      </c>
      <c r="H32" s="170">
        <v>2.8792912513842741</v>
      </c>
      <c r="I32" s="170">
        <v>0.55370985603543743</v>
      </c>
      <c r="J32" s="170">
        <v>0.11074197120708751</v>
      </c>
      <c r="K32" s="170">
        <v>0.38759689922480622</v>
      </c>
      <c r="L32" s="170">
        <v>5.537098560354374E-2</v>
      </c>
      <c r="M32" s="170">
        <v>0.11074197120708751</v>
      </c>
      <c r="N32" s="170">
        <v>5.537098560354374E-2</v>
      </c>
      <c r="O32" s="170">
        <v>0</v>
      </c>
      <c r="P32" s="170">
        <v>0</v>
      </c>
      <c r="Q32" s="170">
        <v>0</v>
      </c>
      <c r="R32" s="170">
        <v>0</v>
      </c>
      <c r="S32" s="170">
        <v>0</v>
      </c>
      <c r="T32" s="170">
        <v>0</v>
      </c>
      <c r="U32" s="170">
        <v>0</v>
      </c>
      <c r="V32" s="170">
        <v>0</v>
      </c>
      <c r="W32" s="170">
        <v>0</v>
      </c>
      <c r="X32" s="170">
        <v>4.7619047619047628</v>
      </c>
      <c r="Y32" s="171">
        <v>0.60908084163898124</v>
      </c>
      <c r="Z32" s="232"/>
      <c r="AA32" s="379"/>
      <c r="AB32" s="48"/>
      <c r="AC32" s="48"/>
      <c r="AD32" s="48"/>
      <c r="AE32" s="48"/>
      <c r="AF32" s="48"/>
      <c r="AG32" s="48"/>
    </row>
    <row r="33" spans="1:33" s="107" customFormat="1" ht="12" customHeight="1" x14ac:dyDescent="0.35">
      <c r="A33" s="46"/>
      <c r="B33" s="281"/>
      <c r="C33" s="297"/>
      <c r="D33" s="211">
        <v>100</v>
      </c>
      <c r="E33" s="169" t="s">
        <v>9</v>
      </c>
      <c r="F33" s="172">
        <v>6</v>
      </c>
      <c r="G33" s="212">
        <v>61</v>
      </c>
      <c r="H33" s="172">
        <v>10</v>
      </c>
      <c r="I33" s="172">
        <v>0.99999999999999989</v>
      </c>
      <c r="J33" s="172">
        <v>0</v>
      </c>
      <c r="K33" s="172">
        <v>1</v>
      </c>
      <c r="L33" s="172">
        <v>3</v>
      </c>
      <c r="M33" s="172">
        <v>2</v>
      </c>
      <c r="N33" s="172">
        <v>2</v>
      </c>
      <c r="O33" s="172">
        <v>0</v>
      </c>
      <c r="P33" s="172">
        <v>0</v>
      </c>
      <c r="Q33" s="172">
        <v>0</v>
      </c>
      <c r="R33" s="172">
        <v>0</v>
      </c>
      <c r="S33" s="172">
        <v>0</v>
      </c>
      <c r="T33" s="172">
        <v>0</v>
      </c>
      <c r="U33" s="172">
        <v>0</v>
      </c>
      <c r="V33" s="172">
        <v>0</v>
      </c>
      <c r="W33" s="172">
        <v>0</v>
      </c>
      <c r="X33" s="172">
        <v>14.000000000000002</v>
      </c>
      <c r="Y33" s="173">
        <v>0</v>
      </c>
      <c r="Z33" s="232"/>
      <c r="AA33" s="48"/>
      <c r="AB33" s="48"/>
      <c r="AC33" s="48"/>
      <c r="AD33" s="48"/>
      <c r="AE33" s="48"/>
      <c r="AF33" s="48"/>
      <c r="AG33" s="48"/>
    </row>
    <row r="34" spans="1:33" s="107" customFormat="1" ht="12" customHeight="1" x14ac:dyDescent="0.35">
      <c r="A34" s="46"/>
      <c r="B34" s="281"/>
      <c r="C34" s="297"/>
      <c r="D34" s="211">
        <v>133</v>
      </c>
      <c r="E34" s="169" t="s">
        <v>2</v>
      </c>
      <c r="F34" s="170">
        <v>4.511278195488722</v>
      </c>
      <c r="G34" s="170">
        <v>3.007518796992481</v>
      </c>
      <c r="H34" s="212">
        <v>41.353383458646611</v>
      </c>
      <c r="I34" s="170">
        <v>6.0150375939849621</v>
      </c>
      <c r="J34" s="170">
        <v>0</v>
      </c>
      <c r="K34" s="170">
        <v>0</v>
      </c>
      <c r="L34" s="170">
        <v>1.503759398496241</v>
      </c>
      <c r="M34" s="170">
        <v>0.75187969924812026</v>
      </c>
      <c r="N34" s="170">
        <v>29.323308270676691</v>
      </c>
      <c r="O34" s="170">
        <v>1.503759398496241</v>
      </c>
      <c r="P34" s="170">
        <v>0</v>
      </c>
      <c r="Q34" s="170">
        <v>0</v>
      </c>
      <c r="R34" s="170">
        <v>0</v>
      </c>
      <c r="S34" s="170">
        <v>0</v>
      </c>
      <c r="T34" s="170">
        <v>0</v>
      </c>
      <c r="U34" s="170">
        <v>0</v>
      </c>
      <c r="V34" s="170">
        <v>0</v>
      </c>
      <c r="W34" s="170">
        <v>0</v>
      </c>
      <c r="X34" s="170">
        <v>9.7744360902255636</v>
      </c>
      <c r="Y34" s="171">
        <v>2.255639097744361</v>
      </c>
      <c r="Z34" s="232"/>
      <c r="AA34" s="48"/>
      <c r="AB34" s="48"/>
      <c r="AC34" s="48"/>
      <c r="AD34" s="48"/>
      <c r="AE34" s="48"/>
      <c r="AF34" s="48"/>
      <c r="AG34" s="48"/>
    </row>
    <row r="35" spans="1:33" s="107" customFormat="1" ht="12" customHeight="1" x14ac:dyDescent="0.35">
      <c r="A35" s="46"/>
      <c r="B35" s="281"/>
      <c r="C35" s="297"/>
      <c r="D35" s="211">
        <v>47</v>
      </c>
      <c r="E35" s="169" t="s">
        <v>10</v>
      </c>
      <c r="F35" s="172">
        <v>4.2553191489361701</v>
      </c>
      <c r="G35" s="172">
        <v>4.2553191489361684</v>
      </c>
      <c r="H35" s="172">
        <v>27.659574468085101</v>
      </c>
      <c r="I35" s="212">
        <v>44.680851063829778</v>
      </c>
      <c r="J35" s="172">
        <v>6.3829787234042552</v>
      </c>
      <c r="K35" s="172">
        <v>0</v>
      </c>
      <c r="L35" s="172">
        <v>2.1276595744680851</v>
      </c>
      <c r="M35" s="172">
        <v>0</v>
      </c>
      <c r="N35" s="172">
        <v>0</v>
      </c>
      <c r="O35" s="172">
        <v>2.1276595744680851</v>
      </c>
      <c r="P35" s="172">
        <v>0</v>
      </c>
      <c r="Q35" s="172">
        <v>0</v>
      </c>
      <c r="R35" s="172">
        <v>0</v>
      </c>
      <c r="S35" s="172">
        <v>0</v>
      </c>
      <c r="T35" s="172">
        <v>0</v>
      </c>
      <c r="U35" s="172">
        <v>0</v>
      </c>
      <c r="V35" s="172">
        <v>0</v>
      </c>
      <c r="W35" s="172">
        <v>0</v>
      </c>
      <c r="X35" s="172">
        <v>8.5106382978723403</v>
      </c>
      <c r="Y35" s="173">
        <v>0</v>
      </c>
      <c r="Z35" s="232"/>
      <c r="AA35" s="48"/>
      <c r="AB35" s="48"/>
      <c r="AC35" s="48"/>
      <c r="AD35" s="48"/>
      <c r="AE35" s="48"/>
      <c r="AF35" s="48"/>
      <c r="AG35" s="48"/>
    </row>
    <row r="36" spans="1:33" s="107" customFormat="1" ht="12" customHeight="1" x14ac:dyDescent="0.35">
      <c r="A36" s="46"/>
      <c r="B36" s="281"/>
      <c r="C36" s="297"/>
      <c r="D36" s="211">
        <v>54</v>
      </c>
      <c r="E36" s="169" t="s">
        <v>11</v>
      </c>
      <c r="F36" s="170">
        <v>0</v>
      </c>
      <c r="G36" s="170">
        <v>5.5555555555555554</v>
      </c>
      <c r="H36" s="170">
        <v>5.5555555555555554</v>
      </c>
      <c r="I36" s="170">
        <v>9.2592592592592595</v>
      </c>
      <c r="J36" s="212">
        <v>53.703703703703695</v>
      </c>
      <c r="K36" s="170">
        <v>7.4074074074074066</v>
      </c>
      <c r="L36" s="170">
        <v>0</v>
      </c>
      <c r="M36" s="170">
        <v>0</v>
      </c>
      <c r="N36" s="170">
        <v>0</v>
      </c>
      <c r="O36" s="170">
        <v>0</v>
      </c>
      <c r="P36" s="170">
        <v>0</v>
      </c>
      <c r="Q36" s="170">
        <v>0</v>
      </c>
      <c r="R36" s="170">
        <v>0</v>
      </c>
      <c r="S36" s="170">
        <v>0</v>
      </c>
      <c r="T36" s="170">
        <v>0</v>
      </c>
      <c r="U36" s="170">
        <v>0</v>
      </c>
      <c r="V36" s="170">
        <v>0</v>
      </c>
      <c r="W36" s="170">
        <v>0</v>
      </c>
      <c r="X36" s="170">
        <v>16.666666666666671</v>
      </c>
      <c r="Y36" s="171">
        <v>1.8518518518518521</v>
      </c>
      <c r="Z36" s="232"/>
      <c r="AA36" s="48"/>
      <c r="AB36" s="48"/>
      <c r="AC36" s="48"/>
      <c r="AD36" s="48"/>
      <c r="AE36" s="48"/>
      <c r="AF36" s="48"/>
      <c r="AG36" s="48"/>
    </row>
    <row r="37" spans="1:33" s="107" customFormat="1" ht="12" customHeight="1" x14ac:dyDescent="0.35">
      <c r="A37" s="46"/>
      <c r="B37" s="281"/>
      <c r="C37" s="297"/>
      <c r="D37" s="211">
        <v>105</v>
      </c>
      <c r="E37" s="169" t="s">
        <v>1</v>
      </c>
      <c r="F37" s="172">
        <v>0</v>
      </c>
      <c r="G37" s="172">
        <v>0</v>
      </c>
      <c r="H37" s="172">
        <v>0.95238095238095233</v>
      </c>
      <c r="I37" s="172">
        <v>0.95238095238095233</v>
      </c>
      <c r="J37" s="172">
        <v>16.19047619047619</v>
      </c>
      <c r="K37" s="212">
        <v>57.142857142857139</v>
      </c>
      <c r="L37" s="172">
        <v>2.8571428571428572</v>
      </c>
      <c r="M37" s="172">
        <v>0.95238095238095233</v>
      </c>
      <c r="N37" s="172">
        <v>4.7619047619047628</v>
      </c>
      <c r="O37" s="172">
        <v>0</v>
      </c>
      <c r="P37" s="172">
        <v>0</v>
      </c>
      <c r="Q37" s="172">
        <v>0</v>
      </c>
      <c r="R37" s="172">
        <v>0</v>
      </c>
      <c r="S37" s="172">
        <v>0</v>
      </c>
      <c r="T37" s="172">
        <v>0</v>
      </c>
      <c r="U37" s="172">
        <v>0</v>
      </c>
      <c r="V37" s="172">
        <v>0</v>
      </c>
      <c r="W37" s="172">
        <v>0</v>
      </c>
      <c r="X37" s="172">
        <v>13.33333333333333</v>
      </c>
      <c r="Y37" s="173">
        <v>2.8571428571428572</v>
      </c>
      <c r="Z37" s="232"/>
      <c r="AA37" s="48"/>
      <c r="AB37" s="48"/>
      <c r="AC37" s="48"/>
      <c r="AD37" s="48"/>
      <c r="AE37" s="48"/>
      <c r="AF37" s="48"/>
      <c r="AG37" s="48"/>
    </row>
    <row r="38" spans="1:33" s="107" customFormat="1" ht="12" customHeight="1" x14ac:dyDescent="0.35">
      <c r="A38" s="46"/>
      <c r="B38" s="281"/>
      <c r="C38" s="297"/>
      <c r="D38" s="211">
        <v>52</v>
      </c>
      <c r="E38" s="169" t="s">
        <v>12</v>
      </c>
      <c r="F38" s="170">
        <v>0</v>
      </c>
      <c r="G38" s="170">
        <v>0</v>
      </c>
      <c r="H38" s="170">
        <v>0</v>
      </c>
      <c r="I38" s="170">
        <v>0</v>
      </c>
      <c r="J38" s="170">
        <v>11.53846153846154</v>
      </c>
      <c r="K38" s="170">
        <v>21.15384615384616</v>
      </c>
      <c r="L38" s="212">
        <v>48.07692307692308</v>
      </c>
      <c r="M38" s="170">
        <v>3.8461538461538458</v>
      </c>
      <c r="N38" s="170">
        <v>0</v>
      </c>
      <c r="O38" s="170">
        <v>1.9230769230769229</v>
      </c>
      <c r="P38" s="170">
        <v>0</v>
      </c>
      <c r="Q38" s="170">
        <v>0</v>
      </c>
      <c r="R38" s="170">
        <v>1.9230769230769229</v>
      </c>
      <c r="S38" s="170">
        <v>0</v>
      </c>
      <c r="T38" s="170">
        <v>0</v>
      </c>
      <c r="U38" s="170">
        <v>0</v>
      </c>
      <c r="V38" s="170">
        <v>0</v>
      </c>
      <c r="W38" s="170">
        <v>0</v>
      </c>
      <c r="X38" s="170">
        <v>9.6153846153846168</v>
      </c>
      <c r="Y38" s="171">
        <v>1.9230769230769229</v>
      </c>
      <c r="Z38" s="232"/>
      <c r="AA38" s="48"/>
      <c r="AB38" s="48"/>
      <c r="AC38" s="48"/>
      <c r="AD38" s="48"/>
      <c r="AE38" s="48"/>
      <c r="AF38" s="48"/>
      <c r="AG38" s="48"/>
    </row>
    <row r="39" spans="1:33" s="107" customFormat="1" ht="12" customHeight="1" x14ac:dyDescent="0.35">
      <c r="A39" s="46"/>
      <c r="B39" s="281"/>
      <c r="C39" s="297"/>
      <c r="D39" s="211">
        <v>108</v>
      </c>
      <c r="E39" s="169" t="s">
        <v>13</v>
      </c>
      <c r="F39" s="172">
        <v>0</v>
      </c>
      <c r="G39" s="172">
        <v>0</v>
      </c>
      <c r="H39" s="172">
        <v>0</v>
      </c>
      <c r="I39" s="172">
        <v>0</v>
      </c>
      <c r="J39" s="172">
        <v>0.92592592592592582</v>
      </c>
      <c r="K39" s="172">
        <v>9.2592592592592595</v>
      </c>
      <c r="L39" s="172">
        <v>8.3333333333333321</v>
      </c>
      <c r="M39" s="212">
        <v>64.814814814814824</v>
      </c>
      <c r="N39" s="172">
        <v>2.7777777777777781</v>
      </c>
      <c r="O39" s="172">
        <v>0.92592592592592582</v>
      </c>
      <c r="P39" s="172">
        <v>0.92592592592592582</v>
      </c>
      <c r="Q39" s="172">
        <v>0</v>
      </c>
      <c r="R39" s="172">
        <v>0</v>
      </c>
      <c r="S39" s="172">
        <v>0</v>
      </c>
      <c r="T39" s="172">
        <v>0</v>
      </c>
      <c r="U39" s="172">
        <v>0</v>
      </c>
      <c r="V39" s="172">
        <v>0</v>
      </c>
      <c r="W39" s="172">
        <v>0</v>
      </c>
      <c r="X39" s="172">
        <v>9.2592592592592595</v>
      </c>
      <c r="Y39" s="173">
        <v>2.7777777777777781</v>
      </c>
      <c r="Z39" s="232"/>
      <c r="AA39" s="48"/>
      <c r="AB39" s="48"/>
      <c r="AC39" s="48"/>
      <c r="AD39" s="48"/>
      <c r="AE39" s="48"/>
      <c r="AF39" s="48"/>
      <c r="AG39" s="48"/>
    </row>
    <row r="40" spans="1:33" s="107" customFormat="1" ht="12" customHeight="1" x14ac:dyDescent="0.35">
      <c r="A40" s="46"/>
      <c r="B40" s="281"/>
      <c r="C40" s="297"/>
      <c r="D40" s="211">
        <v>115</v>
      </c>
      <c r="E40" s="169" t="s">
        <v>4</v>
      </c>
      <c r="F40" s="170">
        <v>0</v>
      </c>
      <c r="G40" s="170">
        <v>0</v>
      </c>
      <c r="H40" s="170">
        <v>0</v>
      </c>
      <c r="I40" s="170">
        <v>0</v>
      </c>
      <c r="J40" s="170">
        <v>0.86956521739130432</v>
      </c>
      <c r="K40" s="170">
        <v>6.0869565217391308</v>
      </c>
      <c r="L40" s="170">
        <v>4.3478260869565224</v>
      </c>
      <c r="M40" s="170">
        <v>17.39130434782609</v>
      </c>
      <c r="N40" s="212">
        <v>51.304347826086961</v>
      </c>
      <c r="O40" s="170">
        <v>2.6086956521739131</v>
      </c>
      <c r="P40" s="170">
        <v>4.3478260869565224</v>
      </c>
      <c r="Q40" s="170">
        <v>0.86956521739130432</v>
      </c>
      <c r="R40" s="170">
        <v>0.86956521739130432</v>
      </c>
      <c r="S40" s="170">
        <v>0</v>
      </c>
      <c r="T40" s="170">
        <v>0</v>
      </c>
      <c r="U40" s="170">
        <v>0</v>
      </c>
      <c r="V40" s="170">
        <v>0</v>
      </c>
      <c r="W40" s="170">
        <v>0</v>
      </c>
      <c r="X40" s="170">
        <v>1.7391304347826091</v>
      </c>
      <c r="Y40" s="171">
        <v>9.5652173913043477</v>
      </c>
      <c r="Z40" s="232"/>
      <c r="AA40" s="48"/>
      <c r="AB40" s="48"/>
      <c r="AC40" s="48"/>
      <c r="AD40" s="48"/>
      <c r="AE40" s="48"/>
      <c r="AF40" s="48"/>
      <c r="AG40" s="48"/>
    </row>
    <row r="41" spans="1:33" s="107" customFormat="1" ht="12" customHeight="1" x14ac:dyDescent="0.35">
      <c r="A41" s="46"/>
      <c r="B41" s="281"/>
      <c r="C41" s="297"/>
      <c r="D41" s="211">
        <v>31</v>
      </c>
      <c r="E41" s="169" t="s">
        <v>14</v>
      </c>
      <c r="F41" s="172">
        <v>0</v>
      </c>
      <c r="G41" s="172">
        <v>0</v>
      </c>
      <c r="H41" s="172">
        <v>0</v>
      </c>
      <c r="I41" s="172">
        <v>0</v>
      </c>
      <c r="J41" s="172">
        <v>0</v>
      </c>
      <c r="K41" s="172">
        <v>0</v>
      </c>
      <c r="L41" s="172">
        <v>0</v>
      </c>
      <c r="M41" s="172">
        <v>19.35483870967742</v>
      </c>
      <c r="N41" s="172">
        <v>9.67741935483871</v>
      </c>
      <c r="O41" s="212">
        <v>48.387096774193552</v>
      </c>
      <c r="P41" s="172">
        <v>0</v>
      </c>
      <c r="Q41" s="172">
        <v>0</v>
      </c>
      <c r="R41" s="172">
        <v>0</v>
      </c>
      <c r="S41" s="172">
        <v>0</v>
      </c>
      <c r="T41" s="172">
        <v>0</v>
      </c>
      <c r="U41" s="172">
        <v>0</v>
      </c>
      <c r="V41" s="172">
        <v>12.90322580645161</v>
      </c>
      <c r="W41" s="172">
        <v>0</v>
      </c>
      <c r="X41" s="172">
        <v>6.4516129032258061</v>
      </c>
      <c r="Y41" s="173">
        <v>3.225806451612903</v>
      </c>
      <c r="Z41" s="232"/>
      <c r="AA41" s="48"/>
      <c r="AB41" s="48"/>
      <c r="AC41" s="48"/>
      <c r="AD41" s="48"/>
      <c r="AE41" s="48"/>
      <c r="AF41" s="48"/>
      <c r="AG41" s="48"/>
    </row>
    <row r="42" spans="1:33" s="107" customFormat="1" ht="12" customHeight="1" x14ac:dyDescent="0.35">
      <c r="A42" s="46"/>
      <c r="B42" s="281"/>
      <c r="C42" s="297"/>
      <c r="D42" s="211">
        <v>17</v>
      </c>
      <c r="E42" s="169" t="s">
        <v>15</v>
      </c>
      <c r="F42" s="170">
        <v>0</v>
      </c>
      <c r="G42" s="170">
        <v>0</v>
      </c>
      <c r="H42" s="170">
        <v>0</v>
      </c>
      <c r="I42" s="170">
        <v>0</v>
      </c>
      <c r="J42" s="170">
        <v>0</v>
      </c>
      <c r="K42" s="170">
        <v>5.882352941176471</v>
      </c>
      <c r="L42" s="170">
        <v>0</v>
      </c>
      <c r="M42" s="170">
        <v>0</v>
      </c>
      <c r="N42" s="170">
        <v>0</v>
      </c>
      <c r="O42" s="170">
        <v>29.411764705882348</v>
      </c>
      <c r="P42" s="212">
        <v>47.058823529411768</v>
      </c>
      <c r="Q42" s="170">
        <v>5.882352941176471</v>
      </c>
      <c r="R42" s="170">
        <v>0</v>
      </c>
      <c r="S42" s="170">
        <v>0</v>
      </c>
      <c r="T42" s="170">
        <v>0</v>
      </c>
      <c r="U42" s="170">
        <v>0</v>
      </c>
      <c r="V42" s="170">
        <v>0</v>
      </c>
      <c r="W42" s="170">
        <v>0</v>
      </c>
      <c r="X42" s="170">
        <v>5.882352941176471</v>
      </c>
      <c r="Y42" s="171">
        <v>5.882352941176471</v>
      </c>
      <c r="Z42" s="232"/>
      <c r="AA42" s="48"/>
      <c r="AB42" s="48"/>
      <c r="AC42" s="48"/>
      <c r="AD42" s="48"/>
      <c r="AE42" s="48"/>
      <c r="AF42" s="48"/>
      <c r="AG42" s="48"/>
    </row>
    <row r="43" spans="1:33" s="107" customFormat="1" ht="12" customHeight="1" x14ac:dyDescent="0.35">
      <c r="A43" s="46"/>
      <c r="B43" s="281"/>
      <c r="C43" s="297"/>
      <c r="D43" s="211">
        <v>3</v>
      </c>
      <c r="E43" s="169" t="s">
        <v>5</v>
      </c>
      <c r="F43" s="172">
        <v>0</v>
      </c>
      <c r="G43" s="172">
        <v>0</v>
      </c>
      <c r="H43" s="172">
        <v>0</v>
      </c>
      <c r="I43" s="172">
        <v>0</v>
      </c>
      <c r="J43" s="172">
        <v>0</v>
      </c>
      <c r="K43" s="172">
        <v>0</v>
      </c>
      <c r="L43" s="172">
        <v>0</v>
      </c>
      <c r="M43" s="172">
        <v>0</v>
      </c>
      <c r="N43" s="172">
        <v>0</v>
      </c>
      <c r="O43" s="172">
        <v>0</v>
      </c>
      <c r="P43" s="172">
        <v>0</v>
      </c>
      <c r="Q43" s="212">
        <v>0</v>
      </c>
      <c r="R43" s="172">
        <v>0</v>
      </c>
      <c r="S43" s="172">
        <v>0</v>
      </c>
      <c r="T43" s="172">
        <v>33.333333333333329</v>
      </c>
      <c r="U43" s="172">
        <v>0</v>
      </c>
      <c r="V43" s="172">
        <v>0</v>
      </c>
      <c r="W43" s="172">
        <v>0</v>
      </c>
      <c r="X43" s="172">
        <v>33.333333333333329</v>
      </c>
      <c r="Y43" s="173">
        <v>33.333333333333329</v>
      </c>
      <c r="Z43" s="232"/>
      <c r="AA43" s="48"/>
      <c r="AB43" s="48"/>
      <c r="AC43" s="48"/>
      <c r="AD43" s="48"/>
      <c r="AE43" s="48"/>
      <c r="AF43" s="48"/>
      <c r="AG43" s="48"/>
    </row>
    <row r="44" spans="1:33" s="107" customFormat="1" ht="12" customHeight="1" x14ac:dyDescent="0.35">
      <c r="A44" s="46"/>
      <c r="B44" s="281"/>
      <c r="C44" s="297"/>
      <c r="D44" s="211">
        <v>4</v>
      </c>
      <c r="E44" s="169" t="s">
        <v>16</v>
      </c>
      <c r="F44" s="170">
        <v>0</v>
      </c>
      <c r="G44" s="170">
        <v>0</v>
      </c>
      <c r="H44" s="170">
        <v>0</v>
      </c>
      <c r="I44" s="170">
        <v>0</v>
      </c>
      <c r="J44" s="170">
        <v>0</v>
      </c>
      <c r="K44" s="170">
        <v>0</v>
      </c>
      <c r="L44" s="170">
        <v>0</v>
      </c>
      <c r="M44" s="170">
        <v>0</v>
      </c>
      <c r="N44" s="170">
        <v>0</v>
      </c>
      <c r="O44" s="170">
        <v>0</v>
      </c>
      <c r="P44" s="170">
        <v>0</v>
      </c>
      <c r="Q44" s="170">
        <v>0</v>
      </c>
      <c r="R44" s="212">
        <v>0</v>
      </c>
      <c r="S44" s="170">
        <v>0</v>
      </c>
      <c r="T44" s="170">
        <v>0</v>
      </c>
      <c r="U44" s="170">
        <v>50</v>
      </c>
      <c r="V44" s="170">
        <v>0</v>
      </c>
      <c r="W44" s="170">
        <v>0</v>
      </c>
      <c r="X44" s="170">
        <v>50</v>
      </c>
      <c r="Y44" s="171">
        <v>0</v>
      </c>
      <c r="Z44" s="232"/>
      <c r="AA44" s="48"/>
      <c r="AB44" s="48"/>
      <c r="AC44" s="48"/>
      <c r="AD44" s="48"/>
      <c r="AE44" s="48"/>
      <c r="AF44" s="48"/>
      <c r="AG44" s="48"/>
    </row>
    <row r="45" spans="1:33" s="107" customFormat="1" ht="12" customHeight="1" x14ac:dyDescent="0.35">
      <c r="A45" s="46"/>
      <c r="B45" s="281"/>
      <c r="C45" s="297"/>
      <c r="D45" s="211">
        <v>7</v>
      </c>
      <c r="E45" s="169" t="s">
        <v>17</v>
      </c>
      <c r="F45" s="172">
        <v>0</v>
      </c>
      <c r="G45" s="172">
        <v>0</v>
      </c>
      <c r="H45" s="172">
        <v>0</v>
      </c>
      <c r="I45" s="172">
        <v>0</v>
      </c>
      <c r="J45" s="172">
        <v>0</v>
      </c>
      <c r="K45" s="172">
        <v>0</v>
      </c>
      <c r="L45" s="172">
        <v>0</v>
      </c>
      <c r="M45" s="172">
        <v>0</v>
      </c>
      <c r="N45" s="172">
        <v>0</v>
      </c>
      <c r="O45" s="172">
        <v>0</v>
      </c>
      <c r="P45" s="172">
        <v>14.285714285714279</v>
      </c>
      <c r="Q45" s="172">
        <v>0</v>
      </c>
      <c r="R45" s="172">
        <v>14.285714285714279</v>
      </c>
      <c r="S45" s="212">
        <v>14.285714285714279</v>
      </c>
      <c r="T45" s="172">
        <v>0</v>
      </c>
      <c r="U45" s="172">
        <v>14.285714285714279</v>
      </c>
      <c r="V45" s="172">
        <v>28.571428571428569</v>
      </c>
      <c r="W45" s="172">
        <v>0</v>
      </c>
      <c r="X45" s="172">
        <v>14.285714285714279</v>
      </c>
      <c r="Y45" s="173">
        <v>0</v>
      </c>
      <c r="Z45" s="232"/>
      <c r="AA45" s="48"/>
      <c r="AB45" s="48"/>
      <c r="AC45" s="48"/>
      <c r="AD45" s="48"/>
      <c r="AE45" s="48"/>
      <c r="AF45" s="48"/>
      <c r="AG45" s="48"/>
    </row>
    <row r="46" spans="1:33" s="107" customFormat="1" ht="12" customHeight="1" x14ac:dyDescent="0.35">
      <c r="A46" s="46"/>
      <c r="B46" s="281"/>
      <c r="C46" s="297"/>
      <c r="D46" s="211">
        <v>7</v>
      </c>
      <c r="E46" s="169" t="s">
        <v>6</v>
      </c>
      <c r="F46" s="170">
        <v>0</v>
      </c>
      <c r="G46" s="170">
        <v>0</v>
      </c>
      <c r="H46" s="170">
        <v>0</v>
      </c>
      <c r="I46" s="170">
        <v>0</v>
      </c>
      <c r="J46" s="170">
        <v>0</v>
      </c>
      <c r="K46" s="170">
        <v>0</v>
      </c>
      <c r="L46" s="170">
        <v>0</v>
      </c>
      <c r="M46" s="170">
        <v>0</v>
      </c>
      <c r="N46" s="170">
        <v>0</v>
      </c>
      <c r="O46" s="170">
        <v>14.285714285714279</v>
      </c>
      <c r="P46" s="170">
        <v>0</v>
      </c>
      <c r="Q46" s="170">
        <v>0</v>
      </c>
      <c r="R46" s="170">
        <v>0</v>
      </c>
      <c r="S46" s="170">
        <v>42.857142857142847</v>
      </c>
      <c r="T46" s="212">
        <v>0</v>
      </c>
      <c r="U46" s="170">
        <v>0</v>
      </c>
      <c r="V46" s="170">
        <v>14.285714285714279</v>
      </c>
      <c r="W46" s="170">
        <v>0</v>
      </c>
      <c r="X46" s="170">
        <v>28.571428571428569</v>
      </c>
      <c r="Y46" s="171">
        <v>0</v>
      </c>
      <c r="Z46" s="232"/>
      <c r="AA46" s="48"/>
      <c r="AB46" s="48"/>
      <c r="AC46" s="48"/>
      <c r="AD46" s="48"/>
      <c r="AE46" s="48"/>
      <c r="AF46" s="48"/>
      <c r="AG46" s="48"/>
    </row>
    <row r="47" spans="1:33" s="107" customFormat="1" ht="12" customHeight="1" x14ac:dyDescent="0.35">
      <c r="A47" s="46"/>
      <c r="B47" s="281"/>
      <c r="C47" s="297"/>
      <c r="D47" s="211">
        <v>6</v>
      </c>
      <c r="E47" s="169" t="s">
        <v>18</v>
      </c>
      <c r="F47" s="172">
        <v>0</v>
      </c>
      <c r="G47" s="172">
        <v>0</v>
      </c>
      <c r="H47" s="172">
        <v>0</v>
      </c>
      <c r="I47" s="172">
        <v>0</v>
      </c>
      <c r="J47" s="172">
        <v>0</v>
      </c>
      <c r="K47" s="172">
        <v>0</v>
      </c>
      <c r="L47" s="172">
        <v>0</v>
      </c>
      <c r="M47" s="172">
        <v>0</v>
      </c>
      <c r="N47" s="172">
        <v>0</v>
      </c>
      <c r="O47" s="172">
        <v>0</v>
      </c>
      <c r="P47" s="172">
        <v>0</v>
      </c>
      <c r="Q47" s="172">
        <v>0</v>
      </c>
      <c r="R47" s="172">
        <v>0</v>
      </c>
      <c r="S47" s="172">
        <v>16.666666666666671</v>
      </c>
      <c r="T47" s="172">
        <v>33.333333333333329</v>
      </c>
      <c r="U47" s="212">
        <v>33.333333333333329</v>
      </c>
      <c r="V47" s="172">
        <v>0</v>
      </c>
      <c r="W47" s="172">
        <v>0</v>
      </c>
      <c r="X47" s="172">
        <v>16.666666666666671</v>
      </c>
      <c r="Y47" s="173">
        <v>0</v>
      </c>
      <c r="Z47" s="232"/>
      <c r="AA47" s="48"/>
      <c r="AB47" s="48"/>
      <c r="AC47" s="48"/>
      <c r="AD47" s="48"/>
      <c r="AE47" s="48"/>
      <c r="AF47" s="48"/>
      <c r="AG47" s="48"/>
    </row>
    <row r="48" spans="1:33" s="107" customFormat="1" ht="12" customHeight="1" x14ac:dyDescent="0.35">
      <c r="A48" s="46"/>
      <c r="B48" s="281"/>
      <c r="C48" s="298"/>
      <c r="D48" s="218">
        <v>8</v>
      </c>
      <c r="E48" s="176" t="s">
        <v>21</v>
      </c>
      <c r="F48" s="177">
        <v>0</v>
      </c>
      <c r="G48" s="177">
        <v>0</v>
      </c>
      <c r="H48" s="177">
        <v>0</v>
      </c>
      <c r="I48" s="177">
        <v>0</v>
      </c>
      <c r="J48" s="177">
        <v>0</v>
      </c>
      <c r="K48" s="177">
        <v>0</v>
      </c>
      <c r="L48" s="177">
        <v>0</v>
      </c>
      <c r="M48" s="177">
        <v>0</v>
      </c>
      <c r="N48" s="177">
        <v>0</v>
      </c>
      <c r="O48" s="177">
        <v>0</v>
      </c>
      <c r="P48" s="177">
        <v>0</v>
      </c>
      <c r="Q48" s="177">
        <v>0</v>
      </c>
      <c r="R48" s="177">
        <v>0</v>
      </c>
      <c r="S48" s="177">
        <v>25</v>
      </c>
      <c r="T48" s="177">
        <v>37.5</v>
      </c>
      <c r="U48" s="177">
        <v>12.5</v>
      </c>
      <c r="V48" s="219">
        <v>12.5</v>
      </c>
      <c r="W48" s="177">
        <v>0</v>
      </c>
      <c r="X48" s="177">
        <v>12.5</v>
      </c>
      <c r="Y48" s="178">
        <v>0</v>
      </c>
      <c r="Z48" s="232"/>
      <c r="AA48" s="48"/>
      <c r="AB48" s="48"/>
      <c r="AC48" s="48"/>
      <c r="AD48" s="48"/>
      <c r="AE48" s="48"/>
      <c r="AF48" s="48"/>
      <c r="AG48" s="48"/>
    </row>
    <row r="49" spans="1:33" s="107" customFormat="1" ht="12" customHeight="1" x14ac:dyDescent="0.35">
      <c r="A49" s="46"/>
      <c r="B49" s="281"/>
      <c r="C49" s="242"/>
      <c r="D49" s="281"/>
      <c r="E49" s="281"/>
      <c r="F49" s="281"/>
      <c r="G49" s="281"/>
      <c r="H49" s="281"/>
      <c r="I49" s="281"/>
      <c r="J49" s="281"/>
      <c r="K49" s="281"/>
      <c r="L49" s="281"/>
      <c r="M49" s="281"/>
      <c r="N49" s="281"/>
      <c r="O49" s="281"/>
      <c r="P49" s="281"/>
      <c r="Q49" s="281"/>
      <c r="R49" s="281"/>
      <c r="S49" s="281"/>
      <c r="T49" s="281"/>
      <c r="U49" s="281"/>
      <c r="V49" s="281"/>
      <c r="W49" s="281"/>
      <c r="X49" s="281"/>
      <c r="Y49" s="281"/>
      <c r="Z49" s="42"/>
      <c r="AA49" s="48"/>
      <c r="AB49" s="48"/>
      <c r="AC49" s="48"/>
      <c r="AD49" s="48"/>
      <c r="AE49" s="48"/>
      <c r="AF49" s="48"/>
      <c r="AG49" s="48"/>
    </row>
    <row r="50" spans="1:33" ht="12" customHeight="1" x14ac:dyDescent="0.35">
      <c r="B50" s="315"/>
      <c r="C50" s="315"/>
      <c r="D50" s="315"/>
      <c r="E50" s="315"/>
      <c r="F50" s="315"/>
      <c r="G50" s="315"/>
      <c r="H50" s="315"/>
      <c r="I50" s="315"/>
      <c r="J50" s="315"/>
      <c r="K50" s="315"/>
      <c r="L50" s="315"/>
      <c r="M50" s="315"/>
      <c r="N50" s="315"/>
      <c r="O50" s="315"/>
      <c r="P50" s="315"/>
      <c r="Q50" s="315"/>
      <c r="R50" s="315"/>
      <c r="S50" s="315"/>
      <c r="T50" s="315"/>
      <c r="U50" s="315"/>
      <c r="V50" s="315"/>
      <c r="W50" s="315"/>
      <c r="X50" s="315"/>
      <c r="Y50" s="315"/>
    </row>
    <row r="51" spans="1:33" s="130" customFormat="1" ht="16.5" customHeight="1" x14ac:dyDescent="0.35">
      <c r="B51" s="313"/>
      <c r="C51" s="312" t="s">
        <v>275</v>
      </c>
      <c r="D51" s="312"/>
      <c r="E51" s="313"/>
      <c r="F51" s="313"/>
      <c r="G51" s="313"/>
      <c r="H51" s="313"/>
      <c r="I51" s="313"/>
      <c r="J51" s="313"/>
      <c r="K51" s="313"/>
      <c r="L51" s="313"/>
      <c r="M51" s="313"/>
      <c r="N51" s="313"/>
      <c r="O51" s="313"/>
      <c r="P51" s="313"/>
      <c r="Q51" s="313"/>
      <c r="R51" s="313"/>
      <c r="S51" s="313"/>
      <c r="T51" s="313"/>
      <c r="U51" s="313"/>
      <c r="V51" s="313"/>
      <c r="W51" s="313"/>
      <c r="X51" s="313"/>
      <c r="Y51" s="313"/>
    </row>
    <row r="52" spans="1:33" s="95" customFormat="1" ht="21" customHeight="1" x14ac:dyDescent="0.35">
      <c r="B52" s="228"/>
      <c r="C52" s="205"/>
      <c r="D52" s="206" t="s">
        <v>88</v>
      </c>
      <c r="E52" s="165" t="s">
        <v>19</v>
      </c>
      <c r="F52" s="166" t="s">
        <v>3</v>
      </c>
      <c r="G52" s="166" t="s">
        <v>9</v>
      </c>
      <c r="H52" s="166" t="s">
        <v>2</v>
      </c>
      <c r="I52" s="166" t="s">
        <v>10</v>
      </c>
      <c r="J52" s="166" t="s">
        <v>11</v>
      </c>
      <c r="K52" s="166" t="s">
        <v>1</v>
      </c>
      <c r="L52" s="166" t="s">
        <v>12</v>
      </c>
      <c r="M52" s="166" t="s">
        <v>13</v>
      </c>
      <c r="N52" s="166" t="s">
        <v>4</v>
      </c>
      <c r="O52" s="166" t="s">
        <v>14</v>
      </c>
      <c r="P52" s="166" t="s">
        <v>15</v>
      </c>
      <c r="Q52" s="166" t="s">
        <v>5</v>
      </c>
      <c r="R52" s="166" t="s">
        <v>16</v>
      </c>
      <c r="S52" s="166" t="s">
        <v>17</v>
      </c>
      <c r="T52" s="166" t="s">
        <v>6</v>
      </c>
      <c r="U52" s="166" t="s">
        <v>18</v>
      </c>
      <c r="V52" s="166" t="s">
        <v>21</v>
      </c>
      <c r="W52" s="166" t="s">
        <v>35</v>
      </c>
      <c r="X52" s="166" t="s">
        <v>34</v>
      </c>
      <c r="Y52" s="167" t="s">
        <v>33</v>
      </c>
    </row>
    <row r="53" spans="1:33" s="98" customFormat="1" ht="12" customHeight="1" x14ac:dyDescent="0.35">
      <c r="B53" s="203"/>
      <c r="C53" s="297"/>
      <c r="D53" s="211">
        <v>80</v>
      </c>
      <c r="E53" s="382" t="s">
        <v>3</v>
      </c>
      <c r="F53" s="212">
        <v>93.75</v>
      </c>
      <c r="G53" s="170">
        <v>0</v>
      </c>
      <c r="H53" s="170">
        <v>0</v>
      </c>
      <c r="I53" s="170">
        <v>0</v>
      </c>
      <c r="J53" s="170">
        <v>0</v>
      </c>
      <c r="K53" s="170">
        <v>0</v>
      </c>
      <c r="L53" s="170">
        <v>0</v>
      </c>
      <c r="M53" s="170">
        <v>0</v>
      </c>
      <c r="N53" s="170">
        <v>0</v>
      </c>
      <c r="O53" s="170">
        <v>0</v>
      </c>
      <c r="P53" s="170">
        <v>0</v>
      </c>
      <c r="Q53" s="170">
        <v>0</v>
      </c>
      <c r="R53" s="170">
        <v>0</v>
      </c>
      <c r="S53" s="170">
        <v>0</v>
      </c>
      <c r="T53" s="170">
        <v>0</v>
      </c>
      <c r="U53" s="170">
        <v>0</v>
      </c>
      <c r="V53" s="170">
        <v>0</v>
      </c>
      <c r="W53" s="170">
        <v>0</v>
      </c>
      <c r="X53" s="170">
        <v>6.25</v>
      </c>
      <c r="Y53" s="171">
        <v>0</v>
      </c>
      <c r="Z53" s="232"/>
      <c r="AA53" s="91"/>
      <c r="AB53" s="91"/>
      <c r="AC53" s="91"/>
      <c r="AD53" s="91"/>
      <c r="AE53" s="91"/>
      <c r="AF53" s="91"/>
      <c r="AG53" s="91"/>
    </row>
    <row r="54" spans="1:33" s="98" customFormat="1" ht="12" customHeight="1" x14ac:dyDescent="0.35">
      <c r="B54" s="203"/>
      <c r="C54" s="297"/>
      <c r="D54" s="211">
        <v>4</v>
      </c>
      <c r="E54" s="382" t="s">
        <v>9</v>
      </c>
      <c r="F54" s="172">
        <v>0</v>
      </c>
      <c r="G54" s="212">
        <v>100</v>
      </c>
      <c r="H54" s="172">
        <v>0</v>
      </c>
      <c r="I54" s="172">
        <v>0</v>
      </c>
      <c r="J54" s="172">
        <v>0</v>
      </c>
      <c r="K54" s="172">
        <v>0</v>
      </c>
      <c r="L54" s="172">
        <v>0</v>
      </c>
      <c r="M54" s="172">
        <v>0</v>
      </c>
      <c r="N54" s="172">
        <v>0</v>
      </c>
      <c r="O54" s="172">
        <v>0</v>
      </c>
      <c r="P54" s="172">
        <v>0</v>
      </c>
      <c r="Q54" s="172">
        <v>0</v>
      </c>
      <c r="R54" s="172">
        <v>0</v>
      </c>
      <c r="S54" s="172">
        <v>0</v>
      </c>
      <c r="T54" s="172">
        <v>0</v>
      </c>
      <c r="U54" s="172">
        <v>0</v>
      </c>
      <c r="V54" s="172">
        <v>0</v>
      </c>
      <c r="W54" s="172">
        <v>0</v>
      </c>
      <c r="X54" s="172">
        <v>0</v>
      </c>
      <c r="Y54" s="173">
        <v>0</v>
      </c>
      <c r="Z54" s="232"/>
      <c r="AA54" s="91"/>
      <c r="AB54" s="91"/>
      <c r="AC54" s="91"/>
      <c r="AD54" s="91"/>
      <c r="AE54" s="91"/>
      <c r="AF54" s="91"/>
      <c r="AG54" s="91"/>
    </row>
    <row r="55" spans="1:33" s="98" customFormat="1" ht="12" customHeight="1" x14ac:dyDescent="0.35">
      <c r="B55" s="203"/>
      <c r="C55" s="297"/>
      <c r="D55" s="211">
        <v>10</v>
      </c>
      <c r="E55" s="382" t="s">
        <v>2</v>
      </c>
      <c r="F55" s="170">
        <v>10</v>
      </c>
      <c r="G55" s="170">
        <v>10</v>
      </c>
      <c r="H55" s="212">
        <v>80</v>
      </c>
      <c r="I55" s="170">
        <v>0</v>
      </c>
      <c r="J55" s="170">
        <v>0</v>
      </c>
      <c r="K55" s="170">
        <v>0</v>
      </c>
      <c r="L55" s="170">
        <v>0</v>
      </c>
      <c r="M55" s="170">
        <v>0</v>
      </c>
      <c r="N55" s="170">
        <v>0</v>
      </c>
      <c r="O55" s="170">
        <v>0</v>
      </c>
      <c r="P55" s="170">
        <v>0</v>
      </c>
      <c r="Q55" s="170">
        <v>0</v>
      </c>
      <c r="R55" s="170">
        <v>0</v>
      </c>
      <c r="S55" s="170">
        <v>0</v>
      </c>
      <c r="T55" s="170">
        <v>0</v>
      </c>
      <c r="U55" s="170">
        <v>0</v>
      </c>
      <c r="V55" s="170">
        <v>0</v>
      </c>
      <c r="W55" s="170">
        <v>0</v>
      </c>
      <c r="X55" s="170">
        <v>0</v>
      </c>
      <c r="Y55" s="171">
        <v>0</v>
      </c>
      <c r="Z55" s="232"/>
      <c r="AA55" s="91"/>
      <c r="AB55" s="93"/>
      <c r="AC55" s="91"/>
      <c r="AD55" s="91"/>
      <c r="AE55" s="91"/>
      <c r="AF55" s="91"/>
      <c r="AG55" s="91"/>
    </row>
    <row r="56" spans="1:33" s="98" customFormat="1" ht="12" customHeight="1" x14ac:dyDescent="0.35">
      <c r="B56" s="203"/>
      <c r="C56" s="297"/>
      <c r="D56" s="211">
        <v>2</v>
      </c>
      <c r="E56" s="382" t="s">
        <v>10</v>
      </c>
      <c r="F56" s="172">
        <v>0</v>
      </c>
      <c r="G56" s="172">
        <v>0</v>
      </c>
      <c r="H56" s="172">
        <v>0</v>
      </c>
      <c r="I56" s="212">
        <v>100</v>
      </c>
      <c r="J56" s="172">
        <v>0</v>
      </c>
      <c r="K56" s="172">
        <v>0</v>
      </c>
      <c r="L56" s="172">
        <v>0</v>
      </c>
      <c r="M56" s="172">
        <v>0</v>
      </c>
      <c r="N56" s="172">
        <v>0</v>
      </c>
      <c r="O56" s="172">
        <v>0</v>
      </c>
      <c r="P56" s="172">
        <v>0</v>
      </c>
      <c r="Q56" s="172">
        <v>0</v>
      </c>
      <c r="R56" s="172">
        <v>0</v>
      </c>
      <c r="S56" s="172">
        <v>0</v>
      </c>
      <c r="T56" s="172">
        <v>0</v>
      </c>
      <c r="U56" s="172">
        <v>0</v>
      </c>
      <c r="V56" s="172">
        <v>0</v>
      </c>
      <c r="W56" s="172">
        <v>0</v>
      </c>
      <c r="X56" s="172">
        <v>0</v>
      </c>
      <c r="Y56" s="173">
        <v>0</v>
      </c>
      <c r="Z56" s="232"/>
      <c r="AA56" s="91"/>
      <c r="AB56" s="91"/>
      <c r="AC56" s="91"/>
      <c r="AD56" s="91"/>
      <c r="AE56" s="91"/>
      <c r="AF56" s="91"/>
      <c r="AG56" s="91"/>
    </row>
    <row r="57" spans="1:33" s="98" customFormat="1" ht="12" customHeight="1" x14ac:dyDescent="0.35">
      <c r="B57" s="203"/>
      <c r="C57" s="297"/>
      <c r="D57" s="211">
        <v>9</v>
      </c>
      <c r="E57" s="382" t="s">
        <v>11</v>
      </c>
      <c r="F57" s="170">
        <v>0</v>
      </c>
      <c r="G57" s="170">
        <v>11.111111111111111</v>
      </c>
      <c r="H57" s="170">
        <v>0</v>
      </c>
      <c r="I57" s="170">
        <v>0</v>
      </c>
      <c r="J57" s="212">
        <v>66.666666666666657</v>
      </c>
      <c r="K57" s="170">
        <v>0</v>
      </c>
      <c r="L57" s="170">
        <v>0</v>
      </c>
      <c r="M57" s="170">
        <v>0</v>
      </c>
      <c r="N57" s="170">
        <v>0</v>
      </c>
      <c r="O57" s="170">
        <v>0</v>
      </c>
      <c r="P57" s="170">
        <v>0</v>
      </c>
      <c r="Q57" s="170">
        <v>0</v>
      </c>
      <c r="R57" s="170">
        <v>0</v>
      </c>
      <c r="S57" s="170">
        <v>0</v>
      </c>
      <c r="T57" s="170">
        <v>0</v>
      </c>
      <c r="U57" s="170">
        <v>0</v>
      </c>
      <c r="V57" s="170">
        <v>0</v>
      </c>
      <c r="W57" s="170">
        <v>0</v>
      </c>
      <c r="X57" s="170">
        <v>22.222222222222221</v>
      </c>
      <c r="Y57" s="171">
        <v>0</v>
      </c>
      <c r="Z57" s="232"/>
      <c r="AA57" s="91"/>
      <c r="AB57" s="91"/>
      <c r="AC57" s="91"/>
      <c r="AD57" s="91"/>
      <c r="AE57" s="91"/>
      <c r="AF57" s="91"/>
      <c r="AG57" s="91"/>
    </row>
    <row r="58" spans="1:33" s="98" customFormat="1" ht="12" customHeight="1" x14ac:dyDescent="0.35">
      <c r="B58" s="203"/>
      <c r="C58" s="297"/>
      <c r="D58" s="211">
        <v>3</v>
      </c>
      <c r="E58" s="382" t="s">
        <v>1</v>
      </c>
      <c r="F58" s="172">
        <v>0</v>
      </c>
      <c r="G58" s="172">
        <v>0</v>
      </c>
      <c r="H58" s="172">
        <v>0</v>
      </c>
      <c r="I58" s="172">
        <v>33.333333333333329</v>
      </c>
      <c r="J58" s="172">
        <v>33.333333333333329</v>
      </c>
      <c r="K58" s="212">
        <v>33.333333333333329</v>
      </c>
      <c r="L58" s="172">
        <v>0</v>
      </c>
      <c r="M58" s="172">
        <v>0</v>
      </c>
      <c r="N58" s="172">
        <v>0</v>
      </c>
      <c r="O58" s="172">
        <v>0</v>
      </c>
      <c r="P58" s="172">
        <v>0</v>
      </c>
      <c r="Q58" s="172">
        <v>0</v>
      </c>
      <c r="R58" s="172">
        <v>0</v>
      </c>
      <c r="S58" s="172">
        <v>0</v>
      </c>
      <c r="T58" s="172">
        <v>0</v>
      </c>
      <c r="U58" s="172">
        <v>0</v>
      </c>
      <c r="V58" s="172">
        <v>0</v>
      </c>
      <c r="W58" s="172">
        <v>0</v>
      </c>
      <c r="X58" s="172">
        <v>0</v>
      </c>
      <c r="Y58" s="173">
        <v>0</v>
      </c>
      <c r="Z58" s="232"/>
      <c r="AA58" s="91"/>
      <c r="AB58" s="91"/>
      <c r="AC58" s="91"/>
      <c r="AD58" s="91"/>
      <c r="AE58" s="91"/>
      <c r="AF58" s="91"/>
      <c r="AG58" s="91"/>
    </row>
    <row r="59" spans="1:33" s="98" customFormat="1" ht="12" customHeight="1" x14ac:dyDescent="0.35">
      <c r="B59" s="203"/>
      <c r="C59" s="297"/>
      <c r="D59" s="211">
        <v>0</v>
      </c>
      <c r="E59" s="382" t="s">
        <v>12</v>
      </c>
      <c r="F59" s="170">
        <v>0</v>
      </c>
      <c r="G59" s="170">
        <v>0</v>
      </c>
      <c r="H59" s="170">
        <v>0</v>
      </c>
      <c r="I59" s="170">
        <v>0</v>
      </c>
      <c r="J59" s="170">
        <v>0</v>
      </c>
      <c r="K59" s="170">
        <v>0</v>
      </c>
      <c r="L59" s="212">
        <v>0</v>
      </c>
      <c r="M59" s="170">
        <v>0</v>
      </c>
      <c r="N59" s="170">
        <v>0</v>
      </c>
      <c r="O59" s="170">
        <v>0</v>
      </c>
      <c r="P59" s="170">
        <v>0</v>
      </c>
      <c r="Q59" s="170">
        <v>0</v>
      </c>
      <c r="R59" s="170">
        <v>0</v>
      </c>
      <c r="S59" s="170">
        <v>0</v>
      </c>
      <c r="T59" s="170">
        <v>0</v>
      </c>
      <c r="U59" s="170">
        <v>0</v>
      </c>
      <c r="V59" s="170">
        <v>0</v>
      </c>
      <c r="W59" s="170">
        <v>0</v>
      </c>
      <c r="X59" s="170">
        <v>0</v>
      </c>
      <c r="Y59" s="171">
        <v>0</v>
      </c>
      <c r="Z59" s="232"/>
      <c r="AA59" s="91"/>
      <c r="AB59" s="91"/>
      <c r="AC59" s="91"/>
      <c r="AD59" s="91"/>
      <c r="AE59" s="91"/>
      <c r="AF59" s="91"/>
      <c r="AG59" s="91"/>
    </row>
    <row r="60" spans="1:33" s="98" customFormat="1" ht="12" customHeight="1" x14ac:dyDescent="0.35">
      <c r="B60" s="203"/>
      <c r="C60" s="297"/>
      <c r="D60" s="211">
        <v>2</v>
      </c>
      <c r="E60" s="382" t="s">
        <v>13</v>
      </c>
      <c r="F60" s="172">
        <v>0</v>
      </c>
      <c r="G60" s="172">
        <v>0</v>
      </c>
      <c r="H60" s="172">
        <v>0</v>
      </c>
      <c r="I60" s="172">
        <v>0</v>
      </c>
      <c r="J60" s="172">
        <v>0</v>
      </c>
      <c r="K60" s="172">
        <v>50</v>
      </c>
      <c r="L60" s="172">
        <v>0</v>
      </c>
      <c r="M60" s="212">
        <v>50</v>
      </c>
      <c r="N60" s="172">
        <v>0</v>
      </c>
      <c r="O60" s="172">
        <v>0</v>
      </c>
      <c r="P60" s="172">
        <v>0</v>
      </c>
      <c r="Q60" s="172">
        <v>0</v>
      </c>
      <c r="R60" s="172">
        <v>0</v>
      </c>
      <c r="S60" s="172">
        <v>0</v>
      </c>
      <c r="T60" s="172">
        <v>0</v>
      </c>
      <c r="U60" s="172">
        <v>0</v>
      </c>
      <c r="V60" s="172">
        <v>0</v>
      </c>
      <c r="W60" s="172">
        <v>0</v>
      </c>
      <c r="X60" s="172">
        <v>0</v>
      </c>
      <c r="Y60" s="173">
        <v>0</v>
      </c>
      <c r="Z60" s="232"/>
      <c r="AA60" s="91"/>
      <c r="AB60" s="91"/>
      <c r="AC60" s="91"/>
      <c r="AD60" s="91"/>
      <c r="AE60" s="91"/>
      <c r="AF60" s="91"/>
      <c r="AG60" s="91"/>
    </row>
    <row r="61" spans="1:33" s="98" customFormat="1" ht="12" customHeight="1" x14ac:dyDescent="0.35">
      <c r="B61" s="203"/>
      <c r="C61" s="297"/>
      <c r="D61" s="211">
        <v>0</v>
      </c>
      <c r="E61" s="382" t="s">
        <v>4</v>
      </c>
      <c r="F61" s="170">
        <v>0</v>
      </c>
      <c r="G61" s="170">
        <v>0</v>
      </c>
      <c r="H61" s="170">
        <v>0</v>
      </c>
      <c r="I61" s="170">
        <v>0</v>
      </c>
      <c r="J61" s="170">
        <v>0</v>
      </c>
      <c r="K61" s="170">
        <v>0</v>
      </c>
      <c r="L61" s="170">
        <v>0</v>
      </c>
      <c r="M61" s="170">
        <v>0</v>
      </c>
      <c r="N61" s="212">
        <v>0</v>
      </c>
      <c r="O61" s="170">
        <v>0</v>
      </c>
      <c r="P61" s="170">
        <v>0</v>
      </c>
      <c r="Q61" s="170">
        <v>0</v>
      </c>
      <c r="R61" s="170">
        <v>0</v>
      </c>
      <c r="S61" s="170">
        <v>0</v>
      </c>
      <c r="T61" s="170">
        <v>0</v>
      </c>
      <c r="U61" s="170">
        <v>0</v>
      </c>
      <c r="V61" s="170">
        <v>0</v>
      </c>
      <c r="W61" s="170">
        <v>0</v>
      </c>
      <c r="X61" s="170">
        <v>0</v>
      </c>
      <c r="Y61" s="171">
        <v>0</v>
      </c>
      <c r="Z61" s="232"/>
      <c r="AA61" s="91"/>
      <c r="AB61" s="91"/>
      <c r="AC61" s="91"/>
      <c r="AD61" s="91"/>
      <c r="AE61" s="91"/>
      <c r="AF61" s="91"/>
      <c r="AG61" s="91"/>
    </row>
    <row r="62" spans="1:33" s="98" customFormat="1" ht="12" customHeight="1" x14ac:dyDescent="0.35">
      <c r="B62" s="203"/>
      <c r="C62" s="297"/>
      <c r="D62" s="211">
        <v>3</v>
      </c>
      <c r="E62" s="382" t="s">
        <v>14</v>
      </c>
      <c r="F62" s="172">
        <v>0</v>
      </c>
      <c r="G62" s="172">
        <v>0</v>
      </c>
      <c r="H62" s="172">
        <v>0</v>
      </c>
      <c r="I62" s="172">
        <v>0</v>
      </c>
      <c r="J62" s="172">
        <v>0</v>
      </c>
      <c r="K62" s="172">
        <v>0</v>
      </c>
      <c r="L62" s="172">
        <v>0</v>
      </c>
      <c r="M62" s="172">
        <v>0</v>
      </c>
      <c r="N62" s="172">
        <v>33.333333333333329</v>
      </c>
      <c r="O62" s="212">
        <v>33.333333333333329</v>
      </c>
      <c r="P62" s="172">
        <v>0</v>
      </c>
      <c r="Q62" s="172">
        <v>0</v>
      </c>
      <c r="R62" s="172">
        <v>0</v>
      </c>
      <c r="S62" s="172">
        <v>0</v>
      </c>
      <c r="T62" s="172">
        <v>0</v>
      </c>
      <c r="U62" s="172">
        <v>0</v>
      </c>
      <c r="V62" s="172">
        <v>0</v>
      </c>
      <c r="W62" s="172">
        <v>0</v>
      </c>
      <c r="X62" s="172">
        <v>33.333333333333329</v>
      </c>
      <c r="Y62" s="173">
        <v>0</v>
      </c>
      <c r="Z62" s="232"/>
      <c r="AA62" s="91"/>
      <c r="AB62" s="91"/>
      <c r="AC62" s="91"/>
      <c r="AD62" s="91"/>
      <c r="AE62" s="91"/>
      <c r="AF62" s="91"/>
      <c r="AG62" s="91"/>
    </row>
    <row r="63" spans="1:33" s="98" customFormat="1" ht="12" customHeight="1" x14ac:dyDescent="0.35">
      <c r="B63" s="203"/>
      <c r="C63" s="297"/>
      <c r="D63" s="211">
        <v>1</v>
      </c>
      <c r="E63" s="382" t="s">
        <v>15</v>
      </c>
      <c r="F63" s="170">
        <v>0</v>
      </c>
      <c r="G63" s="170">
        <v>0</v>
      </c>
      <c r="H63" s="170">
        <v>0</v>
      </c>
      <c r="I63" s="170">
        <v>0</v>
      </c>
      <c r="J63" s="170">
        <v>0</v>
      </c>
      <c r="K63" s="170">
        <v>0</v>
      </c>
      <c r="L63" s="170">
        <v>0</v>
      </c>
      <c r="M63" s="170">
        <v>0</v>
      </c>
      <c r="N63" s="170">
        <v>0</v>
      </c>
      <c r="O63" s="170">
        <v>0</v>
      </c>
      <c r="P63" s="212">
        <v>100</v>
      </c>
      <c r="Q63" s="170">
        <v>0</v>
      </c>
      <c r="R63" s="170">
        <v>0</v>
      </c>
      <c r="S63" s="170">
        <v>0</v>
      </c>
      <c r="T63" s="170">
        <v>0</v>
      </c>
      <c r="U63" s="170">
        <v>0</v>
      </c>
      <c r="V63" s="170">
        <v>0</v>
      </c>
      <c r="W63" s="170">
        <v>0</v>
      </c>
      <c r="X63" s="170">
        <v>0</v>
      </c>
      <c r="Y63" s="171">
        <v>0</v>
      </c>
      <c r="Z63" s="232"/>
      <c r="AA63" s="91"/>
      <c r="AB63" s="91"/>
      <c r="AC63" s="91"/>
      <c r="AD63" s="91"/>
      <c r="AE63" s="91"/>
      <c r="AF63" s="91"/>
      <c r="AG63" s="91"/>
    </row>
    <row r="64" spans="1:33" s="98" customFormat="1" ht="12" customHeight="1" x14ac:dyDescent="0.35">
      <c r="B64" s="203"/>
      <c r="C64" s="297"/>
      <c r="D64" s="211">
        <v>0</v>
      </c>
      <c r="E64" s="382" t="s">
        <v>5</v>
      </c>
      <c r="F64" s="172">
        <v>0</v>
      </c>
      <c r="G64" s="172">
        <v>0</v>
      </c>
      <c r="H64" s="172">
        <v>0</v>
      </c>
      <c r="I64" s="172">
        <v>0</v>
      </c>
      <c r="J64" s="172">
        <v>0</v>
      </c>
      <c r="K64" s="172">
        <v>0</v>
      </c>
      <c r="L64" s="172">
        <v>0</v>
      </c>
      <c r="M64" s="172">
        <v>0</v>
      </c>
      <c r="N64" s="172">
        <v>0</v>
      </c>
      <c r="O64" s="172">
        <v>0</v>
      </c>
      <c r="P64" s="172">
        <v>0</v>
      </c>
      <c r="Q64" s="212">
        <v>0</v>
      </c>
      <c r="R64" s="172">
        <v>0</v>
      </c>
      <c r="S64" s="172">
        <v>0</v>
      </c>
      <c r="T64" s="172">
        <v>0</v>
      </c>
      <c r="U64" s="172">
        <v>0</v>
      </c>
      <c r="V64" s="172">
        <v>0</v>
      </c>
      <c r="W64" s="172">
        <v>0</v>
      </c>
      <c r="X64" s="172">
        <v>0</v>
      </c>
      <c r="Y64" s="173">
        <v>0</v>
      </c>
      <c r="Z64" s="232"/>
      <c r="AA64" s="91"/>
      <c r="AB64" s="91"/>
      <c r="AC64" s="91"/>
      <c r="AD64" s="91"/>
      <c r="AE64" s="91"/>
      <c r="AF64" s="91"/>
      <c r="AG64" s="91"/>
    </row>
    <row r="65" spans="2:33" s="98" customFormat="1" ht="12" customHeight="1" x14ac:dyDescent="0.35">
      <c r="B65" s="203"/>
      <c r="C65" s="297"/>
      <c r="D65" s="211">
        <v>0</v>
      </c>
      <c r="E65" s="382" t="s">
        <v>16</v>
      </c>
      <c r="F65" s="170">
        <v>0</v>
      </c>
      <c r="G65" s="170">
        <v>0</v>
      </c>
      <c r="H65" s="170">
        <v>0</v>
      </c>
      <c r="I65" s="170">
        <v>0</v>
      </c>
      <c r="J65" s="170">
        <v>0</v>
      </c>
      <c r="K65" s="170">
        <v>0</v>
      </c>
      <c r="L65" s="170">
        <v>0</v>
      </c>
      <c r="M65" s="170">
        <v>0</v>
      </c>
      <c r="N65" s="170">
        <v>0</v>
      </c>
      <c r="O65" s="170">
        <v>0</v>
      </c>
      <c r="P65" s="170">
        <v>0</v>
      </c>
      <c r="Q65" s="170">
        <v>0</v>
      </c>
      <c r="R65" s="212">
        <v>0</v>
      </c>
      <c r="S65" s="170">
        <v>0</v>
      </c>
      <c r="T65" s="170">
        <v>0</v>
      </c>
      <c r="U65" s="170">
        <v>0</v>
      </c>
      <c r="V65" s="170">
        <v>0</v>
      </c>
      <c r="W65" s="170">
        <v>0</v>
      </c>
      <c r="X65" s="170">
        <v>0</v>
      </c>
      <c r="Y65" s="171">
        <v>0</v>
      </c>
      <c r="Z65" s="232"/>
      <c r="AA65" s="91"/>
      <c r="AB65" s="91"/>
      <c r="AC65" s="91"/>
      <c r="AD65" s="91"/>
      <c r="AE65" s="91"/>
      <c r="AF65" s="91"/>
      <c r="AG65" s="91"/>
    </row>
    <row r="66" spans="2:33" s="98" customFormat="1" ht="12" customHeight="1" x14ac:dyDescent="0.35">
      <c r="B66" s="203"/>
      <c r="C66" s="297"/>
      <c r="D66" s="211">
        <v>0</v>
      </c>
      <c r="E66" s="382" t="s">
        <v>17</v>
      </c>
      <c r="F66" s="172">
        <v>0</v>
      </c>
      <c r="G66" s="172">
        <v>0</v>
      </c>
      <c r="H66" s="172">
        <v>0</v>
      </c>
      <c r="I66" s="172">
        <v>0</v>
      </c>
      <c r="J66" s="172">
        <v>0</v>
      </c>
      <c r="K66" s="172">
        <v>0</v>
      </c>
      <c r="L66" s="172">
        <v>0</v>
      </c>
      <c r="M66" s="172">
        <v>0</v>
      </c>
      <c r="N66" s="172">
        <v>0</v>
      </c>
      <c r="O66" s="172">
        <v>0</v>
      </c>
      <c r="P66" s="172">
        <v>0</v>
      </c>
      <c r="Q66" s="172">
        <v>0</v>
      </c>
      <c r="R66" s="172">
        <v>0</v>
      </c>
      <c r="S66" s="212">
        <v>0</v>
      </c>
      <c r="T66" s="172">
        <v>0</v>
      </c>
      <c r="U66" s="172">
        <v>0</v>
      </c>
      <c r="V66" s="172">
        <v>0</v>
      </c>
      <c r="W66" s="172">
        <v>0</v>
      </c>
      <c r="X66" s="172">
        <v>0</v>
      </c>
      <c r="Y66" s="173">
        <v>0</v>
      </c>
      <c r="Z66" s="232"/>
      <c r="AA66" s="91"/>
      <c r="AB66" s="91"/>
      <c r="AC66" s="91"/>
      <c r="AD66" s="91"/>
      <c r="AE66" s="91"/>
      <c r="AF66" s="91"/>
      <c r="AG66" s="91"/>
    </row>
    <row r="67" spans="2:33" s="98" customFormat="1" ht="12" customHeight="1" x14ac:dyDescent="0.35">
      <c r="B67" s="203"/>
      <c r="C67" s="297"/>
      <c r="D67" s="211">
        <v>0</v>
      </c>
      <c r="E67" s="382" t="s">
        <v>6</v>
      </c>
      <c r="F67" s="170">
        <v>0</v>
      </c>
      <c r="G67" s="170">
        <v>0</v>
      </c>
      <c r="H67" s="170">
        <v>0</v>
      </c>
      <c r="I67" s="170">
        <v>0</v>
      </c>
      <c r="J67" s="170">
        <v>0</v>
      </c>
      <c r="K67" s="170">
        <v>0</v>
      </c>
      <c r="L67" s="170">
        <v>0</v>
      </c>
      <c r="M67" s="170">
        <v>0</v>
      </c>
      <c r="N67" s="170">
        <v>0</v>
      </c>
      <c r="O67" s="170">
        <v>0</v>
      </c>
      <c r="P67" s="170">
        <v>0</v>
      </c>
      <c r="Q67" s="170">
        <v>0</v>
      </c>
      <c r="R67" s="170">
        <v>0</v>
      </c>
      <c r="S67" s="170">
        <v>0</v>
      </c>
      <c r="T67" s="212">
        <v>0</v>
      </c>
      <c r="U67" s="170">
        <v>0</v>
      </c>
      <c r="V67" s="170">
        <v>0</v>
      </c>
      <c r="W67" s="170">
        <v>0</v>
      </c>
      <c r="X67" s="170">
        <v>0</v>
      </c>
      <c r="Y67" s="171">
        <v>0</v>
      </c>
      <c r="Z67" s="232"/>
      <c r="AA67" s="91"/>
      <c r="AB67" s="91"/>
      <c r="AC67" s="91"/>
      <c r="AD67" s="91"/>
      <c r="AE67" s="91"/>
      <c r="AF67" s="91"/>
      <c r="AG67" s="91"/>
    </row>
    <row r="68" spans="2:33" s="98" customFormat="1" ht="12" customHeight="1" x14ac:dyDescent="0.35">
      <c r="B68" s="203"/>
      <c r="C68" s="297"/>
      <c r="D68" s="211">
        <v>0</v>
      </c>
      <c r="E68" s="382" t="s">
        <v>18</v>
      </c>
      <c r="F68" s="172">
        <v>0</v>
      </c>
      <c r="G68" s="172">
        <v>0</v>
      </c>
      <c r="H68" s="172">
        <v>0</v>
      </c>
      <c r="I68" s="172">
        <v>0</v>
      </c>
      <c r="J68" s="172">
        <v>0</v>
      </c>
      <c r="K68" s="172">
        <v>0</v>
      </c>
      <c r="L68" s="172">
        <v>0</v>
      </c>
      <c r="M68" s="172">
        <v>0</v>
      </c>
      <c r="N68" s="172">
        <v>0</v>
      </c>
      <c r="O68" s="172">
        <v>0</v>
      </c>
      <c r="P68" s="172">
        <v>0</v>
      </c>
      <c r="Q68" s="172">
        <v>0</v>
      </c>
      <c r="R68" s="172">
        <v>0</v>
      </c>
      <c r="S68" s="172">
        <v>0</v>
      </c>
      <c r="T68" s="172">
        <v>0</v>
      </c>
      <c r="U68" s="212">
        <v>0</v>
      </c>
      <c r="V68" s="172">
        <v>0</v>
      </c>
      <c r="W68" s="172">
        <v>0</v>
      </c>
      <c r="X68" s="172">
        <v>0</v>
      </c>
      <c r="Y68" s="173">
        <v>0</v>
      </c>
      <c r="Z68" s="232"/>
      <c r="AA68" s="91"/>
      <c r="AB68" s="91"/>
      <c r="AC68" s="91"/>
      <c r="AD68" s="91"/>
      <c r="AE68" s="91"/>
      <c r="AF68" s="91"/>
      <c r="AG68" s="91"/>
    </row>
    <row r="69" spans="2:33" s="98" customFormat="1" ht="12" customHeight="1" x14ac:dyDescent="0.35">
      <c r="B69" s="203"/>
      <c r="C69" s="298"/>
      <c r="D69" s="218">
        <v>0</v>
      </c>
      <c r="E69" s="383" t="s">
        <v>21</v>
      </c>
      <c r="F69" s="177">
        <v>0</v>
      </c>
      <c r="G69" s="177">
        <v>0</v>
      </c>
      <c r="H69" s="177">
        <v>0</v>
      </c>
      <c r="I69" s="177">
        <v>0</v>
      </c>
      <c r="J69" s="177">
        <v>0</v>
      </c>
      <c r="K69" s="177">
        <v>0</v>
      </c>
      <c r="L69" s="177">
        <v>0</v>
      </c>
      <c r="M69" s="177">
        <v>0</v>
      </c>
      <c r="N69" s="177">
        <v>0</v>
      </c>
      <c r="O69" s="177">
        <v>0</v>
      </c>
      <c r="P69" s="177">
        <v>0</v>
      </c>
      <c r="Q69" s="177">
        <v>0</v>
      </c>
      <c r="R69" s="177">
        <v>0</v>
      </c>
      <c r="S69" s="177">
        <v>0</v>
      </c>
      <c r="T69" s="177">
        <v>0</v>
      </c>
      <c r="U69" s="177">
        <v>0</v>
      </c>
      <c r="V69" s="219">
        <v>0</v>
      </c>
      <c r="W69" s="177">
        <v>0</v>
      </c>
      <c r="X69" s="177">
        <v>0</v>
      </c>
      <c r="Y69" s="178">
        <v>0</v>
      </c>
      <c r="Z69" s="232"/>
      <c r="AA69" s="91"/>
      <c r="AB69" s="91"/>
      <c r="AC69" s="91"/>
      <c r="AD69" s="91"/>
      <c r="AE69" s="91"/>
      <c r="AF69" s="91"/>
      <c r="AG69" s="91"/>
    </row>
    <row r="70" spans="2:33" s="98" customFormat="1" ht="12" customHeight="1" x14ac:dyDescent="0.35">
      <c r="B70" s="203"/>
      <c r="C70" s="242"/>
      <c r="D70" s="203"/>
      <c r="E70" s="316"/>
      <c r="F70" s="289"/>
      <c r="G70" s="289"/>
      <c r="H70" s="289"/>
      <c r="I70" s="289"/>
      <c r="J70" s="289"/>
      <c r="K70" s="289"/>
      <c r="L70" s="289"/>
      <c r="M70" s="289"/>
      <c r="N70" s="289"/>
      <c r="O70" s="289"/>
      <c r="P70" s="289"/>
      <c r="Q70" s="289"/>
      <c r="R70" s="289"/>
      <c r="S70" s="289"/>
      <c r="T70" s="289"/>
      <c r="U70" s="289"/>
      <c r="V70" s="289"/>
      <c r="W70" s="289"/>
      <c r="X70" s="289"/>
      <c r="Y70" s="289"/>
      <c r="Z70" s="91"/>
      <c r="AA70" s="91"/>
      <c r="AB70" s="91"/>
      <c r="AC70" s="91"/>
      <c r="AD70" s="91"/>
      <c r="AE70" s="91"/>
      <c r="AF70" s="91"/>
      <c r="AG70" s="91"/>
    </row>
    <row r="71" spans="2:33" s="98" customFormat="1" ht="12" customHeight="1" x14ac:dyDescent="0.35">
      <c r="B71" s="203"/>
      <c r="C71" s="315"/>
      <c r="D71" s="315"/>
      <c r="E71" s="317"/>
      <c r="F71" s="317"/>
      <c r="G71" s="317"/>
      <c r="H71" s="317"/>
      <c r="I71" s="317"/>
      <c r="J71" s="317"/>
      <c r="K71" s="317"/>
      <c r="L71" s="317"/>
      <c r="M71" s="317"/>
      <c r="N71" s="317"/>
      <c r="O71" s="317"/>
      <c r="P71" s="317"/>
      <c r="Q71" s="317"/>
      <c r="R71" s="317"/>
      <c r="S71" s="317"/>
      <c r="T71" s="317"/>
      <c r="U71" s="317"/>
      <c r="V71" s="317"/>
      <c r="W71" s="317"/>
      <c r="X71" s="317"/>
      <c r="Y71" s="289"/>
      <c r="Z71" s="91"/>
      <c r="AA71" s="91"/>
      <c r="AB71" s="91"/>
      <c r="AC71" s="91"/>
      <c r="AD71" s="91"/>
      <c r="AE71" s="91"/>
      <c r="AF71" s="91"/>
      <c r="AG71" s="91"/>
    </row>
    <row r="72" spans="2:33" s="91" customFormat="1" ht="16.5" customHeight="1" x14ac:dyDescent="0.35">
      <c r="B72" s="161"/>
      <c r="C72" s="312" t="s">
        <v>301</v>
      </c>
      <c r="D72" s="312"/>
      <c r="E72" s="318"/>
      <c r="F72" s="318"/>
      <c r="G72" s="318"/>
      <c r="H72" s="318"/>
      <c r="I72" s="318"/>
      <c r="J72" s="318"/>
      <c r="K72" s="318"/>
      <c r="L72" s="318"/>
      <c r="M72" s="318"/>
      <c r="N72" s="318"/>
      <c r="O72" s="318"/>
      <c r="P72" s="318"/>
      <c r="Q72" s="318"/>
      <c r="R72" s="318"/>
      <c r="S72" s="318"/>
      <c r="T72" s="318"/>
      <c r="U72" s="318"/>
      <c r="V72" s="318"/>
      <c r="W72" s="318"/>
      <c r="X72" s="318"/>
      <c r="Y72" s="179"/>
    </row>
    <row r="73" spans="2:33" s="91" customFormat="1" ht="21" customHeight="1" x14ac:dyDescent="0.35">
      <c r="B73" s="161"/>
      <c r="C73" s="205"/>
      <c r="D73" s="206" t="s">
        <v>88</v>
      </c>
      <c r="E73" s="165" t="s">
        <v>19</v>
      </c>
      <c r="F73" s="166" t="s">
        <v>3</v>
      </c>
      <c r="G73" s="166" t="s">
        <v>9</v>
      </c>
      <c r="H73" s="166" t="s">
        <v>2</v>
      </c>
      <c r="I73" s="166" t="s">
        <v>10</v>
      </c>
      <c r="J73" s="166" t="s">
        <v>11</v>
      </c>
      <c r="K73" s="166" t="s">
        <v>1</v>
      </c>
      <c r="L73" s="166" t="s">
        <v>12</v>
      </c>
      <c r="M73" s="166" t="s">
        <v>13</v>
      </c>
      <c r="N73" s="166" t="s">
        <v>4</v>
      </c>
      <c r="O73" s="166" t="s">
        <v>14</v>
      </c>
      <c r="P73" s="166" t="s">
        <v>15</v>
      </c>
      <c r="Q73" s="166" t="s">
        <v>5</v>
      </c>
      <c r="R73" s="166" t="s">
        <v>16</v>
      </c>
      <c r="S73" s="166" t="s">
        <v>17</v>
      </c>
      <c r="T73" s="166" t="s">
        <v>6</v>
      </c>
      <c r="U73" s="166" t="s">
        <v>18</v>
      </c>
      <c r="V73" s="166" t="s">
        <v>21</v>
      </c>
      <c r="W73" s="166" t="s">
        <v>35</v>
      </c>
      <c r="X73" s="166" t="s">
        <v>34</v>
      </c>
      <c r="Y73" s="167" t="s">
        <v>33</v>
      </c>
    </row>
    <row r="74" spans="2:33" s="98" customFormat="1" ht="12" customHeight="1" x14ac:dyDescent="0.35">
      <c r="B74" s="203"/>
      <c r="C74" s="297"/>
      <c r="D74" s="211">
        <v>78</v>
      </c>
      <c r="E74" s="382" t="s">
        <v>3</v>
      </c>
      <c r="F74" s="212">
        <v>84.615384615384613</v>
      </c>
      <c r="G74" s="170">
        <v>0</v>
      </c>
      <c r="H74" s="170">
        <v>0</v>
      </c>
      <c r="I74" s="170">
        <v>0</v>
      </c>
      <c r="J74" s="170">
        <v>0</v>
      </c>
      <c r="K74" s="170">
        <v>0</v>
      </c>
      <c r="L74" s="170">
        <v>0</v>
      </c>
      <c r="M74" s="170">
        <v>0</v>
      </c>
      <c r="N74" s="170">
        <v>0</v>
      </c>
      <c r="O74" s="170">
        <v>0</v>
      </c>
      <c r="P74" s="170">
        <v>0</v>
      </c>
      <c r="Q74" s="170">
        <v>0</v>
      </c>
      <c r="R74" s="170">
        <v>0</v>
      </c>
      <c r="S74" s="170">
        <v>0</v>
      </c>
      <c r="T74" s="170">
        <v>0</v>
      </c>
      <c r="U74" s="170">
        <v>0</v>
      </c>
      <c r="V74" s="170">
        <v>0</v>
      </c>
      <c r="W74" s="170">
        <v>0</v>
      </c>
      <c r="X74" s="170">
        <v>15.38461538461539</v>
      </c>
      <c r="Y74" s="171">
        <v>0</v>
      </c>
      <c r="Z74" s="232"/>
      <c r="AA74" s="91"/>
      <c r="AB74" s="91"/>
      <c r="AC74" s="91"/>
      <c r="AD74" s="91"/>
      <c r="AE74" s="91"/>
      <c r="AF74" s="91"/>
      <c r="AG74" s="91"/>
    </row>
    <row r="75" spans="2:33" s="98" customFormat="1" ht="12" customHeight="1" x14ac:dyDescent="0.35">
      <c r="B75" s="203"/>
      <c r="C75" s="297"/>
      <c r="D75" s="211">
        <v>3</v>
      </c>
      <c r="E75" s="382" t="s">
        <v>9</v>
      </c>
      <c r="F75" s="172">
        <v>33.333333333333329</v>
      </c>
      <c r="G75" s="212">
        <v>66.666666666666657</v>
      </c>
      <c r="H75" s="172">
        <v>0</v>
      </c>
      <c r="I75" s="172">
        <v>0</v>
      </c>
      <c r="J75" s="172">
        <v>0</v>
      </c>
      <c r="K75" s="172">
        <v>0</v>
      </c>
      <c r="L75" s="172">
        <v>0</v>
      </c>
      <c r="M75" s="172">
        <v>0</v>
      </c>
      <c r="N75" s="172">
        <v>0</v>
      </c>
      <c r="O75" s="172">
        <v>0</v>
      </c>
      <c r="P75" s="172">
        <v>0</v>
      </c>
      <c r="Q75" s="172">
        <v>0</v>
      </c>
      <c r="R75" s="172">
        <v>0</v>
      </c>
      <c r="S75" s="172">
        <v>0</v>
      </c>
      <c r="T75" s="172">
        <v>0</v>
      </c>
      <c r="U75" s="172">
        <v>0</v>
      </c>
      <c r="V75" s="172">
        <v>0</v>
      </c>
      <c r="W75" s="172">
        <v>0</v>
      </c>
      <c r="X75" s="172">
        <v>0</v>
      </c>
      <c r="Y75" s="173">
        <v>0</v>
      </c>
      <c r="Z75" s="232"/>
      <c r="AA75" s="91"/>
      <c r="AB75" s="91"/>
      <c r="AC75" s="91"/>
      <c r="AD75" s="91"/>
      <c r="AE75" s="91"/>
      <c r="AF75" s="91"/>
      <c r="AG75" s="91"/>
    </row>
    <row r="76" spans="2:33" s="98" customFormat="1" ht="12" customHeight="1" x14ac:dyDescent="0.35">
      <c r="B76" s="203"/>
      <c r="C76" s="297"/>
      <c r="D76" s="211">
        <v>1</v>
      </c>
      <c r="E76" s="382" t="s">
        <v>2</v>
      </c>
      <c r="F76" s="170">
        <v>100</v>
      </c>
      <c r="G76" s="170">
        <v>0</v>
      </c>
      <c r="H76" s="212">
        <v>0</v>
      </c>
      <c r="I76" s="170">
        <v>0</v>
      </c>
      <c r="J76" s="170">
        <v>0</v>
      </c>
      <c r="K76" s="170">
        <v>0</v>
      </c>
      <c r="L76" s="170">
        <v>0</v>
      </c>
      <c r="M76" s="170">
        <v>0</v>
      </c>
      <c r="N76" s="170">
        <v>0</v>
      </c>
      <c r="O76" s="170">
        <v>0</v>
      </c>
      <c r="P76" s="170">
        <v>0</v>
      </c>
      <c r="Q76" s="170">
        <v>0</v>
      </c>
      <c r="R76" s="170">
        <v>0</v>
      </c>
      <c r="S76" s="170">
        <v>0</v>
      </c>
      <c r="T76" s="170">
        <v>0</v>
      </c>
      <c r="U76" s="170">
        <v>0</v>
      </c>
      <c r="V76" s="170">
        <v>0</v>
      </c>
      <c r="W76" s="170">
        <v>0</v>
      </c>
      <c r="X76" s="170">
        <v>0</v>
      </c>
      <c r="Y76" s="171">
        <v>0</v>
      </c>
      <c r="Z76" s="232"/>
      <c r="AA76" s="91"/>
      <c r="AB76" s="91"/>
      <c r="AC76" s="91"/>
      <c r="AD76" s="91"/>
      <c r="AE76" s="91"/>
      <c r="AF76" s="91"/>
      <c r="AG76" s="91"/>
    </row>
    <row r="77" spans="2:33" s="98" customFormat="1" ht="12" customHeight="1" x14ac:dyDescent="0.35">
      <c r="B77" s="203"/>
      <c r="C77" s="297"/>
      <c r="D77" s="211">
        <v>8</v>
      </c>
      <c r="E77" s="382" t="s">
        <v>10</v>
      </c>
      <c r="F77" s="172">
        <v>0</v>
      </c>
      <c r="G77" s="172">
        <v>12.5</v>
      </c>
      <c r="H77" s="172">
        <v>75</v>
      </c>
      <c r="I77" s="212">
        <v>0</v>
      </c>
      <c r="J77" s="172">
        <v>0</v>
      </c>
      <c r="K77" s="172">
        <v>0</v>
      </c>
      <c r="L77" s="172">
        <v>0</v>
      </c>
      <c r="M77" s="172">
        <v>0</v>
      </c>
      <c r="N77" s="172">
        <v>0</v>
      </c>
      <c r="O77" s="172">
        <v>0</v>
      </c>
      <c r="P77" s="172">
        <v>0</v>
      </c>
      <c r="Q77" s="172">
        <v>0</v>
      </c>
      <c r="R77" s="172">
        <v>0</v>
      </c>
      <c r="S77" s="172">
        <v>0</v>
      </c>
      <c r="T77" s="172">
        <v>0</v>
      </c>
      <c r="U77" s="172">
        <v>0</v>
      </c>
      <c r="V77" s="172">
        <v>0</v>
      </c>
      <c r="W77" s="172">
        <v>0</v>
      </c>
      <c r="X77" s="172">
        <v>12.5</v>
      </c>
      <c r="Y77" s="173">
        <v>0</v>
      </c>
      <c r="Z77" s="232"/>
      <c r="AA77" s="91"/>
      <c r="AB77" s="91"/>
      <c r="AC77" s="91"/>
      <c r="AD77" s="91"/>
      <c r="AE77" s="91"/>
      <c r="AF77" s="91"/>
      <c r="AG77" s="91"/>
    </row>
    <row r="78" spans="2:33" s="98" customFormat="1" ht="12" customHeight="1" x14ac:dyDescent="0.35">
      <c r="B78" s="203"/>
      <c r="C78" s="297"/>
      <c r="D78" s="211">
        <v>5</v>
      </c>
      <c r="E78" s="382" t="s">
        <v>11</v>
      </c>
      <c r="F78" s="170">
        <v>0</v>
      </c>
      <c r="G78" s="170">
        <v>0</v>
      </c>
      <c r="H78" s="170">
        <v>0</v>
      </c>
      <c r="I78" s="170">
        <v>40</v>
      </c>
      <c r="J78" s="212">
        <v>20</v>
      </c>
      <c r="K78" s="170">
        <v>0</v>
      </c>
      <c r="L78" s="170">
        <v>0</v>
      </c>
      <c r="M78" s="170">
        <v>0</v>
      </c>
      <c r="N78" s="170">
        <v>0</v>
      </c>
      <c r="O78" s="170">
        <v>0</v>
      </c>
      <c r="P78" s="170">
        <v>0</v>
      </c>
      <c r="Q78" s="170">
        <v>0</v>
      </c>
      <c r="R78" s="170">
        <v>0</v>
      </c>
      <c r="S78" s="170">
        <v>0</v>
      </c>
      <c r="T78" s="170">
        <v>0</v>
      </c>
      <c r="U78" s="170">
        <v>0</v>
      </c>
      <c r="V78" s="170">
        <v>0</v>
      </c>
      <c r="W78" s="170">
        <v>0</v>
      </c>
      <c r="X78" s="170">
        <v>40</v>
      </c>
      <c r="Y78" s="171">
        <v>0</v>
      </c>
      <c r="Z78" s="232"/>
      <c r="AA78" s="91"/>
      <c r="AB78" s="91"/>
      <c r="AC78" s="91"/>
      <c r="AD78" s="91"/>
      <c r="AE78" s="91"/>
      <c r="AF78" s="91"/>
      <c r="AG78" s="91"/>
    </row>
    <row r="79" spans="2:33" s="98" customFormat="1" ht="12" customHeight="1" x14ac:dyDescent="0.35">
      <c r="B79" s="203"/>
      <c r="C79" s="297"/>
      <c r="D79" s="211">
        <v>9</v>
      </c>
      <c r="E79" s="382" t="s">
        <v>1</v>
      </c>
      <c r="F79" s="172">
        <v>0</v>
      </c>
      <c r="G79" s="172">
        <v>0</v>
      </c>
      <c r="H79" s="172">
        <v>0</v>
      </c>
      <c r="I79" s="172">
        <v>11.111111111111111</v>
      </c>
      <c r="J79" s="172">
        <v>22.222222222222221</v>
      </c>
      <c r="K79" s="212">
        <v>11.111111111111111</v>
      </c>
      <c r="L79" s="172">
        <v>0</v>
      </c>
      <c r="M79" s="172">
        <v>0</v>
      </c>
      <c r="N79" s="172">
        <v>0</v>
      </c>
      <c r="O79" s="172">
        <v>0</v>
      </c>
      <c r="P79" s="172">
        <v>0</v>
      </c>
      <c r="Q79" s="172">
        <v>0</v>
      </c>
      <c r="R79" s="172">
        <v>0</v>
      </c>
      <c r="S79" s="172">
        <v>0</v>
      </c>
      <c r="T79" s="172">
        <v>0</v>
      </c>
      <c r="U79" s="172">
        <v>0</v>
      </c>
      <c r="V79" s="172">
        <v>0</v>
      </c>
      <c r="W79" s="172">
        <v>0</v>
      </c>
      <c r="X79" s="172">
        <v>55.555555555555557</v>
      </c>
      <c r="Y79" s="173">
        <v>0</v>
      </c>
      <c r="Z79" s="232"/>
      <c r="AA79" s="91"/>
      <c r="AB79" s="91"/>
      <c r="AC79" s="91"/>
      <c r="AD79" s="91"/>
      <c r="AE79" s="91"/>
      <c r="AF79" s="91"/>
      <c r="AG79" s="91"/>
    </row>
    <row r="80" spans="2:33" s="98" customFormat="1" ht="12" customHeight="1" x14ac:dyDescent="0.35">
      <c r="B80" s="203"/>
      <c r="C80" s="297"/>
      <c r="D80" s="211">
        <v>6</v>
      </c>
      <c r="E80" s="382" t="s">
        <v>12</v>
      </c>
      <c r="F80" s="170">
        <v>0</v>
      </c>
      <c r="G80" s="170">
        <v>0</v>
      </c>
      <c r="H80" s="170">
        <v>0</v>
      </c>
      <c r="I80" s="170">
        <v>0</v>
      </c>
      <c r="J80" s="170">
        <v>66.666666666666657</v>
      </c>
      <c r="K80" s="170">
        <v>0</v>
      </c>
      <c r="L80" s="212">
        <v>0</v>
      </c>
      <c r="M80" s="170">
        <v>16.666666666666671</v>
      </c>
      <c r="N80" s="170">
        <v>0</v>
      </c>
      <c r="O80" s="170">
        <v>0</v>
      </c>
      <c r="P80" s="170">
        <v>0</v>
      </c>
      <c r="Q80" s="170">
        <v>0</v>
      </c>
      <c r="R80" s="170">
        <v>0</v>
      </c>
      <c r="S80" s="170">
        <v>0</v>
      </c>
      <c r="T80" s="170">
        <v>0</v>
      </c>
      <c r="U80" s="170">
        <v>0</v>
      </c>
      <c r="V80" s="170">
        <v>0</v>
      </c>
      <c r="W80" s="170">
        <v>0</v>
      </c>
      <c r="X80" s="170">
        <v>16.666666666666671</v>
      </c>
      <c r="Y80" s="171">
        <v>0</v>
      </c>
      <c r="Z80" s="232"/>
      <c r="AA80" s="91"/>
      <c r="AB80" s="91"/>
      <c r="AC80" s="91"/>
      <c r="AD80" s="91"/>
      <c r="AE80" s="91"/>
      <c r="AF80" s="91"/>
      <c r="AG80" s="91"/>
    </row>
    <row r="81" spans="2:33" s="98" customFormat="1" ht="12" customHeight="1" x14ac:dyDescent="0.35">
      <c r="B81" s="203"/>
      <c r="C81" s="297"/>
      <c r="D81" s="211">
        <v>6</v>
      </c>
      <c r="E81" s="382" t="s">
        <v>13</v>
      </c>
      <c r="F81" s="172">
        <v>0</v>
      </c>
      <c r="G81" s="172">
        <v>0</v>
      </c>
      <c r="H81" s="172">
        <v>0</v>
      </c>
      <c r="I81" s="172">
        <v>0</v>
      </c>
      <c r="J81" s="172">
        <v>0</v>
      </c>
      <c r="K81" s="172">
        <v>16.666666666666671</v>
      </c>
      <c r="L81" s="172">
        <v>0</v>
      </c>
      <c r="M81" s="212">
        <v>0</v>
      </c>
      <c r="N81" s="172">
        <v>0</v>
      </c>
      <c r="O81" s="172">
        <v>0</v>
      </c>
      <c r="P81" s="172">
        <v>0</v>
      </c>
      <c r="Q81" s="172">
        <v>0</v>
      </c>
      <c r="R81" s="172">
        <v>0</v>
      </c>
      <c r="S81" s="172">
        <v>0</v>
      </c>
      <c r="T81" s="172">
        <v>0</v>
      </c>
      <c r="U81" s="172">
        <v>0</v>
      </c>
      <c r="V81" s="172">
        <v>0</v>
      </c>
      <c r="W81" s="172">
        <v>0</v>
      </c>
      <c r="X81" s="172">
        <v>83.333333333333343</v>
      </c>
      <c r="Y81" s="173">
        <v>0</v>
      </c>
      <c r="Z81" s="232"/>
      <c r="AA81" s="91"/>
      <c r="AB81" s="91"/>
      <c r="AC81" s="91"/>
      <c r="AD81" s="91"/>
      <c r="AE81" s="91"/>
      <c r="AF81" s="91"/>
      <c r="AG81" s="91"/>
    </row>
    <row r="82" spans="2:33" s="98" customFormat="1" ht="12" customHeight="1" x14ac:dyDescent="0.35">
      <c r="B82" s="203"/>
      <c r="C82" s="297"/>
      <c r="D82" s="211">
        <v>1</v>
      </c>
      <c r="E82" s="382" t="s">
        <v>4</v>
      </c>
      <c r="F82" s="170">
        <v>0</v>
      </c>
      <c r="G82" s="170">
        <v>0</v>
      </c>
      <c r="H82" s="170">
        <v>0</v>
      </c>
      <c r="I82" s="170">
        <v>0</v>
      </c>
      <c r="J82" s="170">
        <v>0</v>
      </c>
      <c r="K82" s="170">
        <v>0</v>
      </c>
      <c r="L82" s="170">
        <v>0</v>
      </c>
      <c r="M82" s="170">
        <v>0</v>
      </c>
      <c r="N82" s="212">
        <v>0</v>
      </c>
      <c r="O82" s="170">
        <v>100</v>
      </c>
      <c r="P82" s="170">
        <v>0</v>
      </c>
      <c r="Q82" s="170">
        <v>0</v>
      </c>
      <c r="R82" s="170">
        <v>0</v>
      </c>
      <c r="S82" s="170">
        <v>0</v>
      </c>
      <c r="T82" s="170">
        <v>0</v>
      </c>
      <c r="U82" s="170">
        <v>0</v>
      </c>
      <c r="V82" s="170">
        <v>0</v>
      </c>
      <c r="W82" s="170">
        <v>0</v>
      </c>
      <c r="X82" s="170">
        <v>0</v>
      </c>
      <c r="Y82" s="171">
        <v>0</v>
      </c>
      <c r="Z82" s="232"/>
      <c r="AA82" s="91"/>
      <c r="AB82" s="91"/>
      <c r="AC82" s="91"/>
      <c r="AD82" s="91"/>
      <c r="AE82" s="91"/>
      <c r="AF82" s="91"/>
      <c r="AG82" s="91"/>
    </row>
    <row r="83" spans="2:33" s="98" customFormat="1" ht="12" customHeight="1" x14ac:dyDescent="0.35">
      <c r="B83" s="203"/>
      <c r="C83" s="297"/>
      <c r="D83" s="211">
        <v>0</v>
      </c>
      <c r="E83" s="382" t="s">
        <v>14</v>
      </c>
      <c r="F83" s="172">
        <v>0</v>
      </c>
      <c r="G83" s="172">
        <v>0</v>
      </c>
      <c r="H83" s="172">
        <v>0</v>
      </c>
      <c r="I83" s="172">
        <v>0</v>
      </c>
      <c r="J83" s="172">
        <v>0</v>
      </c>
      <c r="K83" s="172">
        <v>0</v>
      </c>
      <c r="L83" s="172">
        <v>0</v>
      </c>
      <c r="M83" s="172">
        <v>0</v>
      </c>
      <c r="N83" s="172">
        <v>0</v>
      </c>
      <c r="O83" s="212">
        <v>0</v>
      </c>
      <c r="P83" s="172">
        <v>0</v>
      </c>
      <c r="Q83" s="172">
        <v>0</v>
      </c>
      <c r="R83" s="172">
        <v>0</v>
      </c>
      <c r="S83" s="172">
        <v>0</v>
      </c>
      <c r="T83" s="172">
        <v>0</v>
      </c>
      <c r="U83" s="172">
        <v>0</v>
      </c>
      <c r="V83" s="172">
        <v>0</v>
      </c>
      <c r="W83" s="172">
        <v>0</v>
      </c>
      <c r="X83" s="172">
        <v>0</v>
      </c>
      <c r="Y83" s="173">
        <v>0</v>
      </c>
      <c r="Z83" s="232"/>
      <c r="AA83" s="91"/>
      <c r="AB83" s="91"/>
      <c r="AC83" s="91"/>
      <c r="AD83" s="91"/>
      <c r="AE83" s="91"/>
      <c r="AF83" s="91"/>
      <c r="AG83" s="91"/>
    </row>
    <row r="84" spans="2:33" s="98" customFormat="1" ht="12" customHeight="1" x14ac:dyDescent="0.35">
      <c r="B84" s="203"/>
      <c r="C84" s="297"/>
      <c r="D84" s="211">
        <v>2</v>
      </c>
      <c r="E84" s="382" t="s">
        <v>15</v>
      </c>
      <c r="F84" s="170">
        <v>0</v>
      </c>
      <c r="G84" s="170">
        <v>0</v>
      </c>
      <c r="H84" s="170">
        <v>0</v>
      </c>
      <c r="I84" s="170">
        <v>0</v>
      </c>
      <c r="J84" s="170">
        <v>0</v>
      </c>
      <c r="K84" s="170">
        <v>0</v>
      </c>
      <c r="L84" s="170">
        <v>0</v>
      </c>
      <c r="M84" s="170">
        <v>0</v>
      </c>
      <c r="N84" s="170">
        <v>50</v>
      </c>
      <c r="O84" s="170">
        <v>0</v>
      </c>
      <c r="P84" s="212">
        <v>0</v>
      </c>
      <c r="Q84" s="170">
        <v>0</v>
      </c>
      <c r="R84" s="170">
        <v>0</v>
      </c>
      <c r="S84" s="170">
        <v>0</v>
      </c>
      <c r="T84" s="170">
        <v>0</v>
      </c>
      <c r="U84" s="170">
        <v>0</v>
      </c>
      <c r="V84" s="170">
        <v>0</v>
      </c>
      <c r="W84" s="170">
        <v>0</v>
      </c>
      <c r="X84" s="170">
        <v>50</v>
      </c>
      <c r="Y84" s="171">
        <v>0</v>
      </c>
      <c r="Z84" s="232"/>
      <c r="AA84" s="91"/>
      <c r="AB84" s="91"/>
      <c r="AC84" s="91"/>
      <c r="AD84" s="91"/>
      <c r="AE84" s="91"/>
      <c r="AF84" s="91"/>
      <c r="AG84" s="91"/>
    </row>
    <row r="85" spans="2:33" s="98" customFormat="1" ht="12" customHeight="1" x14ac:dyDescent="0.35">
      <c r="B85" s="203"/>
      <c r="C85" s="297"/>
      <c r="D85" s="211">
        <v>0</v>
      </c>
      <c r="E85" s="382" t="s">
        <v>5</v>
      </c>
      <c r="F85" s="172">
        <v>0</v>
      </c>
      <c r="G85" s="172">
        <v>0</v>
      </c>
      <c r="H85" s="172">
        <v>0</v>
      </c>
      <c r="I85" s="172">
        <v>0</v>
      </c>
      <c r="J85" s="172">
        <v>0</v>
      </c>
      <c r="K85" s="172">
        <v>0</v>
      </c>
      <c r="L85" s="172">
        <v>0</v>
      </c>
      <c r="M85" s="172">
        <v>0</v>
      </c>
      <c r="N85" s="172">
        <v>0</v>
      </c>
      <c r="O85" s="172">
        <v>0</v>
      </c>
      <c r="P85" s="172">
        <v>0</v>
      </c>
      <c r="Q85" s="212">
        <v>0</v>
      </c>
      <c r="R85" s="172">
        <v>0</v>
      </c>
      <c r="S85" s="172">
        <v>0</v>
      </c>
      <c r="T85" s="172">
        <v>0</v>
      </c>
      <c r="U85" s="172">
        <v>0</v>
      </c>
      <c r="V85" s="172">
        <v>0</v>
      </c>
      <c r="W85" s="172">
        <v>0</v>
      </c>
      <c r="X85" s="172">
        <v>0</v>
      </c>
      <c r="Y85" s="173">
        <v>0</v>
      </c>
      <c r="Z85" s="232"/>
      <c r="AA85" s="91"/>
      <c r="AB85" s="91"/>
      <c r="AC85" s="91"/>
      <c r="AD85" s="91"/>
      <c r="AE85" s="91"/>
      <c r="AF85" s="91"/>
      <c r="AG85" s="91"/>
    </row>
    <row r="86" spans="2:33" s="98" customFormat="1" ht="12" customHeight="1" x14ac:dyDescent="0.35">
      <c r="B86" s="203"/>
      <c r="C86" s="297"/>
      <c r="D86" s="211">
        <v>0</v>
      </c>
      <c r="E86" s="382" t="s">
        <v>16</v>
      </c>
      <c r="F86" s="170">
        <v>0</v>
      </c>
      <c r="G86" s="170">
        <v>0</v>
      </c>
      <c r="H86" s="170">
        <v>0</v>
      </c>
      <c r="I86" s="170">
        <v>0</v>
      </c>
      <c r="J86" s="170">
        <v>0</v>
      </c>
      <c r="K86" s="170">
        <v>0</v>
      </c>
      <c r="L86" s="170">
        <v>0</v>
      </c>
      <c r="M86" s="170">
        <v>0</v>
      </c>
      <c r="N86" s="170">
        <v>0</v>
      </c>
      <c r="O86" s="170">
        <v>0</v>
      </c>
      <c r="P86" s="170">
        <v>0</v>
      </c>
      <c r="Q86" s="170">
        <v>0</v>
      </c>
      <c r="R86" s="212">
        <v>0</v>
      </c>
      <c r="S86" s="170">
        <v>0</v>
      </c>
      <c r="T86" s="170">
        <v>0</v>
      </c>
      <c r="U86" s="170">
        <v>0</v>
      </c>
      <c r="V86" s="170">
        <v>0</v>
      </c>
      <c r="W86" s="170">
        <v>0</v>
      </c>
      <c r="X86" s="170">
        <v>0</v>
      </c>
      <c r="Y86" s="171">
        <v>0</v>
      </c>
      <c r="Z86" s="232"/>
      <c r="AA86" s="91"/>
      <c r="AB86" s="91"/>
      <c r="AC86" s="91"/>
      <c r="AD86" s="91"/>
      <c r="AE86" s="91"/>
      <c r="AF86" s="91"/>
      <c r="AG86" s="91"/>
    </row>
    <row r="87" spans="2:33" s="98" customFormat="1" ht="12" customHeight="1" x14ac:dyDescent="0.35">
      <c r="B87" s="203"/>
      <c r="C87" s="297"/>
      <c r="D87" s="211">
        <v>0</v>
      </c>
      <c r="E87" s="382" t="s">
        <v>17</v>
      </c>
      <c r="F87" s="172">
        <v>0</v>
      </c>
      <c r="G87" s="172">
        <v>0</v>
      </c>
      <c r="H87" s="172">
        <v>0</v>
      </c>
      <c r="I87" s="172">
        <v>0</v>
      </c>
      <c r="J87" s="172">
        <v>0</v>
      </c>
      <c r="K87" s="172">
        <v>0</v>
      </c>
      <c r="L87" s="172">
        <v>0</v>
      </c>
      <c r="M87" s="172">
        <v>0</v>
      </c>
      <c r="N87" s="172">
        <v>0</v>
      </c>
      <c r="O87" s="172">
        <v>0</v>
      </c>
      <c r="P87" s="172">
        <v>0</v>
      </c>
      <c r="Q87" s="172">
        <v>0</v>
      </c>
      <c r="R87" s="172">
        <v>0</v>
      </c>
      <c r="S87" s="212">
        <v>0</v>
      </c>
      <c r="T87" s="172">
        <v>0</v>
      </c>
      <c r="U87" s="172">
        <v>0</v>
      </c>
      <c r="V87" s="172">
        <v>0</v>
      </c>
      <c r="W87" s="172">
        <v>0</v>
      </c>
      <c r="X87" s="172">
        <v>0</v>
      </c>
      <c r="Y87" s="173">
        <v>0</v>
      </c>
      <c r="Z87" s="232"/>
      <c r="AA87" s="91"/>
      <c r="AB87" s="91"/>
      <c r="AC87" s="91"/>
      <c r="AD87" s="91"/>
      <c r="AE87" s="91"/>
      <c r="AF87" s="91"/>
      <c r="AG87" s="91"/>
    </row>
    <row r="88" spans="2:33" s="98" customFormat="1" ht="12" customHeight="1" x14ac:dyDescent="0.35">
      <c r="B88" s="203"/>
      <c r="C88" s="297"/>
      <c r="D88" s="211">
        <v>0</v>
      </c>
      <c r="E88" s="382" t="s">
        <v>6</v>
      </c>
      <c r="F88" s="170">
        <v>0</v>
      </c>
      <c r="G88" s="170">
        <v>0</v>
      </c>
      <c r="H88" s="170">
        <v>0</v>
      </c>
      <c r="I88" s="170">
        <v>0</v>
      </c>
      <c r="J88" s="170">
        <v>0</v>
      </c>
      <c r="K88" s="170">
        <v>0</v>
      </c>
      <c r="L88" s="170">
        <v>0</v>
      </c>
      <c r="M88" s="170">
        <v>0</v>
      </c>
      <c r="N88" s="170">
        <v>0</v>
      </c>
      <c r="O88" s="170">
        <v>0</v>
      </c>
      <c r="P88" s="170">
        <v>0</v>
      </c>
      <c r="Q88" s="170">
        <v>0</v>
      </c>
      <c r="R88" s="170">
        <v>0</v>
      </c>
      <c r="S88" s="170">
        <v>0</v>
      </c>
      <c r="T88" s="212">
        <v>0</v>
      </c>
      <c r="U88" s="170">
        <v>0</v>
      </c>
      <c r="V88" s="170">
        <v>0</v>
      </c>
      <c r="W88" s="170">
        <v>0</v>
      </c>
      <c r="X88" s="170">
        <v>0</v>
      </c>
      <c r="Y88" s="171">
        <v>0</v>
      </c>
      <c r="Z88" s="232"/>
      <c r="AA88" s="91"/>
      <c r="AB88" s="91"/>
      <c r="AC88" s="91"/>
      <c r="AD88" s="91"/>
      <c r="AE88" s="91"/>
      <c r="AF88" s="91"/>
      <c r="AG88" s="91"/>
    </row>
    <row r="89" spans="2:33" s="98" customFormat="1" ht="12" customHeight="1" x14ac:dyDescent="0.35">
      <c r="B89" s="203"/>
      <c r="C89" s="297"/>
      <c r="D89" s="211">
        <v>0</v>
      </c>
      <c r="E89" s="382" t="s">
        <v>18</v>
      </c>
      <c r="F89" s="172">
        <v>0</v>
      </c>
      <c r="G89" s="172">
        <v>0</v>
      </c>
      <c r="H89" s="172">
        <v>0</v>
      </c>
      <c r="I89" s="172">
        <v>0</v>
      </c>
      <c r="J89" s="172">
        <v>0</v>
      </c>
      <c r="K89" s="172">
        <v>0</v>
      </c>
      <c r="L89" s="172">
        <v>0</v>
      </c>
      <c r="M89" s="172">
        <v>0</v>
      </c>
      <c r="N89" s="172">
        <v>0</v>
      </c>
      <c r="O89" s="172">
        <v>0</v>
      </c>
      <c r="P89" s="172">
        <v>0</v>
      </c>
      <c r="Q89" s="172">
        <v>0</v>
      </c>
      <c r="R89" s="172">
        <v>0</v>
      </c>
      <c r="S89" s="172">
        <v>0</v>
      </c>
      <c r="T89" s="172">
        <v>0</v>
      </c>
      <c r="U89" s="212">
        <v>0</v>
      </c>
      <c r="V89" s="172">
        <v>0</v>
      </c>
      <c r="W89" s="172">
        <v>0</v>
      </c>
      <c r="X89" s="172">
        <v>0</v>
      </c>
      <c r="Y89" s="173">
        <v>0</v>
      </c>
      <c r="Z89" s="232"/>
      <c r="AA89" s="91"/>
      <c r="AB89" s="91"/>
      <c r="AC89" s="91"/>
      <c r="AD89" s="91"/>
      <c r="AE89" s="91"/>
      <c r="AF89" s="91"/>
      <c r="AG89" s="91"/>
    </row>
    <row r="90" spans="2:33" s="98" customFormat="1" ht="12" customHeight="1" x14ac:dyDescent="0.35">
      <c r="B90" s="203"/>
      <c r="C90" s="298"/>
      <c r="D90" s="218">
        <v>0</v>
      </c>
      <c r="E90" s="383" t="s">
        <v>21</v>
      </c>
      <c r="F90" s="177">
        <v>0</v>
      </c>
      <c r="G90" s="177">
        <v>0</v>
      </c>
      <c r="H90" s="177">
        <v>0</v>
      </c>
      <c r="I90" s="177">
        <v>0</v>
      </c>
      <c r="J90" s="177">
        <v>0</v>
      </c>
      <c r="K90" s="177">
        <v>0</v>
      </c>
      <c r="L90" s="177">
        <v>0</v>
      </c>
      <c r="M90" s="177">
        <v>0</v>
      </c>
      <c r="N90" s="177">
        <v>0</v>
      </c>
      <c r="O90" s="177">
        <v>0</v>
      </c>
      <c r="P90" s="177">
        <v>0</v>
      </c>
      <c r="Q90" s="177">
        <v>0</v>
      </c>
      <c r="R90" s="177">
        <v>0</v>
      </c>
      <c r="S90" s="177">
        <v>0</v>
      </c>
      <c r="T90" s="177">
        <v>0</v>
      </c>
      <c r="U90" s="177">
        <v>0</v>
      </c>
      <c r="V90" s="219">
        <v>0</v>
      </c>
      <c r="W90" s="177">
        <v>0</v>
      </c>
      <c r="X90" s="177">
        <v>0</v>
      </c>
      <c r="Y90" s="178">
        <v>0</v>
      </c>
      <c r="Z90" s="232"/>
      <c r="AA90" s="91"/>
      <c r="AB90" s="91"/>
      <c r="AC90" s="91"/>
      <c r="AD90" s="91"/>
      <c r="AE90" s="91"/>
      <c r="AF90" s="91"/>
      <c r="AG90" s="91"/>
    </row>
    <row r="91" spans="2:33" s="98" customFormat="1" ht="12" customHeight="1" x14ac:dyDescent="0.35">
      <c r="B91" s="203"/>
      <c r="C91" s="242"/>
      <c r="D91" s="319"/>
      <c r="E91" s="318"/>
      <c r="F91" s="317"/>
      <c r="G91" s="317"/>
      <c r="H91" s="317"/>
      <c r="I91" s="317"/>
      <c r="J91" s="317"/>
      <c r="K91" s="317"/>
      <c r="L91" s="317"/>
      <c r="M91" s="317"/>
      <c r="N91" s="317"/>
      <c r="O91" s="317"/>
      <c r="P91" s="317"/>
      <c r="Q91" s="317"/>
      <c r="R91" s="317"/>
      <c r="S91" s="317"/>
      <c r="T91" s="317"/>
      <c r="U91" s="317"/>
      <c r="V91" s="317"/>
      <c r="W91" s="317"/>
      <c r="X91" s="317"/>
      <c r="Y91" s="289"/>
      <c r="Z91" s="91"/>
      <c r="AA91" s="91"/>
      <c r="AB91" s="91"/>
      <c r="AC91" s="91"/>
      <c r="AD91" s="91"/>
      <c r="AE91" s="91"/>
      <c r="AF91" s="91"/>
      <c r="AG91" s="91"/>
    </row>
    <row r="92" spans="2:33" s="98" customFormat="1" ht="12" customHeight="1" x14ac:dyDescent="0.35">
      <c r="B92" s="203"/>
      <c r="C92" s="315"/>
      <c r="D92" s="315"/>
      <c r="E92" s="317"/>
      <c r="F92" s="317"/>
      <c r="G92" s="317"/>
      <c r="H92" s="317"/>
      <c r="I92" s="317"/>
      <c r="J92" s="317"/>
      <c r="K92" s="317"/>
      <c r="L92" s="317"/>
      <c r="M92" s="317"/>
      <c r="N92" s="317"/>
      <c r="O92" s="317"/>
      <c r="P92" s="317"/>
      <c r="Q92" s="317"/>
      <c r="R92" s="317"/>
      <c r="S92" s="317"/>
      <c r="T92" s="317"/>
      <c r="U92" s="317"/>
      <c r="V92" s="317"/>
      <c r="W92" s="317"/>
      <c r="X92" s="317"/>
      <c r="Y92" s="289"/>
      <c r="Z92" s="91"/>
      <c r="AA92" s="91"/>
      <c r="AB92" s="91"/>
      <c r="AC92" s="91"/>
      <c r="AD92" s="91"/>
      <c r="AE92" s="91"/>
      <c r="AF92" s="91"/>
      <c r="AG92" s="91"/>
    </row>
    <row r="93" spans="2:33" s="91" customFormat="1" ht="16.5" customHeight="1" x14ac:dyDescent="0.35">
      <c r="B93" s="161"/>
      <c r="C93" s="312" t="s">
        <v>302</v>
      </c>
      <c r="D93" s="312"/>
      <c r="E93" s="318"/>
      <c r="F93" s="318"/>
      <c r="G93" s="318"/>
      <c r="H93" s="318"/>
      <c r="I93" s="318"/>
      <c r="J93" s="318"/>
      <c r="K93" s="318"/>
      <c r="L93" s="318"/>
      <c r="M93" s="318"/>
      <c r="N93" s="318"/>
      <c r="O93" s="318"/>
      <c r="P93" s="318"/>
      <c r="Q93" s="318"/>
      <c r="R93" s="318"/>
      <c r="S93" s="318"/>
      <c r="T93" s="318"/>
      <c r="U93" s="318"/>
      <c r="V93" s="318"/>
      <c r="W93" s="318"/>
      <c r="X93" s="318"/>
      <c r="Y93" s="179"/>
    </row>
    <row r="94" spans="2:33" s="91" customFormat="1" ht="21" customHeight="1" x14ac:dyDescent="0.35">
      <c r="B94" s="161"/>
      <c r="C94" s="205"/>
      <c r="D94" s="206" t="s">
        <v>88</v>
      </c>
      <c r="E94" s="165" t="s">
        <v>19</v>
      </c>
      <c r="F94" s="166" t="s">
        <v>3</v>
      </c>
      <c r="G94" s="166" t="s">
        <v>9</v>
      </c>
      <c r="H94" s="166" t="s">
        <v>2</v>
      </c>
      <c r="I94" s="166" t="s">
        <v>10</v>
      </c>
      <c r="J94" s="166" t="s">
        <v>11</v>
      </c>
      <c r="K94" s="166" t="s">
        <v>1</v>
      </c>
      <c r="L94" s="166" t="s">
        <v>12</v>
      </c>
      <c r="M94" s="166" t="s">
        <v>13</v>
      </c>
      <c r="N94" s="166" t="s">
        <v>4</v>
      </c>
      <c r="O94" s="166" t="s">
        <v>14</v>
      </c>
      <c r="P94" s="166" t="s">
        <v>15</v>
      </c>
      <c r="Q94" s="166" t="s">
        <v>5</v>
      </c>
      <c r="R94" s="166" t="s">
        <v>16</v>
      </c>
      <c r="S94" s="166" t="s">
        <v>17</v>
      </c>
      <c r="T94" s="166" t="s">
        <v>6</v>
      </c>
      <c r="U94" s="166" t="s">
        <v>18</v>
      </c>
      <c r="V94" s="166" t="s">
        <v>21</v>
      </c>
      <c r="W94" s="166" t="s">
        <v>35</v>
      </c>
      <c r="X94" s="166" t="s">
        <v>34</v>
      </c>
      <c r="Y94" s="167" t="s">
        <v>33</v>
      </c>
    </row>
    <row r="95" spans="2:33" s="98" customFormat="1" ht="12" customHeight="1" x14ac:dyDescent="0.35">
      <c r="B95" s="203"/>
      <c r="C95" s="297"/>
      <c r="D95" s="211">
        <v>81</v>
      </c>
      <c r="E95" s="382" t="s">
        <v>3</v>
      </c>
      <c r="F95" s="212">
        <v>71.604938271604937</v>
      </c>
      <c r="G95" s="170">
        <v>0</v>
      </c>
      <c r="H95" s="170">
        <v>0</v>
      </c>
      <c r="I95" s="170">
        <v>0</v>
      </c>
      <c r="J95" s="170">
        <v>0</v>
      </c>
      <c r="K95" s="170">
        <v>0</v>
      </c>
      <c r="L95" s="170">
        <v>0</v>
      </c>
      <c r="M95" s="170">
        <v>0</v>
      </c>
      <c r="N95" s="170">
        <v>0</v>
      </c>
      <c r="O95" s="170">
        <v>0</v>
      </c>
      <c r="P95" s="170">
        <v>0</v>
      </c>
      <c r="Q95" s="170">
        <v>0</v>
      </c>
      <c r="R95" s="170">
        <v>0</v>
      </c>
      <c r="S95" s="170">
        <v>0</v>
      </c>
      <c r="T95" s="170">
        <v>0</v>
      </c>
      <c r="U95" s="170">
        <v>0</v>
      </c>
      <c r="V95" s="170">
        <v>0</v>
      </c>
      <c r="W95" s="170">
        <v>0</v>
      </c>
      <c r="X95" s="170">
        <v>28.39506172839506</v>
      </c>
      <c r="Y95" s="171">
        <v>0</v>
      </c>
      <c r="Z95" s="232"/>
      <c r="AA95" s="91"/>
      <c r="AB95" s="91"/>
      <c r="AC95" s="91"/>
      <c r="AD95" s="91"/>
      <c r="AE95" s="91"/>
      <c r="AF95" s="91"/>
      <c r="AG95" s="91"/>
    </row>
    <row r="96" spans="2:33" s="98" customFormat="1" ht="12" customHeight="1" x14ac:dyDescent="0.35">
      <c r="B96" s="203"/>
      <c r="C96" s="297"/>
      <c r="D96" s="211">
        <v>4</v>
      </c>
      <c r="E96" s="382" t="s">
        <v>9</v>
      </c>
      <c r="F96" s="172">
        <v>25</v>
      </c>
      <c r="G96" s="212">
        <v>50</v>
      </c>
      <c r="H96" s="172">
        <v>0</v>
      </c>
      <c r="I96" s="172">
        <v>0</v>
      </c>
      <c r="J96" s="172">
        <v>0</v>
      </c>
      <c r="K96" s="172">
        <v>0</v>
      </c>
      <c r="L96" s="172">
        <v>0</v>
      </c>
      <c r="M96" s="172">
        <v>0</v>
      </c>
      <c r="N96" s="172">
        <v>0</v>
      </c>
      <c r="O96" s="172">
        <v>0</v>
      </c>
      <c r="P96" s="172">
        <v>0</v>
      </c>
      <c r="Q96" s="172">
        <v>0</v>
      </c>
      <c r="R96" s="172">
        <v>0</v>
      </c>
      <c r="S96" s="172">
        <v>0</v>
      </c>
      <c r="T96" s="172">
        <v>0</v>
      </c>
      <c r="U96" s="172">
        <v>0</v>
      </c>
      <c r="V96" s="172">
        <v>0</v>
      </c>
      <c r="W96" s="172">
        <v>0</v>
      </c>
      <c r="X96" s="172">
        <v>25</v>
      </c>
      <c r="Y96" s="173">
        <v>0</v>
      </c>
      <c r="Z96" s="232"/>
      <c r="AA96" s="91"/>
      <c r="AB96" s="91"/>
      <c r="AC96" s="91"/>
      <c r="AD96" s="91"/>
      <c r="AE96" s="91"/>
      <c r="AF96" s="91"/>
      <c r="AG96" s="91"/>
    </row>
    <row r="97" spans="2:33" s="98" customFormat="1" ht="12" customHeight="1" x14ac:dyDescent="0.35">
      <c r="B97" s="203"/>
      <c r="C97" s="297"/>
      <c r="D97" s="211">
        <v>7</v>
      </c>
      <c r="E97" s="382" t="s">
        <v>2</v>
      </c>
      <c r="F97" s="170">
        <v>14.285714285714279</v>
      </c>
      <c r="G97" s="170">
        <v>0</v>
      </c>
      <c r="H97" s="212">
        <v>71.428571428571431</v>
      </c>
      <c r="I97" s="170">
        <v>0</v>
      </c>
      <c r="J97" s="170">
        <v>0</v>
      </c>
      <c r="K97" s="170">
        <v>0</v>
      </c>
      <c r="L97" s="170">
        <v>0</v>
      </c>
      <c r="M97" s="170">
        <v>0</v>
      </c>
      <c r="N97" s="170">
        <v>0</v>
      </c>
      <c r="O97" s="170">
        <v>0</v>
      </c>
      <c r="P97" s="170">
        <v>0</v>
      </c>
      <c r="Q97" s="170">
        <v>0</v>
      </c>
      <c r="R97" s="170">
        <v>0</v>
      </c>
      <c r="S97" s="170">
        <v>0</v>
      </c>
      <c r="T97" s="170">
        <v>0</v>
      </c>
      <c r="U97" s="170">
        <v>0</v>
      </c>
      <c r="V97" s="170">
        <v>0</v>
      </c>
      <c r="W97" s="170">
        <v>0</v>
      </c>
      <c r="X97" s="170">
        <v>14.285714285714279</v>
      </c>
      <c r="Y97" s="171">
        <v>0</v>
      </c>
      <c r="Z97" s="232"/>
      <c r="AA97" s="91"/>
      <c r="AB97" s="91"/>
      <c r="AC97" s="91"/>
      <c r="AD97" s="91"/>
      <c r="AE97" s="91"/>
      <c r="AF97" s="91"/>
      <c r="AG97" s="91"/>
    </row>
    <row r="98" spans="2:33" s="98" customFormat="1" ht="12" customHeight="1" x14ac:dyDescent="0.35">
      <c r="B98" s="203"/>
      <c r="C98" s="297"/>
      <c r="D98" s="211">
        <v>2</v>
      </c>
      <c r="E98" s="382" t="s">
        <v>10</v>
      </c>
      <c r="F98" s="172">
        <v>0</v>
      </c>
      <c r="G98" s="172">
        <v>50</v>
      </c>
      <c r="H98" s="172">
        <v>0</v>
      </c>
      <c r="I98" s="212">
        <v>0</v>
      </c>
      <c r="J98" s="172">
        <v>0</v>
      </c>
      <c r="K98" s="172">
        <v>0</v>
      </c>
      <c r="L98" s="172">
        <v>0</v>
      </c>
      <c r="M98" s="172">
        <v>0</v>
      </c>
      <c r="N98" s="172">
        <v>0</v>
      </c>
      <c r="O98" s="172">
        <v>0</v>
      </c>
      <c r="P98" s="172">
        <v>0</v>
      </c>
      <c r="Q98" s="172">
        <v>0</v>
      </c>
      <c r="R98" s="172">
        <v>0</v>
      </c>
      <c r="S98" s="172">
        <v>0</v>
      </c>
      <c r="T98" s="172">
        <v>0</v>
      </c>
      <c r="U98" s="172">
        <v>0</v>
      </c>
      <c r="V98" s="172">
        <v>0</v>
      </c>
      <c r="W98" s="172">
        <v>0</v>
      </c>
      <c r="X98" s="172">
        <v>50</v>
      </c>
      <c r="Y98" s="173">
        <v>0</v>
      </c>
      <c r="Z98" s="232"/>
      <c r="AA98" s="91"/>
      <c r="AB98" s="91"/>
      <c r="AC98" s="91"/>
      <c r="AD98" s="91"/>
      <c r="AE98" s="91"/>
      <c r="AF98" s="91"/>
      <c r="AG98" s="91"/>
    </row>
    <row r="99" spans="2:33" s="98" customFormat="1" ht="12" customHeight="1" x14ac:dyDescent="0.35">
      <c r="B99" s="203"/>
      <c r="C99" s="297"/>
      <c r="D99" s="211">
        <v>4</v>
      </c>
      <c r="E99" s="382" t="s">
        <v>11</v>
      </c>
      <c r="F99" s="170">
        <v>0</v>
      </c>
      <c r="G99" s="170">
        <v>0</v>
      </c>
      <c r="H99" s="170">
        <v>0</v>
      </c>
      <c r="I99" s="170">
        <v>50</v>
      </c>
      <c r="J99" s="212">
        <v>0</v>
      </c>
      <c r="K99" s="170">
        <v>0</v>
      </c>
      <c r="L99" s="170">
        <v>0</v>
      </c>
      <c r="M99" s="170">
        <v>0</v>
      </c>
      <c r="N99" s="170">
        <v>0</v>
      </c>
      <c r="O99" s="170">
        <v>0</v>
      </c>
      <c r="P99" s="170">
        <v>0</v>
      </c>
      <c r="Q99" s="170">
        <v>0</v>
      </c>
      <c r="R99" s="170">
        <v>0</v>
      </c>
      <c r="S99" s="170">
        <v>0</v>
      </c>
      <c r="T99" s="170">
        <v>0</v>
      </c>
      <c r="U99" s="170">
        <v>0</v>
      </c>
      <c r="V99" s="170">
        <v>0</v>
      </c>
      <c r="W99" s="170">
        <v>0</v>
      </c>
      <c r="X99" s="170">
        <v>50</v>
      </c>
      <c r="Y99" s="171">
        <v>0</v>
      </c>
      <c r="Z99" s="232"/>
      <c r="AA99" s="91"/>
      <c r="AB99" s="91"/>
      <c r="AC99" s="91"/>
      <c r="AD99" s="91"/>
      <c r="AE99" s="91"/>
      <c r="AF99" s="91"/>
      <c r="AG99" s="91"/>
    </row>
    <row r="100" spans="2:33" s="98" customFormat="1" ht="12" customHeight="1" x14ac:dyDescent="0.35">
      <c r="B100" s="203"/>
      <c r="C100" s="297"/>
      <c r="D100" s="211">
        <v>9</v>
      </c>
      <c r="E100" s="382" t="s">
        <v>1</v>
      </c>
      <c r="F100" s="172">
        <v>0</v>
      </c>
      <c r="G100" s="172">
        <v>0</v>
      </c>
      <c r="H100" s="172">
        <v>0</v>
      </c>
      <c r="I100" s="172">
        <v>0</v>
      </c>
      <c r="J100" s="172">
        <v>11.111111111111111</v>
      </c>
      <c r="K100" s="212">
        <v>0</v>
      </c>
      <c r="L100" s="172">
        <v>0</v>
      </c>
      <c r="M100" s="172">
        <v>0</v>
      </c>
      <c r="N100" s="172">
        <v>0</v>
      </c>
      <c r="O100" s="172">
        <v>0</v>
      </c>
      <c r="P100" s="172">
        <v>0</v>
      </c>
      <c r="Q100" s="172">
        <v>0</v>
      </c>
      <c r="R100" s="172">
        <v>0</v>
      </c>
      <c r="S100" s="172">
        <v>0</v>
      </c>
      <c r="T100" s="172">
        <v>0</v>
      </c>
      <c r="U100" s="172">
        <v>0</v>
      </c>
      <c r="V100" s="172">
        <v>0</v>
      </c>
      <c r="W100" s="172">
        <v>0</v>
      </c>
      <c r="X100" s="172">
        <v>88.888888888888886</v>
      </c>
      <c r="Y100" s="173">
        <v>0</v>
      </c>
      <c r="Z100" s="232"/>
      <c r="AA100" s="91"/>
      <c r="AB100" s="91"/>
      <c r="AC100" s="91"/>
      <c r="AD100" s="91"/>
      <c r="AE100" s="91"/>
      <c r="AF100" s="91"/>
      <c r="AG100" s="91"/>
    </row>
    <row r="101" spans="2:33" s="98" customFormat="1" ht="12" customHeight="1" x14ac:dyDescent="0.35">
      <c r="B101" s="203"/>
      <c r="C101" s="297"/>
      <c r="D101" s="211">
        <v>6</v>
      </c>
      <c r="E101" s="382" t="s">
        <v>12</v>
      </c>
      <c r="F101" s="170">
        <v>0</v>
      </c>
      <c r="G101" s="170">
        <v>0</v>
      </c>
      <c r="H101" s="170">
        <v>0</v>
      </c>
      <c r="I101" s="170">
        <v>0</v>
      </c>
      <c r="J101" s="170">
        <v>16.666666666666671</v>
      </c>
      <c r="K101" s="170">
        <v>16.666666666666671</v>
      </c>
      <c r="L101" s="212">
        <v>0</v>
      </c>
      <c r="M101" s="170">
        <v>16.666666666666671</v>
      </c>
      <c r="N101" s="170">
        <v>0</v>
      </c>
      <c r="O101" s="170">
        <v>0</v>
      </c>
      <c r="P101" s="170">
        <v>0</v>
      </c>
      <c r="Q101" s="170">
        <v>0</v>
      </c>
      <c r="R101" s="170">
        <v>0</v>
      </c>
      <c r="S101" s="170">
        <v>0</v>
      </c>
      <c r="T101" s="170">
        <v>0</v>
      </c>
      <c r="U101" s="170">
        <v>0</v>
      </c>
      <c r="V101" s="170">
        <v>0</v>
      </c>
      <c r="W101" s="170">
        <v>0</v>
      </c>
      <c r="X101" s="170">
        <v>50</v>
      </c>
      <c r="Y101" s="171">
        <v>0</v>
      </c>
      <c r="Z101" s="232"/>
      <c r="AA101" s="91"/>
      <c r="AB101" s="91"/>
      <c r="AC101" s="91"/>
      <c r="AD101" s="91"/>
      <c r="AE101" s="91"/>
      <c r="AF101" s="91"/>
      <c r="AG101" s="91"/>
    </row>
    <row r="102" spans="2:33" s="98" customFormat="1" ht="12" customHeight="1" x14ac:dyDescent="0.35">
      <c r="B102" s="203"/>
      <c r="C102" s="297"/>
      <c r="D102" s="211">
        <v>11</v>
      </c>
      <c r="E102" s="382" t="s">
        <v>13</v>
      </c>
      <c r="F102" s="172">
        <v>0</v>
      </c>
      <c r="G102" s="172">
        <v>0</v>
      </c>
      <c r="H102" s="172">
        <v>0</v>
      </c>
      <c r="I102" s="172">
        <v>9.0909090909090917</v>
      </c>
      <c r="J102" s="172">
        <v>36.36363636363636</v>
      </c>
      <c r="K102" s="172">
        <v>9.0909090909090917</v>
      </c>
      <c r="L102" s="172">
        <v>0</v>
      </c>
      <c r="M102" s="212">
        <v>0</v>
      </c>
      <c r="N102" s="172">
        <v>0</v>
      </c>
      <c r="O102" s="172">
        <v>0</v>
      </c>
      <c r="P102" s="172">
        <v>0</v>
      </c>
      <c r="Q102" s="172">
        <v>0</v>
      </c>
      <c r="R102" s="172">
        <v>0</v>
      </c>
      <c r="S102" s="172">
        <v>0</v>
      </c>
      <c r="T102" s="172">
        <v>0</v>
      </c>
      <c r="U102" s="172">
        <v>0</v>
      </c>
      <c r="V102" s="172">
        <v>0</v>
      </c>
      <c r="W102" s="172">
        <v>0</v>
      </c>
      <c r="X102" s="172">
        <v>45.454545454545446</v>
      </c>
      <c r="Y102" s="173">
        <v>0</v>
      </c>
      <c r="Z102" s="232"/>
      <c r="AA102" s="91"/>
      <c r="AB102" s="91"/>
      <c r="AC102" s="91"/>
      <c r="AD102" s="91"/>
      <c r="AE102" s="91"/>
      <c r="AF102" s="91"/>
      <c r="AG102" s="91"/>
    </row>
    <row r="103" spans="2:33" s="98" customFormat="1" ht="12" customHeight="1" x14ac:dyDescent="0.35">
      <c r="B103" s="203"/>
      <c r="C103" s="297"/>
      <c r="D103" s="211">
        <v>1</v>
      </c>
      <c r="E103" s="382" t="s">
        <v>4</v>
      </c>
      <c r="F103" s="170">
        <v>0</v>
      </c>
      <c r="G103" s="170">
        <v>0</v>
      </c>
      <c r="H103" s="170">
        <v>0</v>
      </c>
      <c r="I103" s="170">
        <v>0</v>
      </c>
      <c r="J103" s="170">
        <v>0</v>
      </c>
      <c r="K103" s="170">
        <v>0</v>
      </c>
      <c r="L103" s="170">
        <v>0</v>
      </c>
      <c r="M103" s="170">
        <v>0</v>
      </c>
      <c r="N103" s="212">
        <v>0</v>
      </c>
      <c r="O103" s="170">
        <v>100</v>
      </c>
      <c r="P103" s="170">
        <v>0</v>
      </c>
      <c r="Q103" s="170">
        <v>0</v>
      </c>
      <c r="R103" s="170">
        <v>0</v>
      </c>
      <c r="S103" s="170">
        <v>0</v>
      </c>
      <c r="T103" s="170">
        <v>0</v>
      </c>
      <c r="U103" s="170">
        <v>0</v>
      </c>
      <c r="V103" s="170">
        <v>0</v>
      </c>
      <c r="W103" s="170">
        <v>0</v>
      </c>
      <c r="X103" s="170">
        <v>0</v>
      </c>
      <c r="Y103" s="171">
        <v>0</v>
      </c>
      <c r="Z103" s="232"/>
      <c r="AA103" s="91"/>
      <c r="AB103" s="91"/>
      <c r="AC103" s="91"/>
      <c r="AD103" s="91"/>
      <c r="AE103" s="91"/>
      <c r="AF103" s="91"/>
      <c r="AG103" s="91"/>
    </row>
    <row r="104" spans="2:33" s="98" customFormat="1" ht="12" customHeight="1" x14ac:dyDescent="0.35">
      <c r="B104" s="203"/>
      <c r="C104" s="297"/>
      <c r="D104" s="211">
        <v>1</v>
      </c>
      <c r="E104" s="382" t="s">
        <v>14</v>
      </c>
      <c r="F104" s="172">
        <v>0</v>
      </c>
      <c r="G104" s="172">
        <v>0</v>
      </c>
      <c r="H104" s="172">
        <v>0</v>
      </c>
      <c r="I104" s="172">
        <v>0</v>
      </c>
      <c r="J104" s="172">
        <v>0</v>
      </c>
      <c r="K104" s="172">
        <v>0</v>
      </c>
      <c r="L104" s="172">
        <v>0</v>
      </c>
      <c r="M104" s="172">
        <v>0</v>
      </c>
      <c r="N104" s="172">
        <v>0</v>
      </c>
      <c r="O104" s="212">
        <v>0</v>
      </c>
      <c r="P104" s="172">
        <v>0</v>
      </c>
      <c r="Q104" s="172">
        <v>0</v>
      </c>
      <c r="R104" s="172">
        <v>0</v>
      </c>
      <c r="S104" s="172">
        <v>0</v>
      </c>
      <c r="T104" s="172">
        <v>0</v>
      </c>
      <c r="U104" s="172">
        <v>0</v>
      </c>
      <c r="V104" s="172">
        <v>0</v>
      </c>
      <c r="W104" s="172">
        <v>0</v>
      </c>
      <c r="X104" s="172">
        <v>100</v>
      </c>
      <c r="Y104" s="173">
        <v>0</v>
      </c>
      <c r="Z104" s="232"/>
      <c r="AA104" s="91"/>
      <c r="AB104" s="91"/>
      <c r="AC104" s="91"/>
      <c r="AD104" s="91"/>
      <c r="AE104" s="91"/>
      <c r="AF104" s="91"/>
      <c r="AG104" s="91"/>
    </row>
    <row r="105" spans="2:33" s="98" customFormat="1" ht="12" customHeight="1" x14ac:dyDescent="0.35">
      <c r="B105" s="203"/>
      <c r="C105" s="297"/>
      <c r="D105" s="211">
        <v>0</v>
      </c>
      <c r="E105" s="382" t="s">
        <v>15</v>
      </c>
      <c r="F105" s="170">
        <v>0</v>
      </c>
      <c r="G105" s="170">
        <v>0</v>
      </c>
      <c r="H105" s="170">
        <v>0</v>
      </c>
      <c r="I105" s="170">
        <v>0</v>
      </c>
      <c r="J105" s="170">
        <v>0</v>
      </c>
      <c r="K105" s="170">
        <v>0</v>
      </c>
      <c r="L105" s="170">
        <v>0</v>
      </c>
      <c r="M105" s="170">
        <v>0</v>
      </c>
      <c r="N105" s="170">
        <v>0</v>
      </c>
      <c r="O105" s="170">
        <v>0</v>
      </c>
      <c r="P105" s="212">
        <v>0</v>
      </c>
      <c r="Q105" s="170">
        <v>0</v>
      </c>
      <c r="R105" s="170">
        <v>0</v>
      </c>
      <c r="S105" s="170">
        <v>0</v>
      </c>
      <c r="T105" s="170">
        <v>0</v>
      </c>
      <c r="U105" s="170">
        <v>0</v>
      </c>
      <c r="V105" s="170">
        <v>0</v>
      </c>
      <c r="W105" s="170">
        <v>0</v>
      </c>
      <c r="X105" s="170">
        <v>0</v>
      </c>
      <c r="Y105" s="171">
        <v>0</v>
      </c>
      <c r="Z105" s="232"/>
      <c r="AA105" s="91"/>
      <c r="AB105" s="91"/>
      <c r="AC105" s="91"/>
      <c r="AD105" s="91"/>
      <c r="AE105" s="91"/>
      <c r="AF105" s="91"/>
      <c r="AG105" s="91"/>
    </row>
    <row r="106" spans="2:33" s="98" customFormat="1" ht="12" customHeight="1" x14ac:dyDescent="0.35">
      <c r="B106" s="203"/>
      <c r="C106" s="297"/>
      <c r="D106" s="211">
        <v>0</v>
      </c>
      <c r="E106" s="382" t="s">
        <v>5</v>
      </c>
      <c r="F106" s="172">
        <v>0</v>
      </c>
      <c r="G106" s="172">
        <v>0</v>
      </c>
      <c r="H106" s="172">
        <v>0</v>
      </c>
      <c r="I106" s="172">
        <v>0</v>
      </c>
      <c r="J106" s="172">
        <v>0</v>
      </c>
      <c r="K106" s="172">
        <v>0</v>
      </c>
      <c r="L106" s="172">
        <v>0</v>
      </c>
      <c r="M106" s="172">
        <v>0</v>
      </c>
      <c r="N106" s="172">
        <v>0</v>
      </c>
      <c r="O106" s="172">
        <v>0</v>
      </c>
      <c r="P106" s="172">
        <v>0</v>
      </c>
      <c r="Q106" s="212">
        <v>0</v>
      </c>
      <c r="R106" s="172">
        <v>0</v>
      </c>
      <c r="S106" s="172">
        <v>0</v>
      </c>
      <c r="T106" s="172">
        <v>0</v>
      </c>
      <c r="U106" s="172">
        <v>0</v>
      </c>
      <c r="V106" s="172">
        <v>0</v>
      </c>
      <c r="W106" s="172">
        <v>0</v>
      </c>
      <c r="X106" s="172">
        <v>0</v>
      </c>
      <c r="Y106" s="173">
        <v>0</v>
      </c>
      <c r="Z106" s="232"/>
      <c r="AA106" s="91"/>
      <c r="AB106" s="91"/>
      <c r="AC106" s="91"/>
      <c r="AD106" s="91"/>
      <c r="AE106" s="91"/>
      <c r="AF106" s="91"/>
      <c r="AG106" s="91"/>
    </row>
    <row r="107" spans="2:33" s="98" customFormat="1" ht="12" customHeight="1" x14ac:dyDescent="0.35">
      <c r="B107" s="203"/>
      <c r="C107" s="297"/>
      <c r="D107" s="211">
        <v>0</v>
      </c>
      <c r="E107" s="382" t="s">
        <v>16</v>
      </c>
      <c r="F107" s="170">
        <v>0</v>
      </c>
      <c r="G107" s="170">
        <v>0</v>
      </c>
      <c r="H107" s="170">
        <v>0</v>
      </c>
      <c r="I107" s="170">
        <v>0</v>
      </c>
      <c r="J107" s="170">
        <v>0</v>
      </c>
      <c r="K107" s="170">
        <v>0</v>
      </c>
      <c r="L107" s="170">
        <v>0</v>
      </c>
      <c r="M107" s="170">
        <v>0</v>
      </c>
      <c r="N107" s="170">
        <v>0</v>
      </c>
      <c r="O107" s="170">
        <v>0</v>
      </c>
      <c r="P107" s="170">
        <v>0</v>
      </c>
      <c r="Q107" s="170">
        <v>0</v>
      </c>
      <c r="R107" s="212">
        <v>0</v>
      </c>
      <c r="S107" s="170">
        <v>0</v>
      </c>
      <c r="T107" s="170">
        <v>0</v>
      </c>
      <c r="U107" s="170">
        <v>0</v>
      </c>
      <c r="V107" s="170">
        <v>0</v>
      </c>
      <c r="W107" s="170">
        <v>0</v>
      </c>
      <c r="X107" s="170">
        <v>0</v>
      </c>
      <c r="Y107" s="171">
        <v>0</v>
      </c>
      <c r="Z107" s="232"/>
      <c r="AA107" s="91"/>
      <c r="AB107" s="91"/>
      <c r="AC107" s="91"/>
      <c r="AD107" s="91"/>
      <c r="AE107" s="91"/>
      <c r="AF107" s="91"/>
      <c r="AG107" s="91"/>
    </row>
    <row r="108" spans="2:33" s="98" customFormat="1" ht="12" customHeight="1" x14ac:dyDescent="0.35">
      <c r="B108" s="203"/>
      <c r="C108" s="297"/>
      <c r="D108" s="211">
        <v>0</v>
      </c>
      <c r="E108" s="382" t="s">
        <v>17</v>
      </c>
      <c r="F108" s="172">
        <v>0</v>
      </c>
      <c r="G108" s="172">
        <v>0</v>
      </c>
      <c r="H108" s="172">
        <v>0</v>
      </c>
      <c r="I108" s="172">
        <v>0</v>
      </c>
      <c r="J108" s="172">
        <v>0</v>
      </c>
      <c r="K108" s="172">
        <v>0</v>
      </c>
      <c r="L108" s="172">
        <v>0</v>
      </c>
      <c r="M108" s="172">
        <v>0</v>
      </c>
      <c r="N108" s="172">
        <v>0</v>
      </c>
      <c r="O108" s="172">
        <v>0</v>
      </c>
      <c r="P108" s="172">
        <v>0</v>
      </c>
      <c r="Q108" s="172">
        <v>0</v>
      </c>
      <c r="R108" s="172">
        <v>0</v>
      </c>
      <c r="S108" s="212">
        <v>0</v>
      </c>
      <c r="T108" s="172">
        <v>0</v>
      </c>
      <c r="U108" s="172">
        <v>0</v>
      </c>
      <c r="V108" s="172">
        <v>0</v>
      </c>
      <c r="W108" s="172">
        <v>0</v>
      </c>
      <c r="X108" s="172">
        <v>0</v>
      </c>
      <c r="Y108" s="173">
        <v>0</v>
      </c>
      <c r="Z108" s="232"/>
      <c r="AA108" s="91"/>
      <c r="AB108" s="91"/>
      <c r="AC108" s="91"/>
      <c r="AD108" s="91"/>
      <c r="AE108" s="91"/>
      <c r="AF108" s="91"/>
      <c r="AG108" s="91"/>
    </row>
    <row r="109" spans="2:33" s="98" customFormat="1" ht="12" customHeight="1" x14ac:dyDescent="0.35">
      <c r="B109" s="203"/>
      <c r="C109" s="297"/>
      <c r="D109" s="211">
        <v>0</v>
      </c>
      <c r="E109" s="382" t="s">
        <v>6</v>
      </c>
      <c r="F109" s="170">
        <v>0</v>
      </c>
      <c r="G109" s="170">
        <v>0</v>
      </c>
      <c r="H109" s="170">
        <v>0</v>
      </c>
      <c r="I109" s="170">
        <v>0</v>
      </c>
      <c r="J109" s="170">
        <v>0</v>
      </c>
      <c r="K109" s="170">
        <v>0</v>
      </c>
      <c r="L109" s="170">
        <v>0</v>
      </c>
      <c r="M109" s="170">
        <v>0</v>
      </c>
      <c r="N109" s="170">
        <v>0</v>
      </c>
      <c r="O109" s="170">
        <v>0</v>
      </c>
      <c r="P109" s="170">
        <v>0</v>
      </c>
      <c r="Q109" s="170">
        <v>0</v>
      </c>
      <c r="R109" s="170">
        <v>0</v>
      </c>
      <c r="S109" s="170">
        <v>0</v>
      </c>
      <c r="T109" s="212">
        <v>0</v>
      </c>
      <c r="U109" s="170">
        <v>0</v>
      </c>
      <c r="V109" s="170">
        <v>0</v>
      </c>
      <c r="W109" s="170">
        <v>0</v>
      </c>
      <c r="X109" s="170">
        <v>0</v>
      </c>
      <c r="Y109" s="171">
        <v>0</v>
      </c>
      <c r="Z109" s="232"/>
      <c r="AA109" s="91"/>
      <c r="AB109" s="91"/>
      <c r="AC109" s="91"/>
      <c r="AD109" s="91"/>
      <c r="AE109" s="91"/>
      <c r="AF109" s="91"/>
      <c r="AG109" s="91"/>
    </row>
    <row r="110" spans="2:33" s="98" customFormat="1" ht="12" customHeight="1" x14ac:dyDescent="0.35">
      <c r="B110" s="203"/>
      <c r="C110" s="297"/>
      <c r="D110" s="211">
        <v>0</v>
      </c>
      <c r="E110" s="382" t="s">
        <v>18</v>
      </c>
      <c r="F110" s="172">
        <v>0</v>
      </c>
      <c r="G110" s="172">
        <v>0</v>
      </c>
      <c r="H110" s="172">
        <v>0</v>
      </c>
      <c r="I110" s="172">
        <v>0</v>
      </c>
      <c r="J110" s="172">
        <v>0</v>
      </c>
      <c r="K110" s="172">
        <v>0</v>
      </c>
      <c r="L110" s="172">
        <v>0</v>
      </c>
      <c r="M110" s="172">
        <v>0</v>
      </c>
      <c r="N110" s="172">
        <v>0</v>
      </c>
      <c r="O110" s="172">
        <v>0</v>
      </c>
      <c r="P110" s="172">
        <v>0</v>
      </c>
      <c r="Q110" s="172">
        <v>0</v>
      </c>
      <c r="R110" s="172">
        <v>0</v>
      </c>
      <c r="S110" s="172">
        <v>0</v>
      </c>
      <c r="T110" s="172">
        <v>0</v>
      </c>
      <c r="U110" s="212">
        <v>0</v>
      </c>
      <c r="V110" s="172">
        <v>0</v>
      </c>
      <c r="W110" s="172">
        <v>0</v>
      </c>
      <c r="X110" s="172">
        <v>0</v>
      </c>
      <c r="Y110" s="173">
        <v>0</v>
      </c>
      <c r="Z110" s="232"/>
      <c r="AA110" s="91"/>
      <c r="AB110" s="91"/>
      <c r="AC110" s="91"/>
      <c r="AD110" s="91"/>
      <c r="AE110" s="91"/>
      <c r="AF110" s="91"/>
      <c r="AG110" s="91"/>
    </row>
    <row r="111" spans="2:33" s="98" customFormat="1" ht="12" customHeight="1" x14ac:dyDescent="0.35">
      <c r="B111" s="203"/>
      <c r="C111" s="298"/>
      <c r="D111" s="218">
        <v>0</v>
      </c>
      <c r="E111" s="383" t="s">
        <v>21</v>
      </c>
      <c r="F111" s="177">
        <v>0</v>
      </c>
      <c r="G111" s="177">
        <v>0</v>
      </c>
      <c r="H111" s="177">
        <v>0</v>
      </c>
      <c r="I111" s="177">
        <v>0</v>
      </c>
      <c r="J111" s="177">
        <v>0</v>
      </c>
      <c r="K111" s="177">
        <v>0</v>
      </c>
      <c r="L111" s="177">
        <v>0</v>
      </c>
      <c r="M111" s="177">
        <v>0</v>
      </c>
      <c r="N111" s="177">
        <v>0</v>
      </c>
      <c r="O111" s="177">
        <v>0</v>
      </c>
      <c r="P111" s="177">
        <v>0</v>
      </c>
      <c r="Q111" s="177">
        <v>0</v>
      </c>
      <c r="R111" s="177">
        <v>0</v>
      </c>
      <c r="S111" s="177">
        <v>0</v>
      </c>
      <c r="T111" s="177">
        <v>0</v>
      </c>
      <c r="U111" s="177">
        <v>0</v>
      </c>
      <c r="V111" s="219">
        <v>0</v>
      </c>
      <c r="W111" s="177">
        <v>0</v>
      </c>
      <c r="X111" s="177">
        <v>0</v>
      </c>
      <c r="Y111" s="178">
        <v>0</v>
      </c>
      <c r="Z111" s="232"/>
      <c r="AA111" s="91"/>
      <c r="AB111" s="91"/>
      <c r="AC111" s="91"/>
      <c r="AD111" s="91"/>
      <c r="AE111" s="91"/>
      <c r="AF111" s="91"/>
      <c r="AG111" s="91"/>
    </row>
    <row r="112" spans="2:33" s="98" customFormat="1" ht="12" customHeight="1" x14ac:dyDescent="0.35">
      <c r="B112" s="203"/>
      <c r="C112" s="242"/>
      <c r="D112" s="319"/>
      <c r="E112" s="318"/>
      <c r="F112" s="317"/>
      <c r="G112" s="317"/>
      <c r="H112" s="317"/>
      <c r="I112" s="317"/>
      <c r="J112" s="317"/>
      <c r="K112" s="317"/>
      <c r="L112" s="317"/>
      <c r="M112" s="317"/>
      <c r="N112" s="317"/>
      <c r="O112" s="317"/>
      <c r="P112" s="317"/>
      <c r="Q112" s="317"/>
      <c r="R112" s="317"/>
      <c r="S112" s="317"/>
      <c r="T112" s="317"/>
      <c r="U112" s="317"/>
      <c r="V112" s="317"/>
      <c r="W112" s="317"/>
      <c r="X112" s="317"/>
      <c r="Y112" s="289"/>
      <c r="Z112" s="91"/>
      <c r="AA112" s="91"/>
      <c r="AB112" s="91"/>
      <c r="AC112" s="91"/>
      <c r="AD112" s="91"/>
      <c r="AE112" s="91"/>
      <c r="AF112" s="91"/>
      <c r="AG112" s="91"/>
    </row>
    <row r="113" spans="2:33" s="98" customFormat="1" ht="12" customHeight="1" x14ac:dyDescent="0.35">
      <c r="B113" s="203"/>
      <c r="C113" s="315"/>
      <c r="D113" s="315"/>
      <c r="E113" s="318"/>
      <c r="F113" s="317"/>
      <c r="G113" s="317"/>
      <c r="H113" s="317"/>
      <c r="I113" s="317"/>
      <c r="J113" s="317"/>
      <c r="K113" s="317"/>
      <c r="L113" s="317"/>
      <c r="M113" s="317"/>
      <c r="N113" s="317"/>
      <c r="O113" s="317"/>
      <c r="P113" s="317"/>
      <c r="Q113" s="317"/>
      <c r="R113" s="317"/>
      <c r="S113" s="317"/>
      <c r="T113" s="317"/>
      <c r="U113" s="317"/>
      <c r="V113" s="317"/>
      <c r="W113" s="317"/>
      <c r="X113" s="317"/>
      <c r="Y113" s="289"/>
      <c r="Z113" s="91"/>
      <c r="AA113" s="91"/>
      <c r="AB113" s="91"/>
      <c r="AC113" s="91"/>
      <c r="AD113" s="91"/>
      <c r="AE113" s="91"/>
      <c r="AF113" s="91"/>
      <c r="AG113" s="91"/>
    </row>
    <row r="114" spans="2:33" s="91" customFormat="1" ht="16.5" customHeight="1" x14ac:dyDescent="0.35">
      <c r="B114" s="161"/>
      <c r="C114" s="312" t="s">
        <v>303</v>
      </c>
      <c r="D114" s="312"/>
      <c r="E114" s="318"/>
      <c r="F114" s="318"/>
      <c r="G114" s="318"/>
      <c r="H114" s="318"/>
      <c r="I114" s="318"/>
      <c r="J114" s="318"/>
      <c r="K114" s="318"/>
      <c r="L114" s="318"/>
      <c r="M114" s="318"/>
      <c r="N114" s="318"/>
      <c r="O114" s="318"/>
      <c r="P114" s="318"/>
      <c r="Q114" s="318"/>
      <c r="R114" s="318"/>
      <c r="S114" s="318"/>
      <c r="T114" s="318"/>
      <c r="U114" s="318"/>
      <c r="V114" s="318"/>
      <c r="W114" s="318"/>
      <c r="X114" s="318"/>
      <c r="Y114" s="179"/>
    </row>
    <row r="115" spans="2:33" s="91" customFormat="1" ht="21" customHeight="1" x14ac:dyDescent="0.35">
      <c r="B115" s="161"/>
      <c r="C115" s="205"/>
      <c r="D115" s="206" t="s">
        <v>88</v>
      </c>
      <c r="E115" s="165" t="s">
        <v>19</v>
      </c>
      <c r="F115" s="166" t="s">
        <v>3</v>
      </c>
      <c r="G115" s="166" t="s">
        <v>9</v>
      </c>
      <c r="H115" s="166" t="s">
        <v>2</v>
      </c>
      <c r="I115" s="166" t="s">
        <v>10</v>
      </c>
      <c r="J115" s="166" t="s">
        <v>11</v>
      </c>
      <c r="K115" s="166" t="s">
        <v>1</v>
      </c>
      <c r="L115" s="166" t="s">
        <v>12</v>
      </c>
      <c r="M115" s="166" t="s">
        <v>13</v>
      </c>
      <c r="N115" s="166" t="s">
        <v>4</v>
      </c>
      <c r="O115" s="166" t="s">
        <v>14</v>
      </c>
      <c r="P115" s="166" t="s">
        <v>15</v>
      </c>
      <c r="Q115" s="166" t="s">
        <v>5</v>
      </c>
      <c r="R115" s="166" t="s">
        <v>16</v>
      </c>
      <c r="S115" s="166" t="s">
        <v>17</v>
      </c>
      <c r="T115" s="166" t="s">
        <v>6</v>
      </c>
      <c r="U115" s="166" t="s">
        <v>18</v>
      </c>
      <c r="V115" s="166" t="s">
        <v>21</v>
      </c>
      <c r="W115" s="166" t="s">
        <v>35</v>
      </c>
      <c r="X115" s="166" t="s">
        <v>34</v>
      </c>
      <c r="Y115" s="167" t="s">
        <v>33</v>
      </c>
    </row>
    <row r="116" spans="2:33" s="98" customFormat="1" ht="12" customHeight="1" x14ac:dyDescent="0.35">
      <c r="B116" s="203"/>
      <c r="C116" s="297"/>
      <c r="D116" s="211">
        <v>87</v>
      </c>
      <c r="E116" s="382" t="s">
        <v>3</v>
      </c>
      <c r="F116" s="212">
        <v>44.827586206896555</v>
      </c>
      <c r="G116" s="170">
        <v>0</v>
      </c>
      <c r="H116" s="170">
        <v>0</v>
      </c>
      <c r="I116" s="170">
        <v>0</v>
      </c>
      <c r="J116" s="170">
        <v>0</v>
      </c>
      <c r="K116" s="170">
        <v>0</v>
      </c>
      <c r="L116" s="170">
        <v>0</v>
      </c>
      <c r="M116" s="170">
        <v>0</v>
      </c>
      <c r="N116" s="170">
        <v>0</v>
      </c>
      <c r="O116" s="170">
        <v>0</v>
      </c>
      <c r="P116" s="170">
        <v>0</v>
      </c>
      <c r="Q116" s="170">
        <v>0</v>
      </c>
      <c r="R116" s="170">
        <v>0</v>
      </c>
      <c r="S116" s="170">
        <v>0</v>
      </c>
      <c r="T116" s="170">
        <v>0</v>
      </c>
      <c r="U116" s="170">
        <v>0</v>
      </c>
      <c r="V116" s="170">
        <v>0</v>
      </c>
      <c r="W116" s="170">
        <v>0</v>
      </c>
      <c r="X116" s="170">
        <v>55.172413793103445</v>
      </c>
      <c r="Y116" s="171">
        <v>0</v>
      </c>
      <c r="Z116" s="232"/>
      <c r="AA116" s="91"/>
      <c r="AB116" s="91"/>
      <c r="AC116" s="91"/>
      <c r="AD116" s="91"/>
      <c r="AE116" s="91"/>
      <c r="AF116" s="91"/>
      <c r="AG116" s="91"/>
    </row>
    <row r="117" spans="2:33" s="98" customFormat="1" ht="12" customHeight="1" x14ac:dyDescent="0.35">
      <c r="B117" s="203"/>
      <c r="C117" s="297"/>
      <c r="D117" s="211">
        <v>10</v>
      </c>
      <c r="E117" s="382" t="s">
        <v>9</v>
      </c>
      <c r="F117" s="172">
        <v>30</v>
      </c>
      <c r="G117" s="212">
        <v>0</v>
      </c>
      <c r="H117" s="172">
        <v>0</v>
      </c>
      <c r="I117" s="172">
        <v>0</v>
      </c>
      <c r="J117" s="172">
        <v>0</v>
      </c>
      <c r="K117" s="172">
        <v>0</v>
      </c>
      <c r="L117" s="172">
        <v>0</v>
      </c>
      <c r="M117" s="172">
        <v>0</v>
      </c>
      <c r="N117" s="172">
        <v>0</v>
      </c>
      <c r="O117" s="172">
        <v>0</v>
      </c>
      <c r="P117" s="172">
        <v>0</v>
      </c>
      <c r="Q117" s="172">
        <v>0</v>
      </c>
      <c r="R117" s="172">
        <v>0</v>
      </c>
      <c r="S117" s="172">
        <v>0</v>
      </c>
      <c r="T117" s="172">
        <v>0</v>
      </c>
      <c r="U117" s="172">
        <v>0</v>
      </c>
      <c r="V117" s="172">
        <v>0</v>
      </c>
      <c r="W117" s="172">
        <v>0</v>
      </c>
      <c r="X117" s="172">
        <v>70</v>
      </c>
      <c r="Y117" s="173">
        <v>0</v>
      </c>
      <c r="Z117" s="232"/>
      <c r="AA117" s="91"/>
      <c r="AB117" s="91"/>
      <c r="AC117" s="91"/>
      <c r="AD117" s="91"/>
      <c r="AE117" s="91"/>
      <c r="AF117" s="91"/>
      <c r="AG117" s="91"/>
    </row>
    <row r="118" spans="2:33" s="98" customFormat="1" ht="12" customHeight="1" x14ac:dyDescent="0.35">
      <c r="B118" s="203"/>
      <c r="C118" s="297"/>
      <c r="D118" s="211">
        <v>4</v>
      </c>
      <c r="E118" s="382" t="s">
        <v>2</v>
      </c>
      <c r="F118" s="170">
        <v>0</v>
      </c>
      <c r="G118" s="170">
        <v>0</v>
      </c>
      <c r="H118" s="212">
        <v>0</v>
      </c>
      <c r="I118" s="170">
        <v>0</v>
      </c>
      <c r="J118" s="170">
        <v>0</v>
      </c>
      <c r="K118" s="170">
        <v>0</v>
      </c>
      <c r="L118" s="170">
        <v>0</v>
      </c>
      <c r="M118" s="170">
        <v>0</v>
      </c>
      <c r="N118" s="170">
        <v>0</v>
      </c>
      <c r="O118" s="170">
        <v>0</v>
      </c>
      <c r="P118" s="170">
        <v>0</v>
      </c>
      <c r="Q118" s="170">
        <v>0</v>
      </c>
      <c r="R118" s="170">
        <v>0</v>
      </c>
      <c r="S118" s="170">
        <v>0</v>
      </c>
      <c r="T118" s="170">
        <v>0</v>
      </c>
      <c r="U118" s="170">
        <v>0</v>
      </c>
      <c r="V118" s="170">
        <v>0</v>
      </c>
      <c r="W118" s="170">
        <v>0</v>
      </c>
      <c r="X118" s="170">
        <v>100</v>
      </c>
      <c r="Y118" s="171">
        <v>0</v>
      </c>
      <c r="Z118" s="232"/>
      <c r="AA118" s="91"/>
      <c r="AB118" s="91"/>
      <c r="AC118" s="91"/>
      <c r="AD118" s="91"/>
      <c r="AE118" s="91"/>
      <c r="AF118" s="91"/>
      <c r="AG118" s="91"/>
    </row>
    <row r="119" spans="2:33" s="98" customFormat="1" ht="12" customHeight="1" x14ac:dyDescent="0.35">
      <c r="B119" s="203"/>
      <c r="C119" s="297"/>
      <c r="D119" s="211">
        <v>6</v>
      </c>
      <c r="E119" s="382" t="s">
        <v>10</v>
      </c>
      <c r="F119" s="172">
        <v>0</v>
      </c>
      <c r="G119" s="172">
        <v>0</v>
      </c>
      <c r="H119" s="172">
        <v>0</v>
      </c>
      <c r="I119" s="212">
        <v>0</v>
      </c>
      <c r="J119" s="172">
        <v>0</v>
      </c>
      <c r="K119" s="172">
        <v>0</v>
      </c>
      <c r="L119" s="172">
        <v>0</v>
      </c>
      <c r="M119" s="172">
        <v>0</v>
      </c>
      <c r="N119" s="172">
        <v>0</v>
      </c>
      <c r="O119" s="172">
        <v>0</v>
      </c>
      <c r="P119" s="172">
        <v>0</v>
      </c>
      <c r="Q119" s="172">
        <v>0</v>
      </c>
      <c r="R119" s="172">
        <v>0</v>
      </c>
      <c r="S119" s="172">
        <v>0</v>
      </c>
      <c r="T119" s="172">
        <v>0</v>
      </c>
      <c r="U119" s="172">
        <v>0</v>
      </c>
      <c r="V119" s="172">
        <v>0</v>
      </c>
      <c r="W119" s="172">
        <v>0</v>
      </c>
      <c r="X119" s="172">
        <v>100</v>
      </c>
      <c r="Y119" s="173">
        <v>0</v>
      </c>
      <c r="Z119" s="232"/>
      <c r="AA119" s="91"/>
      <c r="AB119" s="91"/>
      <c r="AC119" s="91"/>
      <c r="AD119" s="91"/>
      <c r="AE119" s="91"/>
      <c r="AF119" s="91"/>
      <c r="AG119" s="91"/>
    </row>
    <row r="120" spans="2:33" s="98" customFormat="1" ht="12" customHeight="1" x14ac:dyDescent="0.35">
      <c r="B120" s="203"/>
      <c r="C120" s="297"/>
      <c r="D120" s="211">
        <v>4</v>
      </c>
      <c r="E120" s="382" t="s">
        <v>11</v>
      </c>
      <c r="F120" s="170">
        <v>0</v>
      </c>
      <c r="G120" s="170">
        <v>0</v>
      </c>
      <c r="H120" s="170">
        <v>50</v>
      </c>
      <c r="I120" s="170">
        <v>0</v>
      </c>
      <c r="J120" s="212">
        <v>0</v>
      </c>
      <c r="K120" s="170">
        <v>0</v>
      </c>
      <c r="L120" s="170">
        <v>0</v>
      </c>
      <c r="M120" s="170">
        <v>0</v>
      </c>
      <c r="N120" s="170">
        <v>0</v>
      </c>
      <c r="O120" s="170">
        <v>0</v>
      </c>
      <c r="P120" s="170">
        <v>0</v>
      </c>
      <c r="Q120" s="170">
        <v>0</v>
      </c>
      <c r="R120" s="170">
        <v>0</v>
      </c>
      <c r="S120" s="170">
        <v>0</v>
      </c>
      <c r="T120" s="170">
        <v>0</v>
      </c>
      <c r="U120" s="170">
        <v>0</v>
      </c>
      <c r="V120" s="170">
        <v>0</v>
      </c>
      <c r="W120" s="170">
        <v>0</v>
      </c>
      <c r="X120" s="170">
        <v>50</v>
      </c>
      <c r="Y120" s="171">
        <v>0</v>
      </c>
      <c r="Z120" s="232"/>
      <c r="AA120" s="91"/>
      <c r="AB120" s="91"/>
      <c r="AC120" s="91"/>
      <c r="AD120" s="91"/>
      <c r="AE120" s="91"/>
      <c r="AF120" s="91"/>
      <c r="AG120" s="91"/>
    </row>
    <row r="121" spans="2:33" s="98" customFormat="1" ht="12" customHeight="1" x14ac:dyDescent="0.35">
      <c r="B121" s="203"/>
      <c r="C121" s="297"/>
      <c r="D121" s="211">
        <v>9</v>
      </c>
      <c r="E121" s="382" t="s">
        <v>1</v>
      </c>
      <c r="F121" s="172">
        <v>11.111111111111111</v>
      </c>
      <c r="G121" s="172">
        <v>0</v>
      </c>
      <c r="H121" s="172">
        <v>0</v>
      </c>
      <c r="I121" s="172">
        <v>11.111111111111111</v>
      </c>
      <c r="J121" s="172">
        <v>0</v>
      </c>
      <c r="K121" s="212">
        <v>0</v>
      </c>
      <c r="L121" s="172">
        <v>0</v>
      </c>
      <c r="M121" s="172">
        <v>11.111111111111111</v>
      </c>
      <c r="N121" s="172">
        <v>0</v>
      </c>
      <c r="O121" s="172">
        <v>0</v>
      </c>
      <c r="P121" s="172">
        <v>0</v>
      </c>
      <c r="Q121" s="172">
        <v>0</v>
      </c>
      <c r="R121" s="172">
        <v>0</v>
      </c>
      <c r="S121" s="172">
        <v>0</v>
      </c>
      <c r="T121" s="172">
        <v>0</v>
      </c>
      <c r="U121" s="172">
        <v>0</v>
      </c>
      <c r="V121" s="172">
        <v>0</v>
      </c>
      <c r="W121" s="172">
        <v>0</v>
      </c>
      <c r="X121" s="172">
        <v>66.666666666666657</v>
      </c>
      <c r="Y121" s="173">
        <v>0</v>
      </c>
      <c r="Z121" s="232"/>
      <c r="AA121" s="91"/>
      <c r="AB121" s="91"/>
      <c r="AC121" s="91"/>
      <c r="AD121" s="91"/>
      <c r="AE121" s="91"/>
      <c r="AF121" s="91"/>
      <c r="AG121" s="91"/>
    </row>
    <row r="122" spans="2:33" s="98" customFormat="1" ht="12" customHeight="1" x14ac:dyDescent="0.35">
      <c r="B122" s="203"/>
      <c r="C122" s="297"/>
      <c r="D122" s="211">
        <v>1</v>
      </c>
      <c r="E122" s="382" t="s">
        <v>12</v>
      </c>
      <c r="F122" s="170">
        <v>0</v>
      </c>
      <c r="G122" s="170">
        <v>0</v>
      </c>
      <c r="H122" s="170">
        <v>0</v>
      </c>
      <c r="I122" s="170">
        <v>0</v>
      </c>
      <c r="J122" s="170">
        <v>0</v>
      </c>
      <c r="K122" s="170">
        <v>0</v>
      </c>
      <c r="L122" s="212">
        <v>0</v>
      </c>
      <c r="M122" s="170">
        <v>0</v>
      </c>
      <c r="N122" s="170">
        <v>0</v>
      </c>
      <c r="O122" s="170">
        <v>0</v>
      </c>
      <c r="P122" s="170">
        <v>0</v>
      </c>
      <c r="Q122" s="170">
        <v>0</v>
      </c>
      <c r="R122" s="170">
        <v>0</v>
      </c>
      <c r="S122" s="170">
        <v>0</v>
      </c>
      <c r="T122" s="170">
        <v>0</v>
      </c>
      <c r="U122" s="170">
        <v>0</v>
      </c>
      <c r="V122" s="170">
        <v>0</v>
      </c>
      <c r="W122" s="170">
        <v>0</v>
      </c>
      <c r="X122" s="170">
        <v>100</v>
      </c>
      <c r="Y122" s="171">
        <v>0</v>
      </c>
      <c r="Z122" s="232"/>
      <c r="AA122" s="91"/>
      <c r="AB122" s="91"/>
      <c r="AC122" s="91"/>
      <c r="AD122" s="91"/>
      <c r="AE122" s="91"/>
      <c r="AF122" s="91"/>
      <c r="AG122" s="91"/>
    </row>
    <row r="123" spans="2:33" s="98" customFormat="1" ht="12" customHeight="1" x14ac:dyDescent="0.35">
      <c r="B123" s="203"/>
      <c r="C123" s="297"/>
      <c r="D123" s="211">
        <v>10</v>
      </c>
      <c r="E123" s="382" t="s">
        <v>13</v>
      </c>
      <c r="F123" s="172">
        <v>0</v>
      </c>
      <c r="G123" s="172">
        <v>0</v>
      </c>
      <c r="H123" s="172">
        <v>0</v>
      </c>
      <c r="I123" s="172">
        <v>0</v>
      </c>
      <c r="J123" s="172">
        <v>0</v>
      </c>
      <c r="K123" s="172">
        <v>0</v>
      </c>
      <c r="L123" s="172">
        <v>0</v>
      </c>
      <c r="M123" s="212">
        <v>0</v>
      </c>
      <c r="N123" s="172">
        <v>0</v>
      </c>
      <c r="O123" s="172">
        <v>0</v>
      </c>
      <c r="P123" s="172">
        <v>0</v>
      </c>
      <c r="Q123" s="172">
        <v>0</v>
      </c>
      <c r="R123" s="172">
        <v>0</v>
      </c>
      <c r="S123" s="172">
        <v>0</v>
      </c>
      <c r="T123" s="172">
        <v>0</v>
      </c>
      <c r="U123" s="172">
        <v>0</v>
      </c>
      <c r="V123" s="172">
        <v>0</v>
      </c>
      <c r="W123" s="172">
        <v>0</v>
      </c>
      <c r="X123" s="172">
        <v>100</v>
      </c>
      <c r="Y123" s="173">
        <v>0</v>
      </c>
      <c r="Z123" s="232"/>
      <c r="AA123" s="91"/>
      <c r="AB123" s="91"/>
      <c r="AC123" s="91"/>
      <c r="AD123" s="91"/>
      <c r="AE123" s="91"/>
      <c r="AF123" s="91"/>
      <c r="AG123" s="91"/>
    </row>
    <row r="124" spans="2:33" s="98" customFormat="1" ht="12" customHeight="1" x14ac:dyDescent="0.35">
      <c r="B124" s="203"/>
      <c r="C124" s="297"/>
      <c r="D124" s="211">
        <v>33</v>
      </c>
      <c r="E124" s="382" t="s">
        <v>4</v>
      </c>
      <c r="F124" s="170">
        <v>0</v>
      </c>
      <c r="G124" s="170">
        <v>3.0303030303030298</v>
      </c>
      <c r="H124" s="170">
        <v>0</v>
      </c>
      <c r="I124" s="170">
        <v>3.0303030303030298</v>
      </c>
      <c r="J124" s="170">
        <v>15.151515151515149</v>
      </c>
      <c r="K124" s="170">
        <v>0</v>
      </c>
      <c r="L124" s="170">
        <v>0</v>
      </c>
      <c r="M124" s="170">
        <v>0</v>
      </c>
      <c r="N124" s="212">
        <v>0</v>
      </c>
      <c r="O124" s="170">
        <v>0</v>
      </c>
      <c r="P124" s="170">
        <v>0</v>
      </c>
      <c r="Q124" s="170">
        <v>0</v>
      </c>
      <c r="R124" s="170">
        <v>0</v>
      </c>
      <c r="S124" s="170">
        <v>0</v>
      </c>
      <c r="T124" s="170">
        <v>0</v>
      </c>
      <c r="U124" s="170">
        <v>0</v>
      </c>
      <c r="V124" s="170">
        <v>0</v>
      </c>
      <c r="W124" s="170">
        <v>0</v>
      </c>
      <c r="X124" s="170">
        <v>39.393939393939391</v>
      </c>
      <c r="Y124" s="171">
        <v>39.393939393939391</v>
      </c>
      <c r="Z124" s="232"/>
      <c r="AA124" s="91"/>
      <c r="AB124" s="91"/>
      <c r="AC124" s="91"/>
      <c r="AD124" s="91"/>
      <c r="AE124" s="91"/>
      <c r="AF124" s="91"/>
      <c r="AG124" s="91"/>
    </row>
    <row r="125" spans="2:33" s="98" customFormat="1" ht="12" customHeight="1" x14ac:dyDescent="0.35">
      <c r="B125" s="203"/>
      <c r="C125" s="297"/>
      <c r="D125" s="211">
        <v>2</v>
      </c>
      <c r="E125" s="382" t="s">
        <v>14</v>
      </c>
      <c r="F125" s="172">
        <v>0</v>
      </c>
      <c r="G125" s="172">
        <v>0</v>
      </c>
      <c r="H125" s="172">
        <v>0</v>
      </c>
      <c r="I125" s="172">
        <v>0</v>
      </c>
      <c r="J125" s="172">
        <v>0</v>
      </c>
      <c r="K125" s="172">
        <v>50</v>
      </c>
      <c r="L125" s="172">
        <v>0</v>
      </c>
      <c r="M125" s="172">
        <v>0</v>
      </c>
      <c r="N125" s="172">
        <v>0</v>
      </c>
      <c r="O125" s="212">
        <v>0</v>
      </c>
      <c r="P125" s="172">
        <v>0</v>
      </c>
      <c r="Q125" s="172">
        <v>0</v>
      </c>
      <c r="R125" s="172">
        <v>0</v>
      </c>
      <c r="S125" s="172">
        <v>0</v>
      </c>
      <c r="T125" s="172">
        <v>0</v>
      </c>
      <c r="U125" s="172">
        <v>0</v>
      </c>
      <c r="V125" s="172">
        <v>0</v>
      </c>
      <c r="W125" s="172">
        <v>0</v>
      </c>
      <c r="X125" s="172">
        <v>50</v>
      </c>
      <c r="Y125" s="173">
        <v>0</v>
      </c>
      <c r="Z125" s="232"/>
      <c r="AA125" s="91"/>
      <c r="AB125" s="91"/>
      <c r="AC125" s="91"/>
      <c r="AD125" s="91"/>
      <c r="AE125" s="91"/>
      <c r="AF125" s="91"/>
      <c r="AG125" s="91"/>
    </row>
    <row r="126" spans="2:33" s="98" customFormat="1" ht="12" customHeight="1" x14ac:dyDescent="0.35">
      <c r="B126" s="203"/>
      <c r="C126" s="297"/>
      <c r="D126" s="211">
        <v>4</v>
      </c>
      <c r="E126" s="382" t="s">
        <v>15</v>
      </c>
      <c r="F126" s="170">
        <v>0</v>
      </c>
      <c r="G126" s="170">
        <v>0</v>
      </c>
      <c r="H126" s="170">
        <v>0</v>
      </c>
      <c r="I126" s="170">
        <v>0</v>
      </c>
      <c r="J126" s="170">
        <v>25</v>
      </c>
      <c r="K126" s="170">
        <v>0</v>
      </c>
      <c r="L126" s="170">
        <v>0</v>
      </c>
      <c r="M126" s="170">
        <v>0</v>
      </c>
      <c r="N126" s="170">
        <v>0</v>
      </c>
      <c r="O126" s="170">
        <v>0</v>
      </c>
      <c r="P126" s="212">
        <v>0</v>
      </c>
      <c r="Q126" s="170">
        <v>0</v>
      </c>
      <c r="R126" s="170">
        <v>0</v>
      </c>
      <c r="S126" s="170">
        <v>0</v>
      </c>
      <c r="T126" s="170">
        <v>0</v>
      </c>
      <c r="U126" s="170">
        <v>0</v>
      </c>
      <c r="V126" s="170">
        <v>0</v>
      </c>
      <c r="W126" s="170">
        <v>0</v>
      </c>
      <c r="X126" s="170">
        <v>0</v>
      </c>
      <c r="Y126" s="171">
        <v>75</v>
      </c>
      <c r="Z126" s="232"/>
      <c r="AA126" s="91"/>
      <c r="AB126" s="91"/>
      <c r="AC126" s="91"/>
      <c r="AD126" s="91"/>
      <c r="AE126" s="91"/>
      <c r="AF126" s="91"/>
      <c r="AG126" s="91"/>
    </row>
    <row r="127" spans="2:33" s="98" customFormat="1" ht="12" customHeight="1" x14ac:dyDescent="0.35">
      <c r="B127" s="203"/>
      <c r="C127" s="297"/>
      <c r="D127" s="211">
        <v>0</v>
      </c>
      <c r="E127" s="382" t="s">
        <v>5</v>
      </c>
      <c r="F127" s="172">
        <v>0</v>
      </c>
      <c r="G127" s="172">
        <v>0</v>
      </c>
      <c r="H127" s="172">
        <v>0</v>
      </c>
      <c r="I127" s="172">
        <v>0</v>
      </c>
      <c r="J127" s="172">
        <v>0</v>
      </c>
      <c r="K127" s="172">
        <v>0</v>
      </c>
      <c r="L127" s="172">
        <v>0</v>
      </c>
      <c r="M127" s="172">
        <v>0</v>
      </c>
      <c r="N127" s="172">
        <v>0</v>
      </c>
      <c r="O127" s="172">
        <v>0</v>
      </c>
      <c r="P127" s="172">
        <v>0</v>
      </c>
      <c r="Q127" s="212">
        <v>0</v>
      </c>
      <c r="R127" s="172">
        <v>0</v>
      </c>
      <c r="S127" s="172">
        <v>0</v>
      </c>
      <c r="T127" s="172">
        <v>0</v>
      </c>
      <c r="U127" s="172">
        <v>0</v>
      </c>
      <c r="V127" s="172">
        <v>0</v>
      </c>
      <c r="W127" s="172">
        <v>0</v>
      </c>
      <c r="X127" s="172">
        <v>0</v>
      </c>
      <c r="Y127" s="173">
        <v>0</v>
      </c>
      <c r="Z127" s="232"/>
      <c r="AA127" s="91"/>
      <c r="AB127" s="91"/>
      <c r="AC127" s="91"/>
      <c r="AD127" s="91"/>
      <c r="AE127" s="91"/>
      <c r="AF127" s="91"/>
      <c r="AG127" s="91"/>
    </row>
    <row r="128" spans="2:33" s="98" customFormat="1" ht="12" customHeight="1" x14ac:dyDescent="0.35">
      <c r="B128" s="203"/>
      <c r="C128" s="297"/>
      <c r="D128" s="211">
        <v>0</v>
      </c>
      <c r="E128" s="382" t="s">
        <v>16</v>
      </c>
      <c r="F128" s="170">
        <v>0</v>
      </c>
      <c r="G128" s="170">
        <v>0</v>
      </c>
      <c r="H128" s="170">
        <v>0</v>
      </c>
      <c r="I128" s="170">
        <v>0</v>
      </c>
      <c r="J128" s="170">
        <v>0</v>
      </c>
      <c r="K128" s="170">
        <v>0</v>
      </c>
      <c r="L128" s="170">
        <v>0</v>
      </c>
      <c r="M128" s="170">
        <v>0</v>
      </c>
      <c r="N128" s="170">
        <v>0</v>
      </c>
      <c r="O128" s="170">
        <v>0</v>
      </c>
      <c r="P128" s="170">
        <v>0</v>
      </c>
      <c r="Q128" s="170">
        <v>0</v>
      </c>
      <c r="R128" s="212">
        <v>0</v>
      </c>
      <c r="S128" s="170">
        <v>0</v>
      </c>
      <c r="T128" s="170">
        <v>0</v>
      </c>
      <c r="U128" s="170">
        <v>0</v>
      </c>
      <c r="V128" s="170">
        <v>0</v>
      </c>
      <c r="W128" s="170">
        <v>0</v>
      </c>
      <c r="X128" s="170">
        <v>0</v>
      </c>
      <c r="Y128" s="171">
        <v>0</v>
      </c>
      <c r="Z128" s="232"/>
      <c r="AA128" s="91"/>
      <c r="AB128" s="91"/>
      <c r="AC128" s="91"/>
      <c r="AD128" s="91"/>
      <c r="AE128" s="91"/>
      <c r="AF128" s="91"/>
      <c r="AG128" s="91"/>
    </row>
    <row r="129" spans="2:33" s="98" customFormat="1" ht="12" customHeight="1" x14ac:dyDescent="0.35">
      <c r="B129" s="203"/>
      <c r="C129" s="297"/>
      <c r="D129" s="211">
        <v>2</v>
      </c>
      <c r="E129" s="382" t="s">
        <v>17</v>
      </c>
      <c r="F129" s="172">
        <v>0</v>
      </c>
      <c r="G129" s="172">
        <v>0</v>
      </c>
      <c r="H129" s="172">
        <v>0</v>
      </c>
      <c r="I129" s="172">
        <v>0</v>
      </c>
      <c r="J129" s="172">
        <v>0</v>
      </c>
      <c r="K129" s="172">
        <v>0</v>
      </c>
      <c r="L129" s="172">
        <v>0</v>
      </c>
      <c r="M129" s="172">
        <v>0</v>
      </c>
      <c r="N129" s="172">
        <v>0</v>
      </c>
      <c r="O129" s="172">
        <v>0</v>
      </c>
      <c r="P129" s="172">
        <v>0</v>
      </c>
      <c r="Q129" s="172">
        <v>0</v>
      </c>
      <c r="R129" s="172">
        <v>0</v>
      </c>
      <c r="S129" s="212">
        <v>0</v>
      </c>
      <c r="T129" s="172">
        <v>0</v>
      </c>
      <c r="U129" s="172">
        <v>0</v>
      </c>
      <c r="V129" s="172">
        <v>0</v>
      </c>
      <c r="W129" s="172">
        <v>0</v>
      </c>
      <c r="X129" s="172">
        <v>100</v>
      </c>
      <c r="Y129" s="173">
        <v>0</v>
      </c>
      <c r="Z129" s="232"/>
      <c r="AA129" s="91"/>
      <c r="AB129" s="91"/>
      <c r="AC129" s="91"/>
      <c r="AD129" s="91"/>
      <c r="AE129" s="91"/>
      <c r="AF129" s="91"/>
      <c r="AG129" s="91"/>
    </row>
    <row r="130" spans="2:33" s="98" customFormat="1" ht="12" customHeight="1" x14ac:dyDescent="0.35">
      <c r="B130" s="203"/>
      <c r="C130" s="297"/>
      <c r="D130" s="211">
        <v>4</v>
      </c>
      <c r="E130" s="382" t="s">
        <v>6</v>
      </c>
      <c r="F130" s="170">
        <v>0</v>
      </c>
      <c r="G130" s="170">
        <v>0</v>
      </c>
      <c r="H130" s="170">
        <v>0</v>
      </c>
      <c r="I130" s="170">
        <v>25</v>
      </c>
      <c r="J130" s="170">
        <v>0</v>
      </c>
      <c r="K130" s="170">
        <v>0</v>
      </c>
      <c r="L130" s="170">
        <v>0</v>
      </c>
      <c r="M130" s="170">
        <v>0</v>
      </c>
      <c r="N130" s="170">
        <v>0</v>
      </c>
      <c r="O130" s="170">
        <v>0</v>
      </c>
      <c r="P130" s="170">
        <v>0</v>
      </c>
      <c r="Q130" s="170">
        <v>0</v>
      </c>
      <c r="R130" s="170">
        <v>0</v>
      </c>
      <c r="S130" s="170">
        <v>0</v>
      </c>
      <c r="T130" s="212">
        <v>0</v>
      </c>
      <c r="U130" s="170">
        <v>0</v>
      </c>
      <c r="V130" s="170">
        <v>0</v>
      </c>
      <c r="W130" s="170">
        <v>0</v>
      </c>
      <c r="X130" s="170">
        <v>75</v>
      </c>
      <c r="Y130" s="171">
        <v>0</v>
      </c>
      <c r="Z130" s="232"/>
      <c r="AA130" s="91"/>
      <c r="AB130" s="91"/>
      <c r="AC130" s="91"/>
      <c r="AD130" s="91"/>
      <c r="AE130" s="91"/>
      <c r="AF130" s="91"/>
      <c r="AG130" s="91"/>
    </row>
    <row r="131" spans="2:33" s="98" customFormat="1" ht="12" customHeight="1" x14ac:dyDescent="0.35">
      <c r="B131" s="203"/>
      <c r="C131" s="297"/>
      <c r="D131" s="211">
        <v>0</v>
      </c>
      <c r="E131" s="382" t="s">
        <v>18</v>
      </c>
      <c r="F131" s="172">
        <v>0</v>
      </c>
      <c r="G131" s="172">
        <v>0</v>
      </c>
      <c r="H131" s="172">
        <v>0</v>
      </c>
      <c r="I131" s="172">
        <v>0</v>
      </c>
      <c r="J131" s="172">
        <v>0</v>
      </c>
      <c r="K131" s="172">
        <v>0</v>
      </c>
      <c r="L131" s="172">
        <v>0</v>
      </c>
      <c r="M131" s="172">
        <v>0</v>
      </c>
      <c r="N131" s="172">
        <v>0</v>
      </c>
      <c r="O131" s="172">
        <v>0</v>
      </c>
      <c r="P131" s="172">
        <v>0</v>
      </c>
      <c r="Q131" s="172">
        <v>0</v>
      </c>
      <c r="R131" s="172">
        <v>0</v>
      </c>
      <c r="S131" s="172">
        <v>0</v>
      </c>
      <c r="T131" s="172">
        <v>0</v>
      </c>
      <c r="U131" s="212">
        <v>0</v>
      </c>
      <c r="V131" s="172">
        <v>0</v>
      </c>
      <c r="W131" s="172">
        <v>0</v>
      </c>
      <c r="X131" s="172">
        <v>0</v>
      </c>
      <c r="Y131" s="173">
        <v>0</v>
      </c>
      <c r="Z131" s="232"/>
      <c r="AA131" s="91"/>
      <c r="AB131" s="91"/>
      <c r="AC131" s="91"/>
      <c r="AD131" s="91"/>
      <c r="AE131" s="91"/>
      <c r="AF131" s="91"/>
      <c r="AG131" s="91"/>
    </row>
    <row r="132" spans="2:33" s="98" customFormat="1" ht="12" customHeight="1" x14ac:dyDescent="0.35">
      <c r="B132" s="203"/>
      <c r="C132" s="298"/>
      <c r="D132" s="218">
        <v>0</v>
      </c>
      <c r="E132" s="383" t="s">
        <v>21</v>
      </c>
      <c r="F132" s="177">
        <v>0</v>
      </c>
      <c r="G132" s="177">
        <v>0</v>
      </c>
      <c r="H132" s="177">
        <v>0</v>
      </c>
      <c r="I132" s="177">
        <v>0</v>
      </c>
      <c r="J132" s="177">
        <v>0</v>
      </c>
      <c r="K132" s="177">
        <v>0</v>
      </c>
      <c r="L132" s="177">
        <v>0</v>
      </c>
      <c r="M132" s="177">
        <v>0</v>
      </c>
      <c r="N132" s="177">
        <v>0</v>
      </c>
      <c r="O132" s="177">
        <v>0</v>
      </c>
      <c r="P132" s="177">
        <v>0</v>
      </c>
      <c r="Q132" s="177">
        <v>0</v>
      </c>
      <c r="R132" s="177">
        <v>0</v>
      </c>
      <c r="S132" s="177">
        <v>0</v>
      </c>
      <c r="T132" s="177">
        <v>0</v>
      </c>
      <c r="U132" s="177">
        <v>0</v>
      </c>
      <c r="V132" s="219">
        <v>0</v>
      </c>
      <c r="W132" s="177">
        <v>0</v>
      </c>
      <c r="X132" s="177">
        <v>0</v>
      </c>
      <c r="Y132" s="178">
        <v>0</v>
      </c>
      <c r="Z132" s="232"/>
      <c r="AA132" s="91"/>
      <c r="AB132" s="91"/>
      <c r="AC132" s="91"/>
      <c r="AD132" s="91"/>
      <c r="AE132" s="91"/>
      <c r="AF132" s="91"/>
      <c r="AG132" s="91"/>
    </row>
    <row r="133" spans="2:33" s="98" customFormat="1" ht="12" customHeight="1" x14ac:dyDescent="0.35">
      <c r="B133" s="203"/>
      <c r="C133" s="242" t="s">
        <v>167</v>
      </c>
      <c r="D133" s="203"/>
      <c r="E133" s="315"/>
      <c r="F133" s="315"/>
      <c r="G133" s="315"/>
      <c r="H133" s="315"/>
      <c r="I133" s="315"/>
      <c r="J133" s="315"/>
      <c r="K133" s="315"/>
      <c r="L133" s="315"/>
      <c r="M133" s="315"/>
      <c r="N133" s="315"/>
      <c r="O133" s="315"/>
      <c r="P133" s="315"/>
      <c r="Q133" s="315"/>
      <c r="R133" s="315"/>
      <c r="S133" s="315"/>
      <c r="T133" s="315"/>
      <c r="U133" s="320"/>
      <c r="V133" s="315"/>
      <c r="W133" s="315"/>
      <c r="X133" s="315"/>
      <c r="Y133" s="315"/>
      <c r="Z133" s="91"/>
      <c r="AA133" s="91"/>
      <c r="AB133" s="91"/>
      <c r="AC133" s="91"/>
      <c r="AD133" s="91"/>
      <c r="AE133" s="91"/>
      <c r="AF133" s="91"/>
      <c r="AG133" s="91"/>
    </row>
    <row r="134" spans="2:33" s="98" customFormat="1" ht="12" customHeight="1" x14ac:dyDescent="0.35">
      <c r="B134" s="203"/>
      <c r="C134" s="203"/>
      <c r="D134" s="203"/>
      <c r="E134" s="315"/>
      <c r="F134" s="315"/>
      <c r="G134" s="315"/>
      <c r="H134" s="315"/>
      <c r="I134" s="315"/>
      <c r="J134" s="315"/>
      <c r="K134" s="315"/>
      <c r="L134" s="315"/>
      <c r="M134" s="315"/>
      <c r="N134" s="315"/>
      <c r="O134" s="315"/>
      <c r="P134" s="315"/>
      <c r="Q134" s="315"/>
      <c r="R134" s="315"/>
      <c r="S134" s="315"/>
      <c r="T134" s="315"/>
      <c r="U134" s="320"/>
      <c r="V134" s="315"/>
      <c r="W134" s="315"/>
      <c r="X134" s="315"/>
      <c r="Y134" s="315"/>
      <c r="Z134" s="91"/>
      <c r="AA134" s="91"/>
      <c r="AB134" s="91"/>
      <c r="AC134" s="91"/>
      <c r="AD134" s="91"/>
      <c r="AE134" s="91"/>
      <c r="AF134" s="91"/>
      <c r="AG134" s="91"/>
    </row>
    <row r="135" spans="2:33" ht="12" customHeight="1" x14ac:dyDescent="0.35">
      <c r="B135" s="315"/>
      <c r="C135" s="315"/>
      <c r="D135" s="315"/>
      <c r="E135" s="315"/>
      <c r="F135" s="315"/>
      <c r="G135" s="315"/>
      <c r="H135" s="315"/>
      <c r="I135" s="315"/>
      <c r="J135" s="315"/>
      <c r="K135" s="315"/>
      <c r="L135" s="315"/>
      <c r="M135" s="315"/>
      <c r="N135" s="315"/>
      <c r="O135" s="315"/>
      <c r="P135" s="315"/>
      <c r="Q135" s="315"/>
      <c r="R135" s="315"/>
      <c r="S135" s="315"/>
      <c r="T135" s="315"/>
      <c r="U135" s="315"/>
      <c r="V135" s="315"/>
      <c r="W135" s="315"/>
      <c r="X135" s="315"/>
      <c r="Y135" s="315"/>
    </row>
  </sheetData>
  <hyperlinks>
    <hyperlink ref="I1" location="Cover!A1" display="Back to Toc" xr:uid="{00000000-0004-0000-0D00-000000000000}"/>
  </hyperlinks>
  <printOptions gridLines="1"/>
  <pageMargins left="0.25" right="0.1" top="0.5" bottom="0.25" header="0.5" footer="0.5"/>
  <pageSetup scale="6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tabColor theme="6" tint="0.59999389629810485"/>
  </sheetPr>
  <dimension ref="A1:AA47"/>
  <sheetViews>
    <sheetView zoomScaleNormal="100" workbookViewId="0"/>
  </sheetViews>
  <sheetFormatPr defaultColWidth="10.453125" defaultRowHeight="12" customHeight="1" x14ac:dyDescent="0.35"/>
  <cols>
    <col min="1" max="2" width="2.7265625" style="48" customWidth="1"/>
    <col min="3" max="3" width="1.453125" style="48" customWidth="1"/>
    <col min="4" max="4" width="16.54296875" style="95" customWidth="1"/>
    <col min="5" max="16" width="10.453125" style="95"/>
    <col min="17" max="16384" width="10.453125" style="99"/>
  </cols>
  <sheetData>
    <row r="1" spans="3:27" s="42" customFormat="1" ht="12" customHeight="1" x14ac:dyDescent="0.35">
      <c r="C1" s="90"/>
      <c r="G1" s="602"/>
      <c r="H1" s="601" t="s">
        <v>138</v>
      </c>
    </row>
    <row r="2" spans="3:27" s="48" customFormat="1" ht="12" customHeight="1" x14ac:dyDescent="0.35"/>
    <row r="3" spans="3:27" s="48" customFormat="1" ht="12" customHeight="1" x14ac:dyDescent="0.35"/>
    <row r="4" spans="3:27" s="48" customFormat="1" ht="12" customHeight="1" x14ac:dyDescent="0.35">
      <c r="H4" s="538"/>
    </row>
    <row r="5" spans="3:27" s="48" customFormat="1" ht="12" customHeight="1" x14ac:dyDescent="0.35">
      <c r="C5" s="234"/>
      <c r="D5" s="234"/>
      <c r="E5" s="234"/>
      <c r="F5" s="234"/>
      <c r="G5" s="234"/>
      <c r="H5" s="234"/>
      <c r="I5" s="234"/>
      <c r="J5" s="234"/>
      <c r="K5" s="234"/>
      <c r="L5" s="234"/>
      <c r="M5" s="234"/>
      <c r="N5" s="234"/>
      <c r="O5" s="234"/>
    </row>
    <row r="6" spans="3:27" ht="16.5" customHeight="1" x14ac:dyDescent="0.35">
      <c r="C6" s="163" t="s">
        <v>304</v>
      </c>
      <c r="D6" s="204"/>
      <c r="E6" s="181"/>
      <c r="F6" s="181"/>
      <c r="G6" s="181"/>
      <c r="H6" s="181"/>
      <c r="I6" s="181"/>
      <c r="J6" s="181"/>
      <c r="K6" s="181"/>
      <c r="L6" s="181"/>
      <c r="M6" s="181"/>
      <c r="N6" s="181"/>
      <c r="O6" s="204"/>
      <c r="P6" s="48"/>
      <c r="Q6" s="48"/>
      <c r="R6" s="48"/>
      <c r="S6" s="48"/>
      <c r="T6" s="48"/>
      <c r="U6" s="48"/>
      <c r="V6" s="48"/>
      <c r="W6" s="48"/>
      <c r="X6" s="48"/>
      <c r="Y6" s="48"/>
      <c r="Z6" s="48"/>
      <c r="AA6" s="48"/>
    </row>
    <row r="7" spans="3:27" ht="12" customHeight="1" x14ac:dyDescent="0.35">
      <c r="C7" s="164"/>
      <c r="D7" s="165" t="s">
        <v>19</v>
      </c>
      <c r="E7" s="166" t="s">
        <v>26</v>
      </c>
      <c r="F7" s="166" t="s">
        <v>25</v>
      </c>
      <c r="G7" s="166" t="s">
        <v>24</v>
      </c>
      <c r="H7" s="166" t="s">
        <v>23</v>
      </c>
      <c r="I7" s="166" t="s">
        <v>22</v>
      </c>
      <c r="J7" s="166" t="s">
        <v>133</v>
      </c>
      <c r="K7" s="166" t="s">
        <v>134</v>
      </c>
      <c r="L7" s="166" t="s">
        <v>135</v>
      </c>
      <c r="M7" s="166" t="s">
        <v>136</v>
      </c>
      <c r="N7" s="167" t="s">
        <v>32</v>
      </c>
      <c r="O7" s="204"/>
      <c r="P7" s="48"/>
      <c r="Q7" s="48"/>
      <c r="R7" s="48"/>
      <c r="S7" s="48"/>
      <c r="T7" s="48"/>
      <c r="U7" s="48"/>
      <c r="V7" s="48"/>
      <c r="W7" s="48"/>
      <c r="X7" s="48"/>
      <c r="Y7" s="48"/>
      <c r="Z7" s="48"/>
      <c r="AA7" s="48"/>
    </row>
    <row r="8" spans="3:27" ht="12" customHeight="1" x14ac:dyDescent="0.35">
      <c r="C8" s="168"/>
      <c r="D8" s="169" t="s">
        <v>3</v>
      </c>
      <c r="E8" s="170">
        <v>0</v>
      </c>
      <c r="F8" s="170">
        <v>0</v>
      </c>
      <c r="G8" s="170">
        <v>0</v>
      </c>
      <c r="H8" s="170">
        <v>0</v>
      </c>
      <c r="I8" s="170">
        <v>0</v>
      </c>
      <c r="J8" s="170">
        <v>0</v>
      </c>
      <c r="K8" s="170">
        <v>0</v>
      </c>
      <c r="L8" s="170">
        <v>0</v>
      </c>
      <c r="M8" s="170">
        <v>0</v>
      </c>
      <c r="N8" s="171">
        <v>0</v>
      </c>
      <c r="O8" s="204"/>
      <c r="P8" s="538"/>
      <c r="Q8" s="48"/>
      <c r="R8" s="48"/>
      <c r="S8" s="48"/>
      <c r="T8" s="48"/>
      <c r="U8" s="48"/>
      <c r="V8" s="48"/>
      <c r="W8" s="48"/>
      <c r="X8" s="48"/>
      <c r="Y8" s="48"/>
      <c r="Z8" s="48"/>
      <c r="AA8" s="48"/>
    </row>
    <row r="9" spans="3:27" ht="12" customHeight="1" x14ac:dyDescent="0.35">
      <c r="C9" s="168"/>
      <c r="D9" s="169" t="s">
        <v>2</v>
      </c>
      <c r="E9" s="172">
        <v>0</v>
      </c>
      <c r="F9" s="172">
        <v>0</v>
      </c>
      <c r="G9" s="172">
        <v>0</v>
      </c>
      <c r="H9" s="172">
        <v>0</v>
      </c>
      <c r="I9" s="172">
        <v>0</v>
      </c>
      <c r="J9" s="172">
        <v>0</v>
      </c>
      <c r="K9" s="172">
        <v>0</v>
      </c>
      <c r="L9" s="172">
        <v>0</v>
      </c>
      <c r="M9" s="172">
        <v>0</v>
      </c>
      <c r="N9" s="173">
        <v>0</v>
      </c>
      <c r="O9" s="204"/>
      <c r="P9" s="379"/>
      <c r="Q9" s="48"/>
      <c r="R9" s="48"/>
      <c r="S9" s="48"/>
      <c r="T9" s="48"/>
      <c r="U9" s="48"/>
      <c r="V9" s="48"/>
      <c r="W9" s="48"/>
      <c r="X9" s="48"/>
      <c r="Y9" s="48"/>
      <c r="Z9" s="48"/>
      <c r="AA9" s="48"/>
    </row>
    <row r="10" spans="3:27" ht="12" customHeight="1" x14ac:dyDescent="0.35">
      <c r="C10" s="168"/>
      <c r="D10" s="169" t="s">
        <v>1</v>
      </c>
      <c r="E10" s="170">
        <v>0</v>
      </c>
      <c r="F10" s="170">
        <v>0</v>
      </c>
      <c r="G10" s="170">
        <v>0</v>
      </c>
      <c r="H10" s="170">
        <v>0.31446540251572325</v>
      </c>
      <c r="I10" s="170">
        <v>0.66225164900662259</v>
      </c>
      <c r="J10" s="170">
        <v>1.0489510419580419</v>
      </c>
      <c r="K10" s="170">
        <v>1.4869888401486988</v>
      </c>
      <c r="L10" s="170">
        <v>1.9685039330708662</v>
      </c>
      <c r="M10" s="170">
        <v>2.5104602635983264</v>
      </c>
      <c r="N10" s="171">
        <v>3.1390134618834082</v>
      </c>
      <c r="O10" s="204"/>
      <c r="P10" s="48"/>
      <c r="Q10" s="48"/>
      <c r="R10" s="48"/>
      <c r="S10" s="48"/>
      <c r="T10" s="48"/>
      <c r="U10" s="48"/>
      <c r="V10" s="48"/>
      <c r="W10" s="48"/>
      <c r="X10" s="48"/>
      <c r="Y10" s="48"/>
      <c r="Z10" s="48"/>
      <c r="AA10" s="48"/>
    </row>
    <row r="11" spans="3:27" ht="12" customHeight="1" x14ac:dyDescent="0.35">
      <c r="C11" s="168"/>
      <c r="D11" s="169" t="s">
        <v>4</v>
      </c>
      <c r="E11" s="172">
        <v>0</v>
      </c>
      <c r="F11" s="172">
        <v>0.43103450215517242</v>
      </c>
      <c r="G11" s="172">
        <v>0.89887641573033716</v>
      </c>
      <c r="H11" s="172">
        <v>1.1764705905882353</v>
      </c>
      <c r="I11" s="172">
        <v>1.4888337493796528</v>
      </c>
      <c r="J11" s="172">
        <v>1.8324607356020941</v>
      </c>
      <c r="K11" s="172">
        <v>1.9444444472222222</v>
      </c>
      <c r="L11" s="172">
        <v>2.0833333363095239</v>
      </c>
      <c r="M11" s="172">
        <v>2.2580645193548388</v>
      </c>
      <c r="N11" s="173">
        <v>2.464788735915493</v>
      </c>
      <c r="O11" s="204"/>
      <c r="P11" s="48"/>
      <c r="Q11" s="48"/>
      <c r="R11" s="48"/>
      <c r="S11" s="48"/>
      <c r="T11" s="48"/>
      <c r="U11" s="48"/>
      <c r="V11" s="48"/>
      <c r="W11" s="48"/>
      <c r="X11" s="48"/>
      <c r="Y11" s="48"/>
      <c r="Z11" s="48"/>
      <c r="AA11" s="48"/>
    </row>
    <row r="12" spans="3:27" ht="12" customHeight="1" x14ac:dyDescent="0.35">
      <c r="C12" s="168"/>
      <c r="D12" s="169" t="s">
        <v>5</v>
      </c>
      <c r="E12" s="170">
        <v>0.20746888174273856</v>
      </c>
      <c r="F12" s="170">
        <v>0.43478260652173911</v>
      </c>
      <c r="G12" s="170">
        <v>0.68493150000000003</v>
      </c>
      <c r="H12" s="170">
        <v>0.95693778947368402</v>
      </c>
      <c r="I12" s="170">
        <v>1.2562814170854273</v>
      </c>
      <c r="J12" s="170">
        <v>1.591511946949602</v>
      </c>
      <c r="K12" s="170">
        <v>2.5139664636871508</v>
      </c>
      <c r="L12" s="170">
        <v>3.8235294176470584</v>
      </c>
      <c r="M12" s="170">
        <v>4.347826121118012</v>
      </c>
      <c r="N12" s="171">
        <v>4.9668874072847684</v>
      </c>
      <c r="O12" s="204"/>
      <c r="P12" s="48"/>
      <c r="Q12" s="48"/>
      <c r="R12" s="48"/>
      <c r="S12" s="48"/>
      <c r="T12" s="48"/>
      <c r="U12" s="48"/>
      <c r="V12" s="48"/>
      <c r="W12" s="48"/>
      <c r="X12" s="48"/>
      <c r="Y12" s="48"/>
      <c r="Z12" s="48"/>
      <c r="AA12" s="48"/>
    </row>
    <row r="13" spans="3:27" ht="12" customHeight="1" x14ac:dyDescent="0.35">
      <c r="C13" s="168"/>
      <c r="D13" s="169" t="s">
        <v>6</v>
      </c>
      <c r="E13" s="172">
        <v>1.7821782356435643</v>
      </c>
      <c r="F13" s="172">
        <v>5.4054054636174635</v>
      </c>
      <c r="G13" s="172">
        <v>9.0507727505518769</v>
      </c>
      <c r="H13" s="172">
        <v>12.441314659624412</v>
      </c>
      <c r="I13" s="172">
        <v>14.357682722921917</v>
      </c>
      <c r="J13" s="172">
        <v>15.803814803814712</v>
      </c>
      <c r="K13" s="172">
        <v>16.666666630952381</v>
      </c>
      <c r="L13" s="172">
        <v>17.207792311688312</v>
      </c>
      <c r="M13" s="172">
        <v>18.794326255319149</v>
      </c>
      <c r="N13" s="173">
        <v>19.540229999999998</v>
      </c>
      <c r="O13" s="204"/>
      <c r="P13" s="48"/>
      <c r="Q13" s="48"/>
      <c r="R13" s="48"/>
      <c r="S13" s="48"/>
      <c r="T13" s="48"/>
      <c r="U13" s="48"/>
      <c r="V13" s="48"/>
      <c r="W13" s="48"/>
      <c r="X13" s="48"/>
      <c r="Y13" s="48"/>
      <c r="Z13" s="48"/>
      <c r="AA13" s="48"/>
    </row>
    <row r="14" spans="3:27" ht="12" customHeight="1" x14ac:dyDescent="0.35">
      <c r="C14" s="168"/>
      <c r="D14" s="169" t="s">
        <v>44</v>
      </c>
      <c r="E14" s="170">
        <v>26.562499906249997</v>
      </c>
      <c r="F14" s="170">
        <v>32.72727272727272</v>
      </c>
      <c r="G14" s="170">
        <v>35.416666604166664</v>
      </c>
      <c r="H14" s="170">
        <v>38.461538435897438</v>
      </c>
      <c r="I14" s="170">
        <v>38.235294058823527</v>
      </c>
      <c r="J14" s="170">
        <v>42.424242363636367</v>
      </c>
      <c r="K14" s="170">
        <v>46.875</v>
      </c>
      <c r="L14" s="170">
        <v>44.827586172413795</v>
      </c>
      <c r="M14" s="170">
        <v>42.307692230769227</v>
      </c>
      <c r="N14" s="171">
        <v>37.499999916666674</v>
      </c>
      <c r="O14" s="204"/>
      <c r="P14" s="48"/>
      <c r="Q14" s="48"/>
      <c r="R14" s="48"/>
      <c r="S14" s="48"/>
      <c r="T14" s="48"/>
      <c r="U14" s="48"/>
      <c r="V14" s="48"/>
      <c r="W14" s="48"/>
      <c r="X14" s="48"/>
      <c r="Y14" s="48"/>
      <c r="Z14" s="48"/>
      <c r="AA14" s="48"/>
    </row>
    <row r="15" spans="3:27" ht="12" customHeight="1" x14ac:dyDescent="0.35">
      <c r="C15" s="168"/>
      <c r="D15" s="169"/>
      <c r="E15" s="172"/>
      <c r="F15" s="172"/>
      <c r="G15" s="172"/>
      <c r="H15" s="172"/>
      <c r="I15" s="172"/>
      <c r="J15" s="172"/>
      <c r="K15" s="172"/>
      <c r="L15" s="172"/>
      <c r="M15" s="172"/>
      <c r="N15" s="173"/>
      <c r="O15" s="204"/>
      <c r="P15" s="48"/>
      <c r="Q15" s="48"/>
      <c r="R15" s="48"/>
      <c r="S15" s="48"/>
      <c r="T15" s="48"/>
      <c r="U15" s="48"/>
      <c r="V15" s="48"/>
      <c r="W15" s="48"/>
      <c r="X15" s="48"/>
      <c r="Y15" s="48"/>
      <c r="Z15" s="48"/>
      <c r="AA15" s="48"/>
    </row>
    <row r="16" spans="3:27" ht="12" customHeight="1" x14ac:dyDescent="0.35">
      <c r="C16" s="168"/>
      <c r="D16" s="169" t="s">
        <v>7</v>
      </c>
      <c r="E16" s="170">
        <v>0</v>
      </c>
      <c r="F16" s="170">
        <v>0.13245033774834436</v>
      </c>
      <c r="G16" s="170">
        <v>0.27605243892339543</v>
      </c>
      <c r="H16" s="170">
        <v>0.43258829848594088</v>
      </c>
      <c r="I16" s="170">
        <v>0.60468631292517006</v>
      </c>
      <c r="J16" s="170">
        <v>0.79365079920634929</v>
      </c>
      <c r="K16" s="170">
        <v>0.91896408437761068</v>
      </c>
      <c r="L16" s="170">
        <v>1.0591350335392762</v>
      </c>
      <c r="M16" s="170">
        <v>1.2172284428838951</v>
      </c>
      <c r="N16" s="171">
        <v>1.3958125234297107</v>
      </c>
      <c r="O16" s="204"/>
      <c r="P16" s="48"/>
      <c r="Q16" s="48"/>
      <c r="R16" s="48"/>
      <c r="S16" s="48"/>
      <c r="T16" s="48"/>
      <c r="U16" s="48"/>
      <c r="V16" s="48"/>
      <c r="W16" s="48"/>
      <c r="X16" s="48"/>
      <c r="Y16" s="48"/>
      <c r="Z16" s="48"/>
      <c r="AA16" s="48"/>
    </row>
    <row r="17" spans="1:27" ht="12" customHeight="1" x14ac:dyDescent="0.35">
      <c r="C17" s="168"/>
      <c r="D17" s="169" t="s">
        <v>8</v>
      </c>
      <c r="E17" s="172">
        <v>2.5689818363463375</v>
      </c>
      <c r="F17" s="172">
        <v>4.6184738483935748</v>
      </c>
      <c r="G17" s="172">
        <v>6.4962726900958456</v>
      </c>
      <c r="H17" s="172">
        <v>8.1540203963759907</v>
      </c>
      <c r="I17" s="172">
        <v>9.0470446718938469</v>
      </c>
      <c r="J17" s="172">
        <v>10.038610006435006</v>
      </c>
      <c r="K17" s="172">
        <v>11.019283771349862</v>
      </c>
      <c r="L17" s="172">
        <v>11.669128571639586</v>
      </c>
      <c r="M17" s="172">
        <v>12.380952398412701</v>
      </c>
      <c r="N17" s="173">
        <v>12.77683137649063</v>
      </c>
      <c r="O17" s="204"/>
      <c r="P17" s="48"/>
      <c r="Q17" s="48"/>
      <c r="R17" s="48"/>
      <c r="S17" s="48"/>
      <c r="T17" s="48"/>
      <c r="U17" s="48"/>
      <c r="V17" s="48"/>
      <c r="W17" s="48"/>
      <c r="X17" s="48"/>
      <c r="Y17" s="48"/>
      <c r="Z17" s="48"/>
      <c r="AA17" s="48"/>
    </row>
    <row r="18" spans="1:27" ht="12" customHeight="1" x14ac:dyDescent="0.35">
      <c r="C18" s="175"/>
      <c r="D18" s="176" t="s">
        <v>48</v>
      </c>
      <c r="E18" s="177">
        <v>1.0301411442197637</v>
      </c>
      <c r="F18" s="177">
        <v>1.9154030434956102</v>
      </c>
      <c r="G18" s="177">
        <v>2.72194299120603</v>
      </c>
      <c r="H18" s="177">
        <v>3.436123325991189</v>
      </c>
      <c r="I18" s="177">
        <v>3.8568772625464689</v>
      </c>
      <c r="J18" s="177">
        <v>4.3200785522827694</v>
      </c>
      <c r="K18" s="177">
        <v>4.7321892496099842</v>
      </c>
      <c r="L18" s="177">
        <v>5.0276243066298338</v>
      </c>
      <c r="M18" s="177">
        <v>5.359246164899881</v>
      </c>
      <c r="N18" s="178">
        <v>5.5974843484276722</v>
      </c>
      <c r="O18" s="204"/>
      <c r="P18" s="48"/>
      <c r="Q18" s="48"/>
      <c r="R18" s="48"/>
      <c r="S18" s="48"/>
      <c r="T18" s="48"/>
      <c r="U18" s="48"/>
      <c r="V18" s="48"/>
      <c r="W18" s="48"/>
      <c r="X18" s="48"/>
      <c r="Y18" s="48"/>
      <c r="Z18" s="48"/>
      <c r="AA18" s="48"/>
    </row>
    <row r="19" spans="1:27" ht="12" customHeight="1" x14ac:dyDescent="0.35">
      <c r="C19" s="204"/>
      <c r="D19" s="204"/>
      <c r="E19" s="179"/>
      <c r="F19" s="179"/>
      <c r="G19" s="179"/>
      <c r="H19" s="179"/>
      <c r="I19" s="179"/>
      <c r="J19" s="179"/>
      <c r="K19" s="179"/>
      <c r="L19" s="179"/>
      <c r="M19" s="179"/>
      <c r="N19" s="179"/>
      <c r="O19" s="204"/>
      <c r="P19" s="48"/>
      <c r="Q19" s="48"/>
      <c r="R19" s="48"/>
      <c r="S19" s="48"/>
      <c r="T19" s="48"/>
      <c r="U19" s="48"/>
      <c r="V19" s="48"/>
      <c r="W19" s="48"/>
      <c r="X19" s="48"/>
      <c r="Y19" s="48"/>
      <c r="Z19" s="48"/>
      <c r="AA19" s="48"/>
    </row>
    <row r="20" spans="1:27" ht="12" customHeight="1" x14ac:dyDescent="0.35">
      <c r="C20" s="204"/>
      <c r="D20" s="204"/>
      <c r="E20" s="179"/>
      <c r="F20" s="179"/>
      <c r="G20" s="179"/>
      <c r="H20" s="179"/>
      <c r="I20" s="179"/>
      <c r="J20" s="179"/>
      <c r="K20" s="179"/>
      <c r="L20" s="179"/>
      <c r="M20" s="179"/>
      <c r="N20" s="179"/>
      <c r="O20" s="204"/>
      <c r="P20" s="48"/>
      <c r="Q20" s="48"/>
      <c r="R20" s="48"/>
      <c r="S20" s="48"/>
      <c r="T20" s="48"/>
      <c r="U20" s="48"/>
      <c r="V20" s="48"/>
      <c r="W20" s="48"/>
      <c r="X20" s="48"/>
      <c r="Y20" s="48"/>
      <c r="Z20" s="48"/>
      <c r="AA20" s="48"/>
    </row>
    <row r="21" spans="1:27" s="94" customFormat="1" ht="16.5" customHeight="1" x14ac:dyDescent="0.35">
      <c r="A21" s="48"/>
      <c r="B21" s="48"/>
      <c r="C21" s="309" t="s">
        <v>304</v>
      </c>
      <c r="D21" s="180"/>
      <c r="E21" s="179"/>
      <c r="F21" s="179"/>
      <c r="G21" s="179"/>
      <c r="H21" s="179"/>
      <c r="I21" s="179"/>
      <c r="J21" s="179"/>
      <c r="K21" s="179"/>
      <c r="L21" s="179"/>
      <c r="M21" s="179"/>
      <c r="N21" s="179"/>
      <c r="O21" s="180"/>
      <c r="P21" s="48"/>
      <c r="Q21" s="48"/>
      <c r="R21" s="48"/>
      <c r="S21" s="48"/>
      <c r="T21" s="48"/>
      <c r="U21" s="48"/>
      <c r="V21" s="48"/>
      <c r="W21" s="48"/>
      <c r="X21" s="48"/>
      <c r="Y21" s="48"/>
      <c r="Z21" s="48"/>
      <c r="AA21" s="48"/>
    </row>
    <row r="22" spans="1:27" s="95" customFormat="1" ht="12" customHeight="1" x14ac:dyDescent="0.35">
      <c r="A22" s="48"/>
      <c r="B22" s="48"/>
      <c r="C22" s="164"/>
      <c r="D22" s="165" t="s">
        <v>19</v>
      </c>
      <c r="E22" s="182" t="s">
        <v>26</v>
      </c>
      <c r="F22" s="182" t="s">
        <v>25</v>
      </c>
      <c r="G22" s="182" t="s">
        <v>24</v>
      </c>
      <c r="H22" s="182" t="s">
        <v>23</v>
      </c>
      <c r="I22" s="182" t="s">
        <v>22</v>
      </c>
      <c r="J22" s="166" t="s">
        <v>133</v>
      </c>
      <c r="K22" s="166" t="s">
        <v>134</v>
      </c>
      <c r="L22" s="166" t="s">
        <v>135</v>
      </c>
      <c r="M22" s="166" t="s">
        <v>136</v>
      </c>
      <c r="N22" s="167" t="s">
        <v>32</v>
      </c>
      <c r="O22" s="181"/>
      <c r="P22" s="48"/>
      <c r="Q22" s="48"/>
      <c r="R22" s="48"/>
      <c r="S22" s="48"/>
      <c r="T22" s="48"/>
      <c r="U22" s="48"/>
      <c r="V22" s="48"/>
      <c r="W22" s="48"/>
      <c r="X22" s="48"/>
      <c r="Y22" s="48"/>
      <c r="Z22" s="48"/>
      <c r="AA22" s="48"/>
    </row>
    <row r="23" spans="1:27" s="95" customFormat="1" ht="12" customHeight="1" x14ac:dyDescent="0.35">
      <c r="A23" s="48"/>
      <c r="B23" s="48"/>
      <c r="C23" s="168"/>
      <c r="D23" s="169" t="s">
        <v>3</v>
      </c>
      <c r="E23" s="170">
        <v>0</v>
      </c>
      <c r="F23" s="170">
        <v>0</v>
      </c>
      <c r="G23" s="170">
        <v>0</v>
      </c>
      <c r="H23" s="170">
        <v>0</v>
      </c>
      <c r="I23" s="183">
        <v>0</v>
      </c>
      <c r="J23" s="183">
        <v>0</v>
      </c>
      <c r="K23" s="183">
        <v>0</v>
      </c>
      <c r="L23" s="183">
        <v>0</v>
      </c>
      <c r="M23" s="183">
        <v>0</v>
      </c>
      <c r="N23" s="171">
        <v>0</v>
      </c>
      <c r="O23" s="181"/>
      <c r="P23" s="48"/>
      <c r="Q23" s="48"/>
      <c r="R23" s="48"/>
      <c r="S23" s="48"/>
      <c r="T23" s="48"/>
      <c r="U23" s="48"/>
      <c r="V23" s="48"/>
      <c r="W23" s="48"/>
      <c r="X23" s="48"/>
      <c r="Y23" s="48"/>
      <c r="Z23" s="48"/>
      <c r="AA23" s="48"/>
    </row>
    <row r="24" spans="1:27" s="95" customFormat="1" ht="12" customHeight="1" x14ac:dyDescent="0.35">
      <c r="A24" s="48"/>
      <c r="B24" s="48"/>
      <c r="C24" s="168"/>
      <c r="D24" s="169" t="s">
        <v>9</v>
      </c>
      <c r="E24" s="172">
        <v>0</v>
      </c>
      <c r="F24" s="172">
        <v>0</v>
      </c>
      <c r="G24" s="172">
        <v>0</v>
      </c>
      <c r="H24" s="172">
        <v>0</v>
      </c>
      <c r="I24" s="172">
        <v>0</v>
      </c>
      <c r="J24" s="172">
        <v>0</v>
      </c>
      <c r="K24" s="172">
        <v>0</v>
      </c>
      <c r="L24" s="172">
        <v>0</v>
      </c>
      <c r="M24" s="172">
        <v>0</v>
      </c>
      <c r="N24" s="173">
        <v>0</v>
      </c>
      <c r="O24" s="181"/>
      <c r="P24" s="48"/>
      <c r="Q24" s="48"/>
      <c r="R24" s="48"/>
      <c r="S24" s="48"/>
      <c r="T24" s="48"/>
      <c r="U24" s="48"/>
      <c r="V24" s="48"/>
      <c r="W24" s="48"/>
      <c r="X24" s="48"/>
      <c r="Y24" s="48"/>
      <c r="Z24" s="48"/>
      <c r="AA24" s="48"/>
    </row>
    <row r="25" spans="1:27" s="95" customFormat="1" ht="12" customHeight="1" x14ac:dyDescent="0.35">
      <c r="A25" s="48"/>
      <c r="B25" s="48"/>
      <c r="C25" s="168"/>
      <c r="D25" s="169" t="s">
        <v>2</v>
      </c>
      <c r="E25" s="170">
        <v>0</v>
      </c>
      <c r="F25" s="170">
        <v>0</v>
      </c>
      <c r="G25" s="170">
        <v>0</v>
      </c>
      <c r="H25" s="170">
        <v>0</v>
      </c>
      <c r="I25" s="170">
        <v>0</v>
      </c>
      <c r="J25" s="170">
        <v>0</v>
      </c>
      <c r="K25" s="170">
        <v>0</v>
      </c>
      <c r="L25" s="170">
        <v>0</v>
      </c>
      <c r="M25" s="170">
        <v>0</v>
      </c>
      <c r="N25" s="171">
        <v>0</v>
      </c>
      <c r="O25" s="181"/>
      <c r="P25" s="48"/>
      <c r="Q25" s="48"/>
      <c r="R25" s="48"/>
      <c r="S25" s="48"/>
      <c r="T25" s="48"/>
      <c r="U25" s="48"/>
      <c r="V25" s="48"/>
      <c r="W25" s="48"/>
      <c r="X25" s="48"/>
      <c r="Y25" s="48"/>
      <c r="Z25" s="48"/>
      <c r="AA25" s="48"/>
    </row>
    <row r="26" spans="1:27" s="95" customFormat="1" ht="12" customHeight="1" x14ac:dyDescent="0.35">
      <c r="A26" s="48"/>
      <c r="B26" s="48"/>
      <c r="C26" s="168"/>
      <c r="D26" s="169" t="s">
        <v>10</v>
      </c>
      <c r="E26" s="172">
        <v>0</v>
      </c>
      <c r="F26" s="172">
        <v>0</v>
      </c>
      <c r="G26" s="172">
        <v>0</v>
      </c>
      <c r="H26" s="172">
        <v>0</v>
      </c>
      <c r="I26" s="172">
        <v>0</v>
      </c>
      <c r="J26" s="172">
        <v>0</v>
      </c>
      <c r="K26" s="172">
        <v>0</v>
      </c>
      <c r="L26" s="172">
        <v>0</v>
      </c>
      <c r="M26" s="172">
        <v>0</v>
      </c>
      <c r="N26" s="173">
        <v>0</v>
      </c>
      <c r="O26" s="181"/>
      <c r="P26" s="48"/>
      <c r="Q26" s="48"/>
      <c r="R26" s="48"/>
      <c r="S26" s="48"/>
      <c r="T26" s="48"/>
      <c r="U26" s="48"/>
      <c r="V26" s="48"/>
      <c r="W26" s="48"/>
      <c r="X26" s="48"/>
      <c r="Y26" s="48"/>
      <c r="Z26" s="48"/>
      <c r="AA26" s="48"/>
    </row>
    <row r="27" spans="1:27" s="95" customFormat="1" ht="12" customHeight="1" x14ac:dyDescent="0.35">
      <c r="A27" s="48"/>
      <c r="B27" s="48"/>
      <c r="C27" s="168"/>
      <c r="D27" s="169" t="s">
        <v>11</v>
      </c>
      <c r="E27" s="170">
        <v>0</v>
      </c>
      <c r="F27" s="170">
        <v>0</v>
      </c>
      <c r="G27" s="170">
        <v>0</v>
      </c>
      <c r="H27" s="170">
        <v>0</v>
      </c>
      <c r="I27" s="170">
        <v>0</v>
      </c>
      <c r="J27" s="170">
        <v>0</v>
      </c>
      <c r="K27" s="170">
        <v>0</v>
      </c>
      <c r="L27" s="170">
        <v>0</v>
      </c>
      <c r="M27" s="170">
        <v>1.25</v>
      </c>
      <c r="N27" s="171">
        <v>1.3888888888888888</v>
      </c>
      <c r="O27" s="181"/>
      <c r="P27" s="48"/>
      <c r="Q27" s="48"/>
      <c r="R27" s="48"/>
      <c r="S27" s="48"/>
      <c r="T27" s="48"/>
      <c r="U27" s="48"/>
      <c r="V27" s="48"/>
      <c r="W27" s="48"/>
      <c r="X27" s="48"/>
      <c r="Y27" s="48"/>
      <c r="Z27" s="48"/>
      <c r="AA27" s="48"/>
    </row>
    <row r="28" spans="1:27" s="95" customFormat="1" ht="12" customHeight="1" x14ac:dyDescent="0.35">
      <c r="A28" s="42"/>
      <c r="B28" s="42"/>
      <c r="C28" s="168"/>
      <c r="D28" s="169" t="s">
        <v>1</v>
      </c>
      <c r="E28" s="172">
        <v>0</v>
      </c>
      <c r="F28" s="172">
        <v>0</v>
      </c>
      <c r="G28" s="172">
        <v>0</v>
      </c>
      <c r="H28" s="172">
        <v>1.0101010101010102</v>
      </c>
      <c r="I28" s="172">
        <v>2.1505376129032259</v>
      </c>
      <c r="J28" s="172">
        <v>3.3707864943820223</v>
      </c>
      <c r="K28" s="172">
        <v>4.7058823294117644</v>
      </c>
      <c r="L28" s="172">
        <v>6.1728394814814811</v>
      </c>
      <c r="M28" s="172">
        <v>6.493506467532467</v>
      </c>
      <c r="N28" s="173">
        <v>8.1081080810810811</v>
      </c>
      <c r="O28" s="181"/>
      <c r="P28" s="48"/>
      <c r="Q28" s="48"/>
      <c r="R28" s="48"/>
      <c r="S28" s="48"/>
      <c r="T28" s="48"/>
      <c r="U28" s="48"/>
      <c r="V28" s="48"/>
      <c r="W28" s="48"/>
      <c r="X28" s="48"/>
      <c r="Y28" s="48"/>
      <c r="Z28" s="48"/>
      <c r="AA28" s="48"/>
    </row>
    <row r="29" spans="1:27" s="95" customFormat="1" ht="12" customHeight="1" x14ac:dyDescent="0.35">
      <c r="A29" s="42"/>
      <c r="B29" s="42"/>
      <c r="C29" s="168"/>
      <c r="D29" s="169" t="s">
        <v>12</v>
      </c>
      <c r="E29" s="170">
        <v>0</v>
      </c>
      <c r="F29" s="170">
        <v>0</v>
      </c>
      <c r="G29" s="170">
        <v>0</v>
      </c>
      <c r="H29" s="170">
        <v>0</v>
      </c>
      <c r="I29" s="170">
        <v>0</v>
      </c>
      <c r="J29" s="170">
        <v>0</v>
      </c>
      <c r="K29" s="170">
        <v>0</v>
      </c>
      <c r="L29" s="170">
        <v>0</v>
      </c>
      <c r="M29" s="170">
        <v>0</v>
      </c>
      <c r="N29" s="171">
        <v>0</v>
      </c>
      <c r="O29" s="181"/>
      <c r="P29" s="48"/>
      <c r="Q29" s="48"/>
      <c r="R29" s="48"/>
      <c r="S29" s="48"/>
      <c r="T29" s="48"/>
      <c r="U29" s="48"/>
      <c r="V29" s="48"/>
      <c r="W29" s="48"/>
      <c r="X29" s="48"/>
      <c r="Y29" s="48"/>
      <c r="Z29" s="48"/>
      <c r="AA29" s="48"/>
    </row>
    <row r="30" spans="1:27" s="95" customFormat="1" ht="12" customHeight="1" x14ac:dyDescent="0.35">
      <c r="A30" s="53"/>
      <c r="B30" s="53"/>
      <c r="C30" s="168"/>
      <c r="D30" s="169" t="s">
        <v>13</v>
      </c>
      <c r="E30" s="172">
        <v>0</v>
      </c>
      <c r="F30" s="172">
        <v>0</v>
      </c>
      <c r="G30" s="172">
        <v>0.97087378640776689</v>
      </c>
      <c r="H30" s="172">
        <v>1.0101010101010102</v>
      </c>
      <c r="I30" s="172">
        <v>1.0416666666666665</v>
      </c>
      <c r="J30" s="172">
        <v>1.0869565217391304</v>
      </c>
      <c r="K30" s="172">
        <v>1.1363636363636365</v>
      </c>
      <c r="L30" s="172">
        <v>1.2195121951219512</v>
      </c>
      <c r="M30" s="172">
        <v>1.3698630136986301</v>
      </c>
      <c r="N30" s="173">
        <v>1.5384615384615385</v>
      </c>
      <c r="O30" s="181"/>
      <c r="P30" s="48"/>
      <c r="Q30" s="48"/>
      <c r="R30" s="48"/>
      <c r="S30" s="48"/>
      <c r="T30" s="48"/>
      <c r="U30" s="48"/>
      <c r="V30" s="48"/>
      <c r="W30" s="48"/>
      <c r="X30" s="48"/>
      <c r="Y30" s="48"/>
      <c r="Z30" s="48"/>
      <c r="AA30" s="48"/>
    </row>
    <row r="31" spans="1:27" s="95" customFormat="1" ht="12" customHeight="1" x14ac:dyDescent="0.35">
      <c r="A31" s="42"/>
      <c r="B31" s="42"/>
      <c r="C31" s="168"/>
      <c r="D31" s="169" t="s">
        <v>4</v>
      </c>
      <c r="E31" s="170">
        <v>0</v>
      </c>
      <c r="F31" s="170">
        <v>0</v>
      </c>
      <c r="G31" s="170">
        <v>0</v>
      </c>
      <c r="H31" s="170">
        <v>0</v>
      </c>
      <c r="I31" s="170">
        <v>0</v>
      </c>
      <c r="J31" s="170">
        <v>0</v>
      </c>
      <c r="K31" s="170">
        <v>0</v>
      </c>
      <c r="L31" s="170">
        <v>0</v>
      </c>
      <c r="M31" s="170">
        <v>0</v>
      </c>
      <c r="N31" s="171">
        <v>0</v>
      </c>
      <c r="O31" s="181"/>
      <c r="P31" s="48"/>
      <c r="Q31" s="48"/>
      <c r="R31" s="48"/>
      <c r="S31" s="48"/>
      <c r="T31" s="48"/>
      <c r="U31" s="48"/>
      <c r="V31" s="48"/>
      <c r="W31" s="48"/>
      <c r="X31" s="48"/>
      <c r="Y31" s="48"/>
      <c r="Z31" s="48"/>
      <c r="AA31" s="48"/>
    </row>
    <row r="32" spans="1:27" s="95" customFormat="1" ht="12" customHeight="1" x14ac:dyDescent="0.35">
      <c r="A32" s="42"/>
      <c r="B32" s="42"/>
      <c r="C32" s="168"/>
      <c r="D32" s="169" t="s">
        <v>14</v>
      </c>
      <c r="E32" s="172">
        <v>0</v>
      </c>
      <c r="F32" s="172">
        <v>1.0309278247422682</v>
      </c>
      <c r="G32" s="172">
        <v>1.5957446808510638</v>
      </c>
      <c r="H32" s="172">
        <v>2.2222222222222223</v>
      </c>
      <c r="I32" s="172">
        <v>2.906976738372093</v>
      </c>
      <c r="J32" s="172">
        <v>3.6809815889570552</v>
      </c>
      <c r="K32" s="172">
        <v>3.8961038896103894</v>
      </c>
      <c r="L32" s="172">
        <v>4.2553191418439713</v>
      </c>
      <c r="M32" s="172">
        <v>4.7244094409448811</v>
      </c>
      <c r="N32" s="173">
        <v>5.1724137844827585</v>
      </c>
      <c r="O32" s="181"/>
      <c r="P32" s="48"/>
      <c r="Q32" s="48"/>
      <c r="R32" s="48"/>
      <c r="S32" s="48"/>
      <c r="T32" s="48"/>
      <c r="U32" s="48"/>
      <c r="V32" s="48"/>
      <c r="W32" s="48"/>
      <c r="X32" s="48"/>
      <c r="Y32" s="48"/>
      <c r="Z32" s="48"/>
      <c r="AA32" s="48"/>
    </row>
    <row r="33" spans="1:27" s="95" customFormat="1" ht="12" customHeight="1" x14ac:dyDescent="0.35">
      <c r="A33" s="42"/>
      <c r="B33" s="42"/>
      <c r="C33" s="168"/>
      <c r="D33" s="169" t="s">
        <v>15</v>
      </c>
      <c r="E33" s="170">
        <v>0</v>
      </c>
      <c r="F33" s="170">
        <v>0</v>
      </c>
      <c r="G33" s="170">
        <v>0</v>
      </c>
      <c r="H33" s="170">
        <v>0</v>
      </c>
      <c r="I33" s="170">
        <v>0</v>
      </c>
      <c r="J33" s="170">
        <v>0</v>
      </c>
      <c r="K33" s="170">
        <v>0.77519379844961245</v>
      </c>
      <c r="L33" s="170">
        <v>1.6</v>
      </c>
      <c r="M33" s="170">
        <v>1.6666666666666667</v>
      </c>
      <c r="N33" s="171">
        <v>1.7241379310344827</v>
      </c>
      <c r="O33" s="181"/>
      <c r="P33" s="48"/>
      <c r="Q33" s="48"/>
      <c r="R33" s="48"/>
      <c r="S33" s="48"/>
      <c r="T33" s="48"/>
      <c r="U33" s="48"/>
      <c r="V33" s="48"/>
      <c r="W33" s="48"/>
      <c r="X33" s="48"/>
      <c r="Y33" s="48"/>
      <c r="Z33" s="48"/>
      <c r="AA33" s="48"/>
    </row>
    <row r="34" spans="1:27" s="95" customFormat="1" ht="12" customHeight="1" x14ac:dyDescent="0.35">
      <c r="A34" s="42"/>
      <c r="B34" s="42"/>
      <c r="C34" s="168"/>
      <c r="D34" s="169" t="s">
        <v>5</v>
      </c>
      <c r="E34" s="172">
        <v>0.86956520869565201</v>
      </c>
      <c r="F34" s="172">
        <v>1.834862376146789</v>
      </c>
      <c r="G34" s="172">
        <v>2.8846153942307691</v>
      </c>
      <c r="H34" s="172">
        <v>4.0404040505050514</v>
      </c>
      <c r="I34" s="172">
        <v>4.2553191595744684</v>
      </c>
      <c r="J34" s="172">
        <v>4.5454545568181812</v>
      </c>
      <c r="K34" s="172">
        <v>5.0000000125000001</v>
      </c>
      <c r="L34" s="172">
        <v>5.3333333466666666</v>
      </c>
      <c r="M34" s="172">
        <v>5.6338028309859158</v>
      </c>
      <c r="N34" s="173">
        <v>5.797101463768116</v>
      </c>
      <c r="O34" s="181"/>
      <c r="P34" s="48"/>
      <c r="Q34" s="48"/>
      <c r="R34" s="48"/>
      <c r="S34" s="48"/>
      <c r="T34" s="48"/>
      <c r="U34" s="48"/>
      <c r="V34" s="48"/>
      <c r="W34" s="48"/>
      <c r="X34" s="48"/>
      <c r="Y34" s="48"/>
      <c r="Z34" s="48"/>
      <c r="AA34" s="48"/>
    </row>
    <row r="35" spans="1:27" s="95" customFormat="1" ht="12" customHeight="1" x14ac:dyDescent="0.35">
      <c r="A35" s="42"/>
      <c r="B35" s="42"/>
      <c r="C35" s="168"/>
      <c r="D35" s="169" t="s">
        <v>16</v>
      </c>
      <c r="E35" s="170">
        <v>0</v>
      </c>
      <c r="F35" s="170">
        <v>0</v>
      </c>
      <c r="G35" s="170">
        <v>0</v>
      </c>
      <c r="H35" s="170">
        <v>0</v>
      </c>
      <c r="I35" s="170">
        <v>0.60975609146341458</v>
      </c>
      <c r="J35" s="170">
        <v>1.2903225612903226</v>
      </c>
      <c r="K35" s="170">
        <v>2.6845637583892619</v>
      </c>
      <c r="L35" s="170">
        <v>5.000000007142857</v>
      </c>
      <c r="M35" s="170">
        <v>6.106870167938931</v>
      </c>
      <c r="N35" s="171">
        <v>7.6923076239316241</v>
      </c>
      <c r="O35" s="181"/>
      <c r="P35" s="48"/>
      <c r="Q35" s="48"/>
      <c r="R35" s="48"/>
      <c r="S35" s="48"/>
      <c r="T35" s="48"/>
      <c r="U35" s="48"/>
      <c r="V35" s="48"/>
      <c r="W35" s="48"/>
      <c r="X35" s="48"/>
      <c r="Y35" s="48"/>
      <c r="Z35" s="48"/>
      <c r="AA35" s="48"/>
    </row>
    <row r="36" spans="1:27" s="95" customFormat="1" ht="12" customHeight="1" x14ac:dyDescent="0.35">
      <c r="A36" s="42"/>
      <c r="B36" s="42"/>
      <c r="C36" s="168"/>
      <c r="D36" s="169" t="s">
        <v>17</v>
      </c>
      <c r="E36" s="172">
        <v>0.53191491489361709</v>
      </c>
      <c r="F36" s="172">
        <v>1.666666688888889</v>
      </c>
      <c r="G36" s="172">
        <v>3.5294118176470586</v>
      </c>
      <c r="H36" s="172">
        <v>5.5555555864197528</v>
      </c>
      <c r="I36" s="172">
        <v>7.284768238410595</v>
      </c>
      <c r="J36" s="172">
        <v>9.1549296549295764</v>
      </c>
      <c r="K36" s="172">
        <v>11.450381732824427</v>
      </c>
      <c r="L36" s="172">
        <v>12.605041983193278</v>
      </c>
      <c r="M36" s="172">
        <v>15.094339603773582</v>
      </c>
      <c r="N36" s="173">
        <v>14.285714265306121</v>
      </c>
      <c r="O36" s="181"/>
      <c r="P36" s="48"/>
      <c r="Q36" s="48"/>
      <c r="R36" s="48"/>
      <c r="S36" s="48"/>
      <c r="T36" s="48"/>
      <c r="U36" s="48"/>
      <c r="V36" s="48"/>
      <c r="W36" s="48"/>
      <c r="X36" s="48"/>
      <c r="Y36" s="48"/>
      <c r="Z36" s="48"/>
      <c r="AA36" s="48"/>
    </row>
    <row r="37" spans="1:27" s="95" customFormat="1" ht="12" customHeight="1" x14ac:dyDescent="0.35">
      <c r="A37" s="42"/>
      <c r="B37" s="42"/>
      <c r="C37" s="168"/>
      <c r="D37" s="169" t="s">
        <v>6</v>
      </c>
      <c r="E37" s="170">
        <v>2.5252525000000001</v>
      </c>
      <c r="F37" s="170">
        <v>5.7894736052631579</v>
      </c>
      <c r="G37" s="170">
        <v>9.9447513756906076</v>
      </c>
      <c r="H37" s="170">
        <v>14.285714291666665</v>
      </c>
      <c r="I37" s="170">
        <v>16.666666653846153</v>
      </c>
      <c r="J37" s="170">
        <v>18.749999965277773</v>
      </c>
      <c r="K37" s="170">
        <v>21.212121106060604</v>
      </c>
      <c r="L37" s="170">
        <v>22.31404962809917</v>
      </c>
      <c r="M37" s="170">
        <v>22.727272690909093</v>
      </c>
      <c r="N37" s="171">
        <v>24.242424222222223</v>
      </c>
      <c r="O37" s="181"/>
      <c r="P37" s="48"/>
      <c r="Q37" s="48"/>
      <c r="R37" s="48"/>
      <c r="S37" s="48"/>
      <c r="T37" s="48"/>
      <c r="U37" s="48"/>
      <c r="V37" s="48"/>
      <c r="W37" s="48"/>
      <c r="X37" s="48"/>
      <c r="Y37" s="48"/>
      <c r="Z37" s="48"/>
      <c r="AA37" s="48"/>
    </row>
    <row r="38" spans="1:27" s="95" customFormat="1" ht="12" customHeight="1" x14ac:dyDescent="0.35">
      <c r="A38" s="42"/>
      <c r="B38" s="42"/>
      <c r="C38" s="168"/>
      <c r="D38" s="169" t="s">
        <v>18</v>
      </c>
      <c r="E38" s="172">
        <v>2.5210083865546218</v>
      </c>
      <c r="F38" s="172">
        <v>10.810810756756755</v>
      </c>
      <c r="G38" s="172">
        <v>16.666666607843137</v>
      </c>
      <c r="H38" s="172">
        <v>20.833333375000002</v>
      </c>
      <c r="I38" s="172">
        <v>22.222222255555558</v>
      </c>
      <c r="J38" s="172">
        <v>22.222222209876541</v>
      </c>
      <c r="K38" s="172">
        <v>17.808219164383559</v>
      </c>
      <c r="L38" s="172">
        <v>16.176470573529411</v>
      </c>
      <c r="M38" s="172">
        <v>18.18181816666667</v>
      </c>
      <c r="N38" s="173">
        <v>20.312500015625002</v>
      </c>
      <c r="O38" s="181"/>
      <c r="P38" s="48"/>
      <c r="Q38" s="48"/>
      <c r="R38" s="48"/>
      <c r="S38" s="48"/>
      <c r="T38" s="48"/>
      <c r="U38" s="48"/>
      <c r="V38" s="48"/>
      <c r="W38" s="48"/>
      <c r="X38" s="48"/>
      <c r="Y38" s="48"/>
      <c r="Z38" s="48"/>
      <c r="AA38" s="48"/>
    </row>
    <row r="39" spans="1:27" s="95" customFormat="1" ht="12" customHeight="1" x14ac:dyDescent="0.35">
      <c r="A39" s="42"/>
      <c r="B39" s="42"/>
      <c r="C39" s="168"/>
      <c r="D39" s="169" t="s">
        <v>44</v>
      </c>
      <c r="E39" s="170">
        <v>26.562499906249997</v>
      </c>
      <c r="F39" s="170">
        <v>32.72727272727272</v>
      </c>
      <c r="G39" s="170">
        <v>35.416666604166664</v>
      </c>
      <c r="H39" s="170">
        <v>38.461538435897438</v>
      </c>
      <c r="I39" s="170">
        <v>38.235294058823527</v>
      </c>
      <c r="J39" s="170">
        <v>42.424242363636367</v>
      </c>
      <c r="K39" s="170">
        <v>46.875</v>
      </c>
      <c r="L39" s="170">
        <v>44.827586172413795</v>
      </c>
      <c r="M39" s="170">
        <v>42.307692230769227</v>
      </c>
      <c r="N39" s="171">
        <v>37.499999916666674</v>
      </c>
      <c r="O39" s="181"/>
      <c r="P39" s="48"/>
      <c r="Q39" s="48"/>
      <c r="R39" s="48"/>
      <c r="S39" s="48"/>
      <c r="T39" s="48"/>
      <c r="U39" s="48"/>
      <c r="V39" s="48"/>
      <c r="W39" s="48"/>
      <c r="X39" s="48"/>
      <c r="Y39" s="48"/>
      <c r="Z39" s="48"/>
      <c r="AA39" s="48"/>
    </row>
    <row r="40" spans="1:27" s="95" customFormat="1" ht="12" customHeight="1" x14ac:dyDescent="0.35">
      <c r="A40" s="42"/>
      <c r="B40" s="42"/>
      <c r="C40" s="168"/>
      <c r="D40" s="169"/>
      <c r="E40" s="172"/>
      <c r="F40" s="172"/>
      <c r="G40" s="172"/>
      <c r="H40" s="172"/>
      <c r="I40" s="172"/>
      <c r="J40" s="172"/>
      <c r="K40" s="172"/>
      <c r="L40" s="172"/>
      <c r="M40" s="172"/>
      <c r="N40" s="173"/>
      <c r="O40" s="181"/>
      <c r="P40" s="48"/>
      <c r="Q40" s="48"/>
      <c r="R40" s="48"/>
      <c r="S40" s="48"/>
      <c r="T40" s="48"/>
      <c r="U40" s="48"/>
      <c r="V40" s="48"/>
      <c r="W40" s="48"/>
      <c r="X40" s="48"/>
      <c r="Y40" s="48"/>
      <c r="Z40" s="48"/>
      <c r="AA40" s="48"/>
    </row>
    <row r="41" spans="1:27" s="95" customFormat="1" ht="12" customHeight="1" x14ac:dyDescent="0.35">
      <c r="A41" s="42"/>
      <c r="B41" s="42"/>
      <c r="C41" s="168"/>
      <c r="D41" s="169" t="s">
        <v>7</v>
      </c>
      <c r="E41" s="170">
        <v>0</v>
      </c>
      <c r="F41" s="170">
        <v>0.13245033774834436</v>
      </c>
      <c r="G41" s="170">
        <v>0.27605243892339543</v>
      </c>
      <c r="H41" s="170">
        <v>0.43258829848594088</v>
      </c>
      <c r="I41" s="170">
        <v>0.60468631292517006</v>
      </c>
      <c r="J41" s="170">
        <v>0.79365079920634929</v>
      </c>
      <c r="K41" s="170">
        <v>0.91896408437761068</v>
      </c>
      <c r="L41" s="170">
        <v>1.0591350335392762</v>
      </c>
      <c r="M41" s="170">
        <v>1.2172284428838951</v>
      </c>
      <c r="N41" s="171">
        <v>1.3958125234297107</v>
      </c>
      <c r="O41" s="181"/>
      <c r="P41" s="48"/>
      <c r="Q41" s="48"/>
      <c r="R41" s="48"/>
      <c r="S41" s="48"/>
      <c r="T41" s="48"/>
      <c r="U41" s="48"/>
      <c r="V41" s="48"/>
      <c r="W41" s="48"/>
      <c r="X41" s="48"/>
      <c r="Y41" s="48"/>
      <c r="Z41" s="48"/>
      <c r="AA41" s="48"/>
    </row>
    <row r="42" spans="1:27" s="95" customFormat="1" ht="12" customHeight="1" x14ac:dyDescent="0.35">
      <c r="A42" s="42"/>
      <c r="B42" s="42"/>
      <c r="C42" s="168"/>
      <c r="D42" s="169" t="s">
        <v>8</v>
      </c>
      <c r="E42" s="172">
        <v>2.5689818363463375</v>
      </c>
      <c r="F42" s="172">
        <v>4.6184738483935748</v>
      </c>
      <c r="G42" s="172">
        <v>6.4962726900958456</v>
      </c>
      <c r="H42" s="172">
        <v>8.1540203963759907</v>
      </c>
      <c r="I42" s="172">
        <v>9.0470446718938469</v>
      </c>
      <c r="J42" s="172">
        <v>10.038610006435006</v>
      </c>
      <c r="K42" s="172">
        <v>11.019283771349862</v>
      </c>
      <c r="L42" s="172">
        <v>11.669128571639586</v>
      </c>
      <c r="M42" s="172">
        <v>12.380952398412701</v>
      </c>
      <c r="N42" s="173">
        <v>12.77683137649063</v>
      </c>
      <c r="O42" s="181"/>
      <c r="P42" s="48"/>
      <c r="Q42" s="48"/>
      <c r="R42" s="48"/>
      <c r="S42" s="48"/>
      <c r="T42" s="48"/>
      <c r="U42" s="48"/>
      <c r="V42" s="48"/>
      <c r="W42" s="48"/>
      <c r="X42" s="48"/>
      <c r="Y42" s="48"/>
      <c r="Z42" s="48"/>
      <c r="AA42" s="48"/>
    </row>
    <row r="43" spans="1:27" s="95" customFormat="1" ht="12" customHeight="1" x14ac:dyDescent="0.35">
      <c r="A43" s="42"/>
      <c r="B43" s="42"/>
      <c r="C43" s="175"/>
      <c r="D43" s="176" t="s">
        <v>48</v>
      </c>
      <c r="E43" s="177">
        <v>1.0301411442197637</v>
      </c>
      <c r="F43" s="177">
        <v>1.9154030434956102</v>
      </c>
      <c r="G43" s="177">
        <v>2.72194299120603</v>
      </c>
      <c r="H43" s="177">
        <v>3.436123325991189</v>
      </c>
      <c r="I43" s="177">
        <v>3.8568772625464689</v>
      </c>
      <c r="J43" s="177">
        <v>4.3200785522827694</v>
      </c>
      <c r="K43" s="177">
        <v>4.7321892496099842</v>
      </c>
      <c r="L43" s="177">
        <v>5.0276243066298338</v>
      </c>
      <c r="M43" s="177">
        <v>5.359246164899881</v>
      </c>
      <c r="N43" s="178">
        <v>5.5974843484276722</v>
      </c>
      <c r="O43" s="181"/>
      <c r="P43" s="48"/>
      <c r="Q43" s="48"/>
      <c r="R43" s="48"/>
      <c r="S43" s="48"/>
      <c r="T43" s="48"/>
      <c r="U43" s="48"/>
      <c r="V43" s="48"/>
      <c r="W43" s="48"/>
      <c r="X43" s="48"/>
      <c r="Y43" s="48"/>
      <c r="Z43" s="48"/>
      <c r="AA43" s="48"/>
    </row>
    <row r="44" spans="1:27" s="95" customFormat="1" ht="12" customHeight="1" x14ac:dyDescent="0.35">
      <c r="A44" s="42"/>
      <c r="C44" s="181"/>
      <c r="D44" s="181"/>
      <c r="E44" s="179"/>
      <c r="F44" s="179"/>
      <c r="G44" s="179"/>
      <c r="H44" s="179"/>
      <c r="I44" s="179"/>
      <c r="J44" s="179"/>
      <c r="K44" s="179"/>
      <c r="L44" s="179"/>
      <c r="M44" s="179"/>
      <c r="N44" s="179"/>
      <c r="O44" s="181"/>
      <c r="P44" s="48"/>
      <c r="Q44" s="48"/>
      <c r="R44" s="48"/>
      <c r="S44" s="48"/>
      <c r="T44" s="48"/>
      <c r="U44" s="48"/>
      <c r="V44" s="48"/>
      <c r="W44" s="48"/>
      <c r="X44" s="48"/>
      <c r="Y44" s="48"/>
      <c r="Z44" s="48"/>
      <c r="AA44" s="48"/>
    </row>
    <row r="45" spans="1:27" ht="12" customHeight="1" x14ac:dyDescent="0.35">
      <c r="A45" s="42"/>
      <c r="B45" s="95"/>
      <c r="C45" s="510"/>
      <c r="D45" s="181"/>
      <c r="E45" s="179"/>
      <c r="F45" s="179"/>
      <c r="G45" s="179"/>
      <c r="H45" s="179"/>
      <c r="I45" s="179"/>
      <c r="J45" s="179"/>
      <c r="K45" s="179"/>
      <c r="L45" s="179"/>
      <c r="M45" s="179"/>
      <c r="N45" s="179"/>
      <c r="O45" s="204"/>
      <c r="P45" s="48"/>
      <c r="Q45" s="48"/>
      <c r="R45" s="48"/>
      <c r="S45" s="48"/>
      <c r="T45" s="48"/>
      <c r="U45" s="48"/>
      <c r="V45" s="48"/>
      <c r="W45" s="48"/>
      <c r="X45" s="48"/>
      <c r="Y45" s="48"/>
      <c r="Z45" s="48"/>
      <c r="AA45" s="48"/>
    </row>
    <row r="46" spans="1:27" ht="12" customHeight="1" x14ac:dyDescent="0.35">
      <c r="B46" s="95"/>
      <c r="C46" s="181"/>
      <c r="D46" s="181"/>
      <c r="E46" s="179"/>
      <c r="F46" s="179"/>
      <c r="G46" s="179"/>
      <c r="H46" s="204"/>
      <c r="I46" s="204"/>
      <c r="J46" s="204"/>
      <c r="K46" s="204"/>
      <c r="L46" s="204"/>
      <c r="M46" s="204"/>
      <c r="N46" s="204"/>
      <c r="O46" s="204"/>
      <c r="P46" s="99"/>
    </row>
    <row r="47" spans="1:27" ht="12" customHeight="1" x14ac:dyDescent="0.35">
      <c r="C47" s="510"/>
      <c r="D47" s="181"/>
      <c r="E47" s="181"/>
      <c r="F47" s="181"/>
      <c r="G47" s="181"/>
      <c r="H47" s="181"/>
      <c r="I47" s="181"/>
      <c r="J47" s="181"/>
      <c r="K47" s="181"/>
      <c r="L47" s="181"/>
      <c r="M47" s="181"/>
      <c r="N47" s="181"/>
      <c r="O47" s="181"/>
    </row>
  </sheetData>
  <hyperlinks>
    <hyperlink ref="H1" location="Cover!A1" display="Back to Table of Contents" xr:uid="{00000000-0004-0000-0F00-000000000000}"/>
  </hyperlinks>
  <printOptions gridLines="1"/>
  <pageMargins left="0.25" right="0.1" top="0.5" bottom="0.25" header="0.5" footer="0.5"/>
  <pageSetup scale="7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theme="6" tint="0.59999389629810485"/>
  </sheetPr>
  <dimension ref="A1:Z244"/>
  <sheetViews>
    <sheetView zoomScaleNormal="100" workbookViewId="0"/>
  </sheetViews>
  <sheetFormatPr defaultColWidth="10.453125" defaultRowHeight="12" customHeight="1" x14ac:dyDescent="0.35"/>
  <cols>
    <col min="1" max="2" width="2.7265625" style="98" customWidth="1"/>
    <col min="3" max="3" width="1.453125" style="135" customWidth="1"/>
    <col min="4" max="4" width="10.453125" style="135"/>
    <col min="5" max="24" width="10.453125" style="127"/>
    <col min="25" max="25" width="10.453125" style="136"/>
    <col min="26" max="16384" width="10.453125" style="127"/>
  </cols>
  <sheetData>
    <row r="1" spans="1:26" s="46" customFormat="1" ht="12" customHeight="1" x14ac:dyDescent="0.35">
      <c r="C1" s="132"/>
      <c r="D1" s="132"/>
      <c r="G1" s="602"/>
      <c r="H1" s="601" t="s">
        <v>138</v>
      </c>
      <c r="Y1" s="133"/>
    </row>
    <row r="2" spans="1:26" s="107" customFormat="1" ht="12" customHeight="1" x14ac:dyDescent="0.35">
      <c r="A2" s="46"/>
      <c r="B2" s="46"/>
      <c r="C2" s="134"/>
      <c r="D2" s="134"/>
      <c r="E2" s="46"/>
      <c r="F2" s="46"/>
      <c r="G2" s="602"/>
      <c r="H2" s="602"/>
      <c r="I2" s="46"/>
      <c r="J2" s="46"/>
      <c r="K2" s="46"/>
      <c r="L2" s="46"/>
      <c r="M2" s="46"/>
      <c r="N2" s="46"/>
      <c r="O2" s="46"/>
      <c r="P2" s="46"/>
      <c r="Q2" s="46"/>
      <c r="R2" s="46"/>
      <c r="S2" s="46"/>
      <c r="T2" s="46"/>
      <c r="U2" s="46"/>
      <c r="V2" s="46"/>
      <c r="W2" s="46"/>
      <c r="X2" s="46"/>
      <c r="Y2" s="133"/>
      <c r="Z2" s="46"/>
    </row>
    <row r="3" spans="1:26" s="107" customFormat="1" ht="12" customHeight="1" x14ac:dyDescent="0.35">
      <c r="A3" s="46"/>
      <c r="B3" s="46"/>
      <c r="C3" s="134"/>
      <c r="D3" s="134"/>
      <c r="E3" s="46"/>
      <c r="F3" s="46"/>
      <c r="G3" s="46"/>
      <c r="H3" s="46"/>
      <c r="I3" s="46"/>
      <c r="J3" s="46"/>
      <c r="K3" s="46"/>
      <c r="L3" s="46"/>
      <c r="M3" s="46"/>
      <c r="N3" s="46"/>
      <c r="O3" s="46"/>
      <c r="P3" s="46"/>
      <c r="Q3" s="46"/>
      <c r="R3" s="46"/>
      <c r="S3" s="46"/>
      <c r="T3" s="46"/>
      <c r="U3" s="46"/>
      <c r="V3" s="46"/>
      <c r="W3" s="46"/>
      <c r="X3" s="46"/>
      <c r="Y3" s="133"/>
      <c r="Z3" s="46"/>
    </row>
    <row r="4" spans="1:26" s="107" customFormat="1" ht="12" customHeight="1" x14ac:dyDescent="0.35">
      <c r="A4" s="46"/>
      <c r="B4" s="46"/>
      <c r="C4" s="134"/>
      <c r="D4" s="134"/>
      <c r="E4" s="46"/>
      <c r="F4" s="46"/>
      <c r="G4" s="46"/>
      <c r="H4" s="544"/>
      <c r="I4" s="46"/>
      <c r="J4" s="46"/>
      <c r="K4" s="46"/>
      <c r="L4" s="46"/>
      <c r="M4" s="46"/>
      <c r="N4" s="46"/>
      <c r="O4" s="46"/>
      <c r="P4" s="46"/>
      <c r="Q4" s="46"/>
      <c r="R4" s="46"/>
      <c r="S4" s="46"/>
      <c r="T4" s="46"/>
      <c r="U4" s="46"/>
      <c r="V4" s="46"/>
      <c r="W4" s="46"/>
      <c r="X4" s="46"/>
      <c r="Y4" s="133"/>
      <c r="Z4" s="46"/>
    </row>
    <row r="5" spans="1:26" s="107" customFormat="1" ht="12" customHeight="1" x14ac:dyDescent="0.35">
      <c r="A5" s="46"/>
      <c r="B5" s="281"/>
      <c r="C5" s="323"/>
      <c r="D5" s="323"/>
      <c r="E5" s="281"/>
      <c r="F5" s="281"/>
      <c r="G5" s="281"/>
      <c r="H5" s="281"/>
      <c r="I5" s="281"/>
      <c r="J5" s="281"/>
      <c r="K5" s="281"/>
      <c r="L5" s="281"/>
      <c r="M5" s="281"/>
      <c r="N5" s="281"/>
      <c r="O5" s="281"/>
      <c r="P5" s="281"/>
      <c r="Q5" s="281"/>
      <c r="R5" s="281"/>
      <c r="S5" s="281"/>
      <c r="T5" s="281"/>
      <c r="U5" s="281"/>
      <c r="V5" s="281"/>
      <c r="W5" s="281"/>
      <c r="X5" s="281"/>
      <c r="Y5" s="324"/>
      <c r="Z5" s="46"/>
    </row>
    <row r="6" spans="1:26" ht="16.5" customHeight="1" x14ac:dyDescent="0.35">
      <c r="B6" s="203"/>
      <c r="C6" s="328" t="s">
        <v>308</v>
      </c>
      <c r="D6" s="325"/>
      <c r="E6" s="181"/>
      <c r="F6" s="181"/>
      <c r="G6" s="181"/>
      <c r="H6" s="181"/>
      <c r="I6" s="181"/>
      <c r="J6" s="181"/>
      <c r="K6" s="181"/>
      <c r="L6" s="181"/>
      <c r="M6" s="181"/>
      <c r="N6" s="181"/>
      <c r="O6" s="304"/>
      <c r="P6" s="304"/>
      <c r="Q6" s="304"/>
      <c r="R6" s="204"/>
      <c r="S6" s="304"/>
      <c r="T6" s="304"/>
      <c r="U6" s="304"/>
      <c r="V6" s="304"/>
      <c r="W6" s="304"/>
      <c r="X6" s="304"/>
      <c r="Y6" s="326"/>
    </row>
    <row r="7" spans="1:26" ht="12" customHeight="1" x14ac:dyDescent="0.35">
      <c r="B7" s="203"/>
      <c r="C7" s="205"/>
      <c r="D7" s="206" t="s">
        <v>88</v>
      </c>
      <c r="E7" s="207" t="s">
        <v>19</v>
      </c>
      <c r="F7" s="166" t="s">
        <v>3</v>
      </c>
      <c r="G7" s="166" t="s">
        <v>2</v>
      </c>
      <c r="H7" s="166" t="s">
        <v>1</v>
      </c>
      <c r="I7" s="166" t="s">
        <v>4</v>
      </c>
      <c r="J7" s="166" t="s">
        <v>5</v>
      </c>
      <c r="K7" s="166" t="s">
        <v>6</v>
      </c>
      <c r="L7" s="166" t="s">
        <v>44</v>
      </c>
      <c r="M7" s="166" t="s">
        <v>45</v>
      </c>
      <c r="N7" s="167" t="s">
        <v>34</v>
      </c>
      <c r="O7" s="304"/>
      <c r="P7" s="304"/>
      <c r="Q7" s="255"/>
      <c r="R7" s="304"/>
      <c r="S7" s="304"/>
      <c r="U7" s="304"/>
      <c r="V7" s="304"/>
      <c r="W7" s="304"/>
      <c r="X7" s="304"/>
      <c r="Y7" s="326"/>
    </row>
    <row r="8" spans="1:26" ht="12" customHeight="1" x14ac:dyDescent="0.35">
      <c r="B8" s="203"/>
      <c r="C8" s="210"/>
      <c r="D8" s="211">
        <v>10</v>
      </c>
      <c r="E8" s="169" t="s">
        <v>3</v>
      </c>
      <c r="F8" s="212">
        <v>90</v>
      </c>
      <c r="G8" s="170">
        <v>10</v>
      </c>
      <c r="H8" s="170">
        <v>0</v>
      </c>
      <c r="I8" s="170">
        <v>0</v>
      </c>
      <c r="J8" s="170">
        <v>0</v>
      </c>
      <c r="K8" s="170">
        <v>0</v>
      </c>
      <c r="L8" s="170">
        <v>0</v>
      </c>
      <c r="M8" s="170">
        <v>0</v>
      </c>
      <c r="N8" s="171">
        <v>0</v>
      </c>
      <c r="O8" s="287"/>
      <c r="P8" s="470"/>
      <c r="Q8" s="470"/>
      <c r="R8" s="462"/>
      <c r="S8" s="470"/>
      <c r="T8" s="470"/>
      <c r="U8" s="470"/>
      <c r="V8" s="470"/>
      <c r="W8" s="470"/>
      <c r="X8" s="470"/>
      <c r="Y8" s="326"/>
    </row>
    <row r="9" spans="1:26" ht="12" customHeight="1" x14ac:dyDescent="0.35">
      <c r="B9" s="203"/>
      <c r="C9" s="210"/>
      <c r="D9" s="211">
        <v>18</v>
      </c>
      <c r="E9" s="169" t="s">
        <v>2</v>
      </c>
      <c r="F9" s="172">
        <v>0</v>
      </c>
      <c r="G9" s="212">
        <v>94.444444000000004</v>
      </c>
      <c r="H9" s="172">
        <v>5.5555559999999993</v>
      </c>
      <c r="I9" s="172">
        <v>0</v>
      </c>
      <c r="J9" s="172">
        <v>0</v>
      </c>
      <c r="K9" s="172">
        <v>0</v>
      </c>
      <c r="L9" s="172">
        <v>0</v>
      </c>
      <c r="M9" s="172">
        <v>0</v>
      </c>
      <c r="N9" s="173">
        <v>0</v>
      </c>
      <c r="O9" s="287"/>
      <c r="P9" s="470"/>
      <c r="Q9" s="470"/>
      <c r="R9" s="470"/>
      <c r="S9" s="470"/>
      <c r="T9" s="470"/>
      <c r="U9" s="470"/>
      <c r="V9" s="470"/>
      <c r="W9" s="470"/>
      <c r="X9" s="470"/>
      <c r="Y9" s="326"/>
    </row>
    <row r="10" spans="1:26" ht="12" customHeight="1" x14ac:dyDescent="0.35">
      <c r="B10" s="203"/>
      <c r="C10" s="210"/>
      <c r="D10" s="211">
        <v>15</v>
      </c>
      <c r="E10" s="169" t="s">
        <v>1</v>
      </c>
      <c r="F10" s="170">
        <v>0</v>
      </c>
      <c r="G10" s="170">
        <v>0</v>
      </c>
      <c r="H10" s="212">
        <v>100</v>
      </c>
      <c r="I10" s="170">
        <v>0</v>
      </c>
      <c r="J10" s="170">
        <v>0</v>
      </c>
      <c r="K10" s="170">
        <v>0</v>
      </c>
      <c r="L10" s="170">
        <v>0</v>
      </c>
      <c r="M10" s="170">
        <v>0</v>
      </c>
      <c r="N10" s="171">
        <v>0</v>
      </c>
      <c r="O10" s="287"/>
      <c r="P10" s="470"/>
      <c r="Q10" s="470"/>
      <c r="R10" s="470"/>
      <c r="S10" s="470"/>
      <c r="T10" s="470"/>
      <c r="U10" s="470"/>
      <c r="V10" s="470"/>
      <c r="W10" s="470"/>
      <c r="X10" s="470"/>
      <c r="Y10" s="326"/>
    </row>
    <row r="11" spans="1:26" ht="12" customHeight="1" x14ac:dyDescent="0.35">
      <c r="B11" s="203"/>
      <c r="C11" s="210"/>
      <c r="D11" s="211">
        <v>17</v>
      </c>
      <c r="E11" s="169" t="s">
        <v>4</v>
      </c>
      <c r="F11" s="172">
        <v>0</v>
      </c>
      <c r="G11" s="172">
        <v>0</v>
      </c>
      <c r="H11" s="172">
        <v>5.8823530000000002</v>
      </c>
      <c r="I11" s="212">
        <v>94.117647000000005</v>
      </c>
      <c r="J11" s="172">
        <v>0</v>
      </c>
      <c r="K11" s="172">
        <v>0</v>
      </c>
      <c r="L11" s="172">
        <v>0</v>
      </c>
      <c r="M11" s="172">
        <v>0</v>
      </c>
      <c r="N11" s="173">
        <v>0</v>
      </c>
      <c r="O11" s="287"/>
      <c r="P11" s="470"/>
      <c r="Q11" s="470"/>
      <c r="R11" s="470"/>
      <c r="S11" s="470"/>
      <c r="T11" s="470"/>
      <c r="U11" s="470"/>
      <c r="V11" s="470"/>
      <c r="W11" s="470"/>
      <c r="X11" s="470"/>
      <c r="Y11" s="326"/>
    </row>
    <row r="12" spans="1:26" ht="12" customHeight="1" x14ac:dyDescent="0.35">
      <c r="B12" s="203"/>
      <c r="C12" s="210"/>
      <c r="D12" s="211">
        <v>22</v>
      </c>
      <c r="E12" s="169" t="s">
        <v>5</v>
      </c>
      <c r="F12" s="170">
        <v>0</v>
      </c>
      <c r="G12" s="170">
        <v>0</v>
      </c>
      <c r="H12" s="170">
        <v>0</v>
      </c>
      <c r="I12" s="170">
        <v>4.5454550000000005</v>
      </c>
      <c r="J12" s="212">
        <v>95.454544999999996</v>
      </c>
      <c r="K12" s="170">
        <v>0</v>
      </c>
      <c r="L12" s="170">
        <v>0</v>
      </c>
      <c r="M12" s="170">
        <v>0</v>
      </c>
      <c r="N12" s="171">
        <v>0</v>
      </c>
      <c r="O12" s="287"/>
      <c r="P12" s="470"/>
      <c r="Q12" s="470"/>
      <c r="R12" s="470"/>
      <c r="S12" s="470"/>
      <c r="T12" s="470"/>
      <c r="U12" s="470"/>
      <c r="V12" s="470"/>
      <c r="W12" s="470"/>
      <c r="X12" s="470"/>
      <c r="Y12" s="326"/>
    </row>
    <row r="13" spans="1:26" ht="12" customHeight="1" x14ac:dyDescent="0.35">
      <c r="B13" s="203"/>
      <c r="C13" s="210"/>
      <c r="D13" s="211">
        <v>24</v>
      </c>
      <c r="E13" s="169" t="s">
        <v>6</v>
      </c>
      <c r="F13" s="172">
        <v>0</v>
      </c>
      <c r="G13" s="172">
        <v>0</v>
      </c>
      <c r="H13" s="172">
        <v>0</v>
      </c>
      <c r="I13" s="172">
        <v>0</v>
      </c>
      <c r="J13" s="172">
        <v>8.3333329999999997</v>
      </c>
      <c r="K13" s="212">
        <v>87.5</v>
      </c>
      <c r="L13" s="172">
        <v>4.1666670000000003</v>
      </c>
      <c r="M13" s="172">
        <v>0</v>
      </c>
      <c r="N13" s="173">
        <v>0</v>
      </c>
      <c r="O13" s="287"/>
      <c r="P13" s="469"/>
      <c r="Q13" s="470"/>
      <c r="R13" s="470"/>
      <c r="S13" s="470"/>
      <c r="T13" s="462"/>
      <c r="U13" s="470"/>
      <c r="V13" s="470"/>
      <c r="W13" s="470"/>
      <c r="X13" s="470"/>
      <c r="Y13" s="326"/>
    </row>
    <row r="14" spans="1:26" ht="12" customHeight="1" x14ac:dyDescent="0.35">
      <c r="B14" s="203"/>
      <c r="C14" s="217"/>
      <c r="D14" s="218">
        <v>9</v>
      </c>
      <c r="E14" s="176" t="s">
        <v>44</v>
      </c>
      <c r="F14" s="177">
        <v>0</v>
      </c>
      <c r="G14" s="177">
        <v>0</v>
      </c>
      <c r="H14" s="177">
        <v>0</v>
      </c>
      <c r="I14" s="177">
        <v>0</v>
      </c>
      <c r="J14" s="177">
        <v>0</v>
      </c>
      <c r="K14" s="177">
        <v>0</v>
      </c>
      <c r="L14" s="219">
        <v>66.666667000000004</v>
      </c>
      <c r="M14" s="177">
        <v>33.333332999999996</v>
      </c>
      <c r="N14" s="178">
        <v>0</v>
      </c>
      <c r="O14" s="287"/>
      <c r="P14" s="469"/>
      <c r="Q14" s="470"/>
      <c r="R14" s="470"/>
      <c r="S14" s="470"/>
      <c r="T14" s="470"/>
      <c r="U14" s="470"/>
      <c r="V14" s="470"/>
      <c r="W14" s="470"/>
      <c r="X14" s="470"/>
      <c r="Y14" s="326"/>
    </row>
    <row r="15" spans="1:26" ht="6" customHeight="1" x14ac:dyDescent="0.35">
      <c r="B15" s="203"/>
      <c r="C15" s="239"/>
      <c r="D15" s="239"/>
      <c r="E15" s="181"/>
      <c r="F15" s="179"/>
      <c r="G15" s="179"/>
      <c r="H15" s="179"/>
      <c r="I15" s="179"/>
      <c r="J15" s="179"/>
      <c r="K15" s="179"/>
      <c r="L15" s="179"/>
      <c r="M15" s="179"/>
      <c r="N15" s="179"/>
      <c r="O15" s="287"/>
      <c r="P15" s="289"/>
      <c r="Q15" s="304"/>
      <c r="R15" s="304"/>
      <c r="S15" s="304"/>
      <c r="T15" s="304"/>
      <c r="U15" s="304"/>
      <c r="V15" s="304"/>
      <c r="W15" s="304"/>
      <c r="X15" s="304"/>
      <c r="Y15" s="326"/>
    </row>
    <row r="16" spans="1:26" ht="12" customHeight="1" x14ac:dyDescent="0.35">
      <c r="B16" s="203"/>
      <c r="C16" s="239"/>
      <c r="D16" s="239"/>
      <c r="E16" s="181"/>
      <c r="F16" s="179"/>
      <c r="G16" s="179"/>
      <c r="H16" s="179"/>
      <c r="I16" s="179"/>
      <c r="J16" s="179"/>
      <c r="K16" s="179"/>
      <c r="L16" s="179"/>
      <c r="M16" s="179"/>
      <c r="N16" s="179"/>
      <c r="O16" s="287"/>
      <c r="P16" s="289"/>
      <c r="Q16" s="304"/>
      <c r="R16" s="304"/>
      <c r="S16" s="304"/>
      <c r="T16" s="304"/>
      <c r="U16" s="304"/>
      <c r="V16" s="304"/>
      <c r="W16" s="304"/>
      <c r="X16" s="304"/>
      <c r="Y16" s="326"/>
    </row>
    <row r="17" spans="2:25" ht="16.5" customHeight="1" x14ac:dyDescent="0.35">
      <c r="B17" s="203"/>
      <c r="C17" s="328" t="s">
        <v>309</v>
      </c>
      <c r="D17" s="328"/>
      <c r="E17" s="181"/>
      <c r="F17" s="179"/>
      <c r="G17" s="179"/>
      <c r="H17" s="179"/>
      <c r="I17" s="179"/>
      <c r="J17" s="179"/>
      <c r="K17" s="179"/>
      <c r="L17" s="179"/>
      <c r="M17" s="179"/>
      <c r="N17" s="179"/>
      <c r="O17" s="287"/>
      <c r="P17" s="289"/>
      <c r="Q17" s="304"/>
      <c r="R17" s="304"/>
      <c r="S17" s="304"/>
      <c r="T17" s="304"/>
      <c r="U17" s="304"/>
      <c r="V17" s="304"/>
      <c r="W17" s="304"/>
      <c r="X17" s="304"/>
      <c r="Y17" s="326"/>
    </row>
    <row r="18" spans="2:25" ht="12" customHeight="1" x14ac:dyDescent="0.35">
      <c r="B18" s="203"/>
      <c r="C18" s="329" t="s">
        <v>40</v>
      </c>
      <c r="D18" s="329"/>
      <c r="E18" s="181"/>
      <c r="F18" s="179"/>
      <c r="G18" s="179"/>
      <c r="H18" s="179"/>
      <c r="I18" s="179"/>
      <c r="J18" s="179"/>
      <c r="K18" s="179"/>
      <c r="L18" s="179"/>
      <c r="M18" s="179"/>
      <c r="N18" s="179"/>
      <c r="O18" s="287"/>
      <c r="P18" s="289"/>
      <c r="Q18" s="304"/>
      <c r="R18" s="304"/>
      <c r="S18" s="304"/>
      <c r="T18" s="304"/>
      <c r="U18" s="304"/>
      <c r="V18" s="304"/>
      <c r="W18" s="304"/>
      <c r="X18" s="304"/>
      <c r="Y18" s="326"/>
    </row>
    <row r="19" spans="2:25" ht="12" customHeight="1" x14ac:dyDescent="0.35">
      <c r="B19" s="203"/>
      <c r="C19" s="205"/>
      <c r="D19" s="206" t="s">
        <v>88</v>
      </c>
      <c r="E19" s="207" t="s">
        <v>19</v>
      </c>
      <c r="F19" s="166" t="s">
        <v>3</v>
      </c>
      <c r="G19" s="166" t="s">
        <v>2</v>
      </c>
      <c r="H19" s="166" t="s">
        <v>1</v>
      </c>
      <c r="I19" s="166" t="s">
        <v>4</v>
      </c>
      <c r="J19" s="166" t="s">
        <v>5</v>
      </c>
      <c r="K19" s="166" t="s">
        <v>6</v>
      </c>
      <c r="L19" s="166" t="s">
        <v>44</v>
      </c>
      <c r="M19" s="166" t="s">
        <v>45</v>
      </c>
      <c r="N19" s="167" t="s">
        <v>34</v>
      </c>
      <c r="O19" s="287"/>
      <c r="P19" s="289"/>
      <c r="Q19" s="304"/>
      <c r="R19" s="304"/>
      <c r="S19" s="304"/>
      <c r="T19" s="304"/>
      <c r="U19" s="304"/>
      <c r="V19" s="304"/>
      <c r="W19" s="304"/>
      <c r="X19" s="304"/>
      <c r="Y19" s="326"/>
    </row>
    <row r="20" spans="2:25" ht="12" customHeight="1" x14ac:dyDescent="0.35">
      <c r="B20" s="203"/>
      <c r="C20" s="210"/>
      <c r="D20" s="211">
        <v>359</v>
      </c>
      <c r="E20" s="382" t="s">
        <v>3</v>
      </c>
      <c r="F20" s="212">
        <v>97.493036000000004</v>
      </c>
      <c r="G20" s="170">
        <v>2.506964</v>
      </c>
      <c r="H20" s="170">
        <v>0</v>
      </c>
      <c r="I20" s="170">
        <v>0</v>
      </c>
      <c r="J20" s="170">
        <v>0</v>
      </c>
      <c r="K20" s="170">
        <v>0</v>
      </c>
      <c r="L20" s="170">
        <v>0</v>
      </c>
      <c r="M20" s="170">
        <v>0</v>
      </c>
      <c r="N20" s="171">
        <v>0</v>
      </c>
      <c r="O20" s="287"/>
      <c r="P20" s="179"/>
      <c r="Q20" s="304"/>
      <c r="R20" s="304"/>
      <c r="S20" s="304"/>
      <c r="T20" s="304"/>
      <c r="U20" s="304"/>
      <c r="V20" s="304"/>
      <c r="W20" s="304"/>
      <c r="X20" s="304"/>
      <c r="Y20" s="326"/>
    </row>
    <row r="21" spans="2:25" ht="12" customHeight="1" x14ac:dyDescent="0.35">
      <c r="B21" s="203"/>
      <c r="C21" s="210"/>
      <c r="D21" s="211">
        <v>367</v>
      </c>
      <c r="E21" s="382" t="s">
        <v>2</v>
      </c>
      <c r="F21" s="172">
        <v>2.179837</v>
      </c>
      <c r="G21" s="212">
        <v>94.005449999999996</v>
      </c>
      <c r="H21" s="172">
        <v>2.724796</v>
      </c>
      <c r="I21" s="172">
        <v>0.81743900000000003</v>
      </c>
      <c r="J21" s="172">
        <v>0</v>
      </c>
      <c r="K21" s="172">
        <v>0.27248</v>
      </c>
      <c r="L21" s="172">
        <v>0</v>
      </c>
      <c r="M21" s="172">
        <v>0</v>
      </c>
      <c r="N21" s="173">
        <v>0</v>
      </c>
      <c r="O21" s="287"/>
      <c r="P21" s="289"/>
      <c r="Q21" s="304"/>
      <c r="R21" s="304"/>
      <c r="S21" s="304"/>
      <c r="T21" s="304"/>
      <c r="U21" s="304"/>
      <c r="V21" s="304"/>
      <c r="W21" s="304"/>
      <c r="X21" s="304"/>
      <c r="Y21" s="326"/>
    </row>
    <row r="22" spans="2:25" ht="12" customHeight="1" x14ac:dyDescent="0.35">
      <c r="B22" s="203"/>
      <c r="C22" s="210"/>
      <c r="D22" s="211">
        <v>363</v>
      </c>
      <c r="E22" s="382" t="s">
        <v>1</v>
      </c>
      <c r="F22" s="170">
        <v>0</v>
      </c>
      <c r="G22" s="170">
        <v>2.7548210000000002</v>
      </c>
      <c r="H22" s="212">
        <v>93.38843</v>
      </c>
      <c r="I22" s="170">
        <v>3.3057850000000002</v>
      </c>
      <c r="J22" s="170">
        <v>0.275482</v>
      </c>
      <c r="K22" s="170">
        <v>0</v>
      </c>
      <c r="L22" s="170">
        <v>0</v>
      </c>
      <c r="M22" s="170">
        <v>0</v>
      </c>
      <c r="N22" s="171">
        <v>0.275482</v>
      </c>
      <c r="O22" s="287"/>
      <c r="P22" s="289"/>
      <c r="Q22" s="304"/>
      <c r="R22" s="304"/>
      <c r="S22" s="304"/>
      <c r="T22" s="304"/>
      <c r="U22" s="304"/>
      <c r="V22" s="304"/>
      <c r="W22" s="304"/>
      <c r="X22" s="304"/>
      <c r="Y22" s="326"/>
    </row>
    <row r="23" spans="2:25" ht="12" customHeight="1" x14ac:dyDescent="0.35">
      <c r="B23" s="203"/>
      <c r="C23" s="210"/>
      <c r="D23" s="211">
        <v>481</v>
      </c>
      <c r="E23" s="382" t="s">
        <v>4</v>
      </c>
      <c r="F23" s="172">
        <v>0</v>
      </c>
      <c r="G23" s="172">
        <v>0</v>
      </c>
      <c r="H23" s="172">
        <v>4.3659040000000005</v>
      </c>
      <c r="I23" s="212">
        <v>90.22869</v>
      </c>
      <c r="J23" s="172">
        <v>4.5738050000000001</v>
      </c>
      <c r="K23" s="172">
        <v>0.2079</v>
      </c>
      <c r="L23" s="172">
        <v>0.2079</v>
      </c>
      <c r="M23" s="172">
        <v>0</v>
      </c>
      <c r="N23" s="173">
        <v>0.4158</v>
      </c>
      <c r="O23" s="287"/>
      <c r="P23" s="289"/>
      <c r="Q23" s="304"/>
      <c r="R23" s="304"/>
      <c r="S23" s="304"/>
      <c r="T23" s="304"/>
      <c r="U23" s="304"/>
      <c r="V23" s="304"/>
      <c r="W23" s="304"/>
      <c r="X23" s="304"/>
      <c r="Y23" s="326"/>
    </row>
    <row r="24" spans="2:25" ht="12" customHeight="1" x14ac:dyDescent="0.35">
      <c r="B24" s="203"/>
      <c r="C24" s="210"/>
      <c r="D24" s="211">
        <v>482</v>
      </c>
      <c r="E24" s="382" t="s">
        <v>5</v>
      </c>
      <c r="F24" s="170">
        <v>0</v>
      </c>
      <c r="G24" s="170">
        <v>0</v>
      </c>
      <c r="H24" s="170">
        <v>0</v>
      </c>
      <c r="I24" s="170">
        <v>6.6390039999999999</v>
      </c>
      <c r="J24" s="212">
        <v>86.514522999999997</v>
      </c>
      <c r="K24" s="170">
        <v>6.4315349999999993</v>
      </c>
      <c r="L24" s="170">
        <v>0.20746900000000001</v>
      </c>
      <c r="M24" s="170">
        <v>0.20746900000000001</v>
      </c>
      <c r="N24" s="171">
        <v>0</v>
      </c>
      <c r="O24" s="287"/>
      <c r="P24" s="289"/>
      <c r="Q24" s="304"/>
      <c r="R24" s="304"/>
      <c r="S24" s="304"/>
      <c r="T24" s="304"/>
      <c r="U24" s="304"/>
      <c r="V24" s="304"/>
      <c r="W24" s="304"/>
      <c r="X24" s="304"/>
      <c r="Y24" s="326"/>
    </row>
    <row r="25" spans="2:25" ht="12" customHeight="1" x14ac:dyDescent="0.35">
      <c r="B25" s="203"/>
      <c r="C25" s="210"/>
      <c r="D25" s="211">
        <v>505</v>
      </c>
      <c r="E25" s="382" t="s">
        <v>6</v>
      </c>
      <c r="F25" s="172">
        <v>0</v>
      </c>
      <c r="G25" s="172">
        <v>0</v>
      </c>
      <c r="H25" s="172">
        <v>0</v>
      </c>
      <c r="I25" s="172">
        <v>0</v>
      </c>
      <c r="J25" s="172">
        <v>6.3366339999999992</v>
      </c>
      <c r="K25" s="212">
        <v>86.336634000000004</v>
      </c>
      <c r="L25" s="172">
        <v>4.3564360000000004</v>
      </c>
      <c r="M25" s="172">
        <v>1.7821779999999998</v>
      </c>
      <c r="N25" s="173">
        <v>1.1881189999999999</v>
      </c>
      <c r="O25" s="287"/>
      <c r="P25" s="289"/>
      <c r="Q25" s="304"/>
      <c r="R25" s="304"/>
      <c r="S25" s="304"/>
      <c r="T25" s="304"/>
      <c r="U25" s="304"/>
      <c r="V25" s="304"/>
      <c r="W25" s="304"/>
      <c r="X25" s="304"/>
      <c r="Y25" s="326"/>
    </row>
    <row r="26" spans="2:25" ht="12" customHeight="1" x14ac:dyDescent="0.35">
      <c r="B26" s="203"/>
      <c r="C26" s="217"/>
      <c r="D26" s="218">
        <v>64</v>
      </c>
      <c r="E26" s="383" t="s">
        <v>44</v>
      </c>
      <c r="F26" s="177">
        <v>0</v>
      </c>
      <c r="G26" s="177">
        <v>0</v>
      </c>
      <c r="H26" s="177">
        <v>0</v>
      </c>
      <c r="I26" s="177">
        <v>0</v>
      </c>
      <c r="J26" s="177">
        <v>0</v>
      </c>
      <c r="K26" s="177">
        <v>17.1875</v>
      </c>
      <c r="L26" s="219">
        <v>51.5625</v>
      </c>
      <c r="M26" s="177">
        <v>26.5625</v>
      </c>
      <c r="N26" s="178">
        <v>4.6875</v>
      </c>
      <c r="O26" s="287"/>
      <c r="P26" s="289"/>
      <c r="Q26" s="304"/>
      <c r="R26" s="304"/>
      <c r="S26" s="304"/>
      <c r="T26" s="304"/>
      <c r="U26" s="304"/>
      <c r="V26" s="304"/>
      <c r="W26" s="304"/>
      <c r="X26" s="304"/>
      <c r="Y26" s="326"/>
    </row>
    <row r="27" spans="2:25" ht="12" customHeight="1" x14ac:dyDescent="0.35">
      <c r="B27" s="203"/>
      <c r="C27" s="329"/>
      <c r="D27" s="329"/>
      <c r="E27" s="181"/>
      <c r="F27" s="179"/>
      <c r="G27" s="179"/>
      <c r="H27" s="179"/>
      <c r="I27" s="179"/>
      <c r="J27" s="179"/>
      <c r="K27" s="179"/>
      <c r="L27" s="179"/>
      <c r="M27" s="179"/>
      <c r="N27" s="179"/>
      <c r="O27" s="287"/>
      <c r="P27" s="289"/>
      <c r="Q27" s="304"/>
      <c r="R27" s="304"/>
      <c r="S27" s="304"/>
      <c r="T27" s="304"/>
      <c r="U27" s="304"/>
      <c r="V27" s="304"/>
      <c r="W27" s="304"/>
      <c r="X27" s="304"/>
      <c r="Y27" s="326"/>
    </row>
    <row r="28" spans="2:25" ht="12" customHeight="1" x14ac:dyDescent="0.35">
      <c r="B28" s="203"/>
      <c r="C28" s="329" t="s">
        <v>39</v>
      </c>
      <c r="D28" s="329"/>
      <c r="E28" s="181"/>
      <c r="F28" s="179"/>
      <c r="G28" s="179"/>
      <c r="H28" s="179"/>
      <c r="I28" s="179"/>
      <c r="J28" s="179"/>
      <c r="K28" s="179"/>
      <c r="L28" s="179"/>
      <c r="M28" s="179"/>
      <c r="N28" s="179"/>
      <c r="O28" s="287"/>
      <c r="P28" s="289"/>
      <c r="Q28" s="304"/>
      <c r="R28" s="304"/>
      <c r="S28" s="304"/>
      <c r="T28" s="304"/>
      <c r="U28" s="304"/>
      <c r="V28" s="304"/>
      <c r="W28" s="304"/>
      <c r="X28" s="304"/>
      <c r="Y28" s="326"/>
    </row>
    <row r="29" spans="2:25" ht="12" customHeight="1" x14ac:dyDescent="0.35">
      <c r="B29" s="203"/>
      <c r="C29" s="205"/>
      <c r="D29" s="206" t="s">
        <v>88</v>
      </c>
      <c r="E29" s="207" t="s">
        <v>19</v>
      </c>
      <c r="F29" s="166" t="s">
        <v>3</v>
      </c>
      <c r="G29" s="166" t="s">
        <v>2</v>
      </c>
      <c r="H29" s="166" t="s">
        <v>1</v>
      </c>
      <c r="I29" s="166" t="s">
        <v>4</v>
      </c>
      <c r="J29" s="166" t="s">
        <v>5</v>
      </c>
      <c r="K29" s="166" t="s">
        <v>6</v>
      </c>
      <c r="L29" s="166" t="s">
        <v>44</v>
      </c>
      <c r="M29" s="166" t="s">
        <v>45</v>
      </c>
      <c r="N29" s="167" t="s">
        <v>34</v>
      </c>
      <c r="O29" s="287"/>
      <c r="P29" s="289"/>
      <c r="Q29" s="304"/>
      <c r="R29" s="304"/>
      <c r="S29" s="304"/>
      <c r="T29" s="304"/>
      <c r="U29" s="304"/>
      <c r="V29" s="304"/>
      <c r="W29" s="304"/>
      <c r="X29" s="304"/>
      <c r="Y29" s="326"/>
    </row>
    <row r="30" spans="2:25" ht="12" customHeight="1" x14ac:dyDescent="0.35">
      <c r="B30" s="203"/>
      <c r="C30" s="210"/>
      <c r="D30" s="211">
        <v>349</v>
      </c>
      <c r="E30" s="382" t="s">
        <v>3</v>
      </c>
      <c r="F30" s="212">
        <v>95.12894</v>
      </c>
      <c r="G30" s="170">
        <v>4.5845270000000005</v>
      </c>
      <c r="H30" s="170">
        <v>0</v>
      </c>
      <c r="I30" s="170">
        <v>0.28653300000000004</v>
      </c>
      <c r="J30" s="170">
        <v>0</v>
      </c>
      <c r="K30" s="170">
        <v>0</v>
      </c>
      <c r="L30" s="170">
        <v>0</v>
      </c>
      <c r="M30" s="170">
        <v>0</v>
      </c>
      <c r="N30" s="171">
        <v>0</v>
      </c>
      <c r="O30" s="287"/>
      <c r="P30" s="289"/>
      <c r="Q30" s="304"/>
      <c r="R30" s="304"/>
      <c r="S30" s="304"/>
      <c r="T30" s="304"/>
      <c r="U30" s="304"/>
      <c r="V30" s="304"/>
      <c r="W30" s="304"/>
      <c r="X30" s="304"/>
      <c r="Y30" s="326"/>
    </row>
    <row r="31" spans="2:25" ht="12" customHeight="1" x14ac:dyDescent="0.35">
      <c r="B31" s="203"/>
      <c r="C31" s="210"/>
      <c r="D31" s="211">
        <v>349</v>
      </c>
      <c r="E31" s="382" t="s">
        <v>2</v>
      </c>
      <c r="F31" s="172">
        <v>4.5845270000000005</v>
      </c>
      <c r="G31" s="212">
        <v>88.538682000000009</v>
      </c>
      <c r="H31" s="172">
        <v>4.0114610000000006</v>
      </c>
      <c r="I31" s="172">
        <v>1.719198</v>
      </c>
      <c r="J31" s="172">
        <v>0.859599</v>
      </c>
      <c r="K31" s="172">
        <v>0</v>
      </c>
      <c r="L31" s="172">
        <v>0</v>
      </c>
      <c r="M31" s="172">
        <v>0</v>
      </c>
      <c r="N31" s="173">
        <v>0.28653300000000004</v>
      </c>
      <c r="O31" s="287"/>
      <c r="P31" s="289"/>
      <c r="Q31" s="304"/>
      <c r="R31" s="304"/>
      <c r="S31" s="304"/>
      <c r="T31" s="304"/>
      <c r="U31" s="304"/>
      <c r="V31" s="304"/>
      <c r="W31" s="304"/>
      <c r="X31" s="304"/>
      <c r="Y31" s="326"/>
    </row>
    <row r="32" spans="2:25" ht="12" customHeight="1" x14ac:dyDescent="0.35">
      <c r="B32" s="203"/>
      <c r="C32" s="210"/>
      <c r="D32" s="211">
        <v>348</v>
      </c>
      <c r="E32" s="382" t="s">
        <v>1</v>
      </c>
      <c r="F32" s="170">
        <v>0</v>
      </c>
      <c r="G32" s="170">
        <v>5.7471260000000006</v>
      </c>
      <c r="H32" s="212">
        <v>87.643678000000008</v>
      </c>
      <c r="I32" s="170">
        <v>6.0344829999999998</v>
      </c>
      <c r="J32" s="170">
        <v>0.287356</v>
      </c>
      <c r="K32" s="170">
        <v>0</v>
      </c>
      <c r="L32" s="170">
        <v>0</v>
      </c>
      <c r="M32" s="170">
        <v>0</v>
      </c>
      <c r="N32" s="171">
        <v>0.287356</v>
      </c>
      <c r="O32" s="287"/>
      <c r="P32" s="289"/>
      <c r="Q32" s="304"/>
      <c r="R32" s="304"/>
      <c r="S32" s="304"/>
      <c r="T32" s="304"/>
      <c r="U32" s="304"/>
      <c r="V32" s="304"/>
      <c r="W32" s="304"/>
      <c r="X32" s="304"/>
      <c r="Y32" s="326"/>
    </row>
    <row r="33" spans="1:25" ht="12" customHeight="1" x14ac:dyDescent="0.35">
      <c r="B33" s="203"/>
      <c r="C33" s="210"/>
      <c r="D33" s="211">
        <v>464</v>
      </c>
      <c r="E33" s="382" t="s">
        <v>4</v>
      </c>
      <c r="F33" s="172">
        <v>0</v>
      </c>
      <c r="G33" s="172">
        <v>0</v>
      </c>
      <c r="H33" s="172">
        <v>8.4051720000000003</v>
      </c>
      <c r="I33" s="212">
        <v>80.818966000000003</v>
      </c>
      <c r="J33" s="172">
        <v>8.8362069999999999</v>
      </c>
      <c r="K33" s="172">
        <v>0.43103400000000003</v>
      </c>
      <c r="L33" s="172">
        <v>0.21551700000000001</v>
      </c>
      <c r="M33" s="172">
        <v>0.43103400000000003</v>
      </c>
      <c r="N33" s="173">
        <v>0.86206899999999997</v>
      </c>
      <c r="O33" s="287"/>
      <c r="P33" s="289"/>
      <c r="Q33" s="304"/>
      <c r="R33" s="304"/>
      <c r="S33" s="304"/>
      <c r="T33" s="304"/>
      <c r="U33" s="304"/>
      <c r="V33" s="304"/>
      <c r="W33" s="304"/>
      <c r="X33" s="304"/>
      <c r="Y33" s="326"/>
    </row>
    <row r="34" spans="1:25" ht="12" customHeight="1" x14ac:dyDescent="0.35">
      <c r="B34" s="203"/>
      <c r="C34" s="210"/>
      <c r="D34" s="211">
        <v>460</v>
      </c>
      <c r="E34" s="382" t="s">
        <v>5</v>
      </c>
      <c r="F34" s="170">
        <v>0</v>
      </c>
      <c r="G34" s="170">
        <v>0</v>
      </c>
      <c r="H34" s="170">
        <v>0</v>
      </c>
      <c r="I34" s="170">
        <v>12.826086999999999</v>
      </c>
      <c r="J34" s="212">
        <v>74.130434999999991</v>
      </c>
      <c r="K34" s="170">
        <v>12.173913000000001</v>
      </c>
      <c r="L34" s="170">
        <v>0.43478299999999998</v>
      </c>
      <c r="M34" s="170">
        <v>0.43478299999999998</v>
      </c>
      <c r="N34" s="171">
        <v>0</v>
      </c>
      <c r="O34" s="287"/>
      <c r="P34" s="289"/>
      <c r="Q34" s="304"/>
      <c r="R34" s="304"/>
      <c r="S34" s="304"/>
      <c r="T34" s="304"/>
      <c r="U34" s="304"/>
      <c r="V34" s="304"/>
      <c r="W34" s="304"/>
      <c r="X34" s="304"/>
      <c r="Y34" s="326"/>
    </row>
    <row r="35" spans="1:25" ht="12" customHeight="1" x14ac:dyDescent="0.35">
      <c r="B35" s="203"/>
      <c r="C35" s="210"/>
      <c r="D35" s="211">
        <v>481</v>
      </c>
      <c r="E35" s="382" t="s">
        <v>6</v>
      </c>
      <c r="F35" s="172">
        <v>0</v>
      </c>
      <c r="G35" s="172">
        <v>0</v>
      </c>
      <c r="H35" s="172">
        <v>0</v>
      </c>
      <c r="I35" s="172">
        <v>0.2079</v>
      </c>
      <c r="J35" s="172">
        <v>11.018711</v>
      </c>
      <c r="K35" s="212">
        <v>74.428274000000002</v>
      </c>
      <c r="L35" s="172">
        <v>6.4449060000000005</v>
      </c>
      <c r="M35" s="172">
        <v>5.405405</v>
      </c>
      <c r="N35" s="173">
        <v>2.494802</v>
      </c>
      <c r="O35" s="287"/>
      <c r="P35" s="289"/>
      <c r="Q35" s="304"/>
      <c r="R35" s="304"/>
      <c r="S35" s="304"/>
      <c r="T35" s="304"/>
      <c r="U35" s="304"/>
      <c r="V35" s="304"/>
      <c r="W35" s="304"/>
      <c r="X35" s="304"/>
      <c r="Y35" s="326"/>
    </row>
    <row r="36" spans="1:25" ht="12" customHeight="1" x14ac:dyDescent="0.35">
      <c r="B36" s="203"/>
      <c r="C36" s="217"/>
      <c r="D36" s="218">
        <v>55</v>
      </c>
      <c r="E36" s="383" t="s">
        <v>44</v>
      </c>
      <c r="F36" s="177">
        <v>0</v>
      </c>
      <c r="G36" s="177">
        <v>0</v>
      </c>
      <c r="H36" s="177">
        <v>0</v>
      </c>
      <c r="I36" s="177">
        <v>0</v>
      </c>
      <c r="J36" s="177">
        <v>1.8181820000000002</v>
      </c>
      <c r="K36" s="177">
        <v>27.272727000000003</v>
      </c>
      <c r="L36" s="219">
        <v>27.272727000000003</v>
      </c>
      <c r="M36" s="177">
        <v>32.727273000000004</v>
      </c>
      <c r="N36" s="178">
        <v>10.909091</v>
      </c>
      <c r="O36" s="287"/>
      <c r="P36" s="289"/>
      <c r="Q36" s="304"/>
      <c r="R36" s="304"/>
      <c r="S36" s="304"/>
      <c r="T36" s="304"/>
      <c r="U36" s="304"/>
      <c r="V36" s="304"/>
      <c r="W36" s="304"/>
      <c r="X36" s="304"/>
      <c r="Y36" s="326"/>
    </row>
    <row r="37" spans="1:25" ht="12" customHeight="1" x14ac:dyDescent="0.35">
      <c r="B37" s="203"/>
      <c r="C37" s="239"/>
      <c r="D37" s="239"/>
      <c r="E37" s="181"/>
      <c r="F37" s="179"/>
      <c r="G37" s="179"/>
      <c r="H37" s="179"/>
      <c r="I37" s="179"/>
      <c r="J37" s="179"/>
      <c r="K37" s="179"/>
      <c r="L37" s="179"/>
      <c r="M37" s="179"/>
      <c r="N37" s="179"/>
      <c r="O37" s="287"/>
      <c r="P37" s="289"/>
      <c r="Q37" s="304"/>
      <c r="R37" s="304"/>
      <c r="S37" s="304"/>
      <c r="T37" s="304"/>
      <c r="U37" s="304"/>
      <c r="V37" s="304"/>
      <c r="W37" s="304"/>
      <c r="X37" s="304"/>
      <c r="Y37" s="326"/>
    </row>
    <row r="38" spans="1:25" ht="12" customHeight="1" x14ac:dyDescent="0.35">
      <c r="A38" s="137"/>
      <c r="B38" s="330"/>
      <c r="C38" s="329" t="s">
        <v>38</v>
      </c>
      <c r="D38" s="329"/>
      <c r="E38" s="181"/>
      <c r="F38" s="179"/>
      <c r="G38" s="179"/>
      <c r="H38" s="179"/>
      <c r="I38" s="179"/>
      <c r="J38" s="179"/>
      <c r="K38" s="179"/>
      <c r="L38" s="179"/>
      <c r="M38" s="179"/>
      <c r="N38" s="179"/>
      <c r="O38" s="287"/>
      <c r="P38" s="289"/>
      <c r="Q38" s="304"/>
      <c r="R38" s="304"/>
      <c r="S38" s="304"/>
      <c r="T38" s="304"/>
      <c r="U38" s="304"/>
      <c r="V38" s="304"/>
      <c r="W38" s="304"/>
      <c r="X38" s="304"/>
      <c r="Y38" s="326"/>
    </row>
    <row r="39" spans="1:25" ht="12" customHeight="1" x14ac:dyDescent="0.35">
      <c r="B39" s="203"/>
      <c r="C39" s="205"/>
      <c r="D39" s="206" t="s">
        <v>88</v>
      </c>
      <c r="E39" s="207" t="s">
        <v>19</v>
      </c>
      <c r="F39" s="166" t="s">
        <v>3</v>
      </c>
      <c r="G39" s="166" t="s">
        <v>2</v>
      </c>
      <c r="H39" s="166" t="s">
        <v>1</v>
      </c>
      <c r="I39" s="166" t="s">
        <v>4</v>
      </c>
      <c r="J39" s="166" t="s">
        <v>5</v>
      </c>
      <c r="K39" s="166" t="s">
        <v>6</v>
      </c>
      <c r="L39" s="166" t="s">
        <v>44</v>
      </c>
      <c r="M39" s="166" t="s">
        <v>45</v>
      </c>
      <c r="N39" s="167" t="s">
        <v>34</v>
      </c>
      <c r="O39" s="287"/>
      <c r="P39" s="289"/>
      <c r="Q39" s="304"/>
      <c r="R39" s="304"/>
      <c r="S39" s="304"/>
      <c r="T39" s="304"/>
      <c r="U39" s="304"/>
      <c r="V39" s="304"/>
      <c r="W39" s="304"/>
      <c r="X39" s="304"/>
      <c r="Y39" s="326"/>
    </row>
    <row r="40" spans="1:25" ht="12" customHeight="1" x14ac:dyDescent="0.35">
      <c r="B40" s="203"/>
      <c r="C40" s="210"/>
      <c r="D40" s="211">
        <v>339</v>
      </c>
      <c r="E40" s="382" t="s">
        <v>3</v>
      </c>
      <c r="F40" s="212">
        <v>92.625369000000006</v>
      </c>
      <c r="G40" s="170">
        <v>6.4896759999999993</v>
      </c>
      <c r="H40" s="170">
        <v>0</v>
      </c>
      <c r="I40" s="170">
        <v>0.88495599999999996</v>
      </c>
      <c r="J40" s="170">
        <v>0</v>
      </c>
      <c r="K40" s="170">
        <v>0</v>
      </c>
      <c r="L40" s="170">
        <v>0</v>
      </c>
      <c r="M40" s="170">
        <v>0</v>
      </c>
      <c r="N40" s="171">
        <v>0</v>
      </c>
      <c r="O40" s="287"/>
      <c r="P40" s="289"/>
      <c r="Q40" s="304"/>
      <c r="R40" s="304"/>
      <c r="S40" s="304"/>
      <c r="T40" s="304"/>
      <c r="U40" s="304"/>
      <c r="V40" s="304"/>
      <c r="W40" s="304"/>
      <c r="X40" s="304"/>
      <c r="Y40" s="326"/>
    </row>
    <row r="41" spans="1:25" ht="12" customHeight="1" x14ac:dyDescent="0.35">
      <c r="B41" s="203"/>
      <c r="C41" s="210"/>
      <c r="D41" s="211">
        <v>332</v>
      </c>
      <c r="E41" s="382" t="s">
        <v>2</v>
      </c>
      <c r="F41" s="172">
        <v>7.2289160000000008</v>
      </c>
      <c r="G41" s="212">
        <v>82.831325000000007</v>
      </c>
      <c r="H41" s="172">
        <v>5.120482</v>
      </c>
      <c r="I41" s="172">
        <v>3.0120480000000001</v>
      </c>
      <c r="J41" s="172">
        <v>0.90361400000000003</v>
      </c>
      <c r="K41" s="172">
        <v>0.301205</v>
      </c>
      <c r="L41" s="172">
        <v>0</v>
      </c>
      <c r="M41" s="172">
        <v>0</v>
      </c>
      <c r="N41" s="173">
        <v>0.60241</v>
      </c>
      <c r="O41" s="287"/>
      <c r="P41" s="289"/>
      <c r="Q41" s="304"/>
      <c r="R41" s="304"/>
      <c r="S41" s="304"/>
      <c r="T41" s="304"/>
      <c r="U41" s="304"/>
      <c r="V41" s="304"/>
      <c r="W41" s="304"/>
      <c r="X41" s="304"/>
      <c r="Y41" s="326"/>
    </row>
    <row r="42" spans="1:25" ht="12" customHeight="1" x14ac:dyDescent="0.35">
      <c r="B42" s="203"/>
      <c r="C42" s="210"/>
      <c r="D42" s="211">
        <v>333</v>
      </c>
      <c r="E42" s="382" t="s">
        <v>1</v>
      </c>
      <c r="F42" s="170">
        <v>0</v>
      </c>
      <c r="G42" s="170">
        <v>8.7087090000000007</v>
      </c>
      <c r="H42" s="212">
        <v>82.282281999999995</v>
      </c>
      <c r="I42" s="170">
        <v>7.5075080000000005</v>
      </c>
      <c r="J42" s="170">
        <v>0.90090099999999995</v>
      </c>
      <c r="K42" s="170">
        <v>0</v>
      </c>
      <c r="L42" s="170">
        <v>0.30030000000000001</v>
      </c>
      <c r="M42" s="170">
        <v>0</v>
      </c>
      <c r="N42" s="171">
        <v>0.30030000000000001</v>
      </c>
      <c r="O42" s="287"/>
      <c r="P42" s="289"/>
      <c r="Q42" s="304"/>
      <c r="R42" s="304"/>
      <c r="S42" s="304"/>
      <c r="T42" s="304"/>
      <c r="U42" s="304"/>
      <c r="V42" s="304"/>
      <c r="W42" s="304"/>
      <c r="X42" s="304"/>
      <c r="Y42" s="326"/>
    </row>
    <row r="43" spans="1:25" ht="12" customHeight="1" x14ac:dyDescent="0.35">
      <c r="B43" s="203"/>
      <c r="C43" s="210"/>
      <c r="D43" s="211">
        <v>445</v>
      </c>
      <c r="E43" s="382" t="s">
        <v>4</v>
      </c>
      <c r="F43" s="172">
        <v>0</v>
      </c>
      <c r="G43" s="172">
        <v>0</v>
      </c>
      <c r="H43" s="172">
        <v>12.359551</v>
      </c>
      <c r="I43" s="212">
        <v>73.483146000000005</v>
      </c>
      <c r="J43" s="172">
        <v>11.910112</v>
      </c>
      <c r="K43" s="172">
        <v>0.449438</v>
      </c>
      <c r="L43" s="172">
        <v>0</v>
      </c>
      <c r="M43" s="172">
        <v>0.89887600000000001</v>
      </c>
      <c r="N43" s="173">
        <v>0.89887600000000001</v>
      </c>
      <c r="O43" s="287"/>
      <c r="P43" s="289"/>
      <c r="Q43" s="304"/>
      <c r="R43" s="304"/>
      <c r="S43" s="304"/>
      <c r="T43" s="304"/>
      <c r="U43" s="304"/>
      <c r="V43" s="304"/>
      <c r="W43" s="304"/>
      <c r="X43" s="304"/>
      <c r="Y43" s="326"/>
    </row>
    <row r="44" spans="1:25" ht="12" customHeight="1" x14ac:dyDescent="0.35">
      <c r="B44" s="203"/>
      <c r="C44" s="210"/>
      <c r="D44" s="211">
        <v>438</v>
      </c>
      <c r="E44" s="382" t="s">
        <v>5</v>
      </c>
      <c r="F44" s="170">
        <v>0</v>
      </c>
      <c r="G44" s="170">
        <v>0</v>
      </c>
      <c r="H44" s="170">
        <v>0.22831100000000001</v>
      </c>
      <c r="I44" s="170">
        <v>17.579909000000001</v>
      </c>
      <c r="J44" s="212">
        <v>64.155251000000007</v>
      </c>
      <c r="K44" s="170">
        <v>16.894977000000001</v>
      </c>
      <c r="L44" s="170">
        <v>0.22831100000000001</v>
      </c>
      <c r="M44" s="170">
        <v>0.68493199999999999</v>
      </c>
      <c r="N44" s="171">
        <v>0.22831100000000001</v>
      </c>
      <c r="O44" s="287"/>
      <c r="P44" s="289"/>
      <c r="Q44" s="304"/>
      <c r="R44" s="304"/>
      <c r="S44" s="304"/>
      <c r="T44" s="304"/>
      <c r="U44" s="304"/>
      <c r="V44" s="304"/>
      <c r="W44" s="304"/>
      <c r="X44" s="304"/>
      <c r="Y44" s="326"/>
    </row>
    <row r="45" spans="1:25" ht="12" customHeight="1" x14ac:dyDescent="0.35">
      <c r="B45" s="203"/>
      <c r="C45" s="210"/>
      <c r="D45" s="211">
        <v>453</v>
      </c>
      <c r="E45" s="382" t="s">
        <v>6</v>
      </c>
      <c r="F45" s="172">
        <v>0</v>
      </c>
      <c r="G45" s="172">
        <v>0</v>
      </c>
      <c r="H45" s="172">
        <v>0</v>
      </c>
      <c r="I45" s="172">
        <v>1.103753</v>
      </c>
      <c r="J45" s="172">
        <v>13.907285</v>
      </c>
      <c r="K45" s="212">
        <v>65.342162999999999</v>
      </c>
      <c r="L45" s="172">
        <v>6.843267</v>
      </c>
      <c r="M45" s="172">
        <v>9.0507729999999995</v>
      </c>
      <c r="N45" s="173">
        <v>3.7527590000000002</v>
      </c>
      <c r="O45" s="287"/>
      <c r="P45" s="289"/>
      <c r="Q45" s="304"/>
      <c r="R45" s="304"/>
      <c r="S45" s="304"/>
      <c r="T45" s="304"/>
      <c r="U45" s="304"/>
      <c r="V45" s="304"/>
      <c r="W45" s="304"/>
      <c r="X45" s="304"/>
      <c r="Y45" s="326"/>
    </row>
    <row r="46" spans="1:25" ht="12" customHeight="1" x14ac:dyDescent="0.35">
      <c r="B46" s="203"/>
      <c r="C46" s="217"/>
      <c r="D46" s="218">
        <v>48</v>
      </c>
      <c r="E46" s="383" t="s">
        <v>44</v>
      </c>
      <c r="F46" s="177">
        <v>0</v>
      </c>
      <c r="G46" s="177">
        <v>0</v>
      </c>
      <c r="H46" s="177">
        <v>0</v>
      </c>
      <c r="I46" s="177">
        <v>0</v>
      </c>
      <c r="J46" s="177">
        <v>6.25</v>
      </c>
      <c r="K46" s="177">
        <v>22.916667</v>
      </c>
      <c r="L46" s="219">
        <v>20.833333</v>
      </c>
      <c r="M46" s="177">
        <v>35.416667000000004</v>
      </c>
      <c r="N46" s="178">
        <v>14.583333000000001</v>
      </c>
      <c r="O46" s="287"/>
      <c r="P46" s="289"/>
      <c r="Q46" s="304"/>
      <c r="R46" s="304"/>
      <c r="S46" s="304"/>
      <c r="T46" s="304"/>
      <c r="U46" s="304"/>
      <c r="V46" s="304"/>
      <c r="W46" s="304"/>
      <c r="X46" s="304"/>
      <c r="Y46" s="326"/>
    </row>
    <row r="47" spans="1:25" ht="12" customHeight="1" x14ac:dyDescent="0.35">
      <c r="B47" s="203"/>
      <c r="C47" s="239"/>
      <c r="D47" s="239"/>
      <c r="E47" s="331"/>
      <c r="F47" s="179"/>
      <c r="G47" s="179"/>
      <c r="H47" s="179"/>
      <c r="I47" s="179"/>
      <c r="J47" s="179"/>
      <c r="K47" s="179"/>
      <c r="L47" s="179"/>
      <c r="M47" s="179"/>
      <c r="N47" s="179"/>
      <c r="O47" s="287"/>
      <c r="P47" s="289"/>
      <c r="Q47" s="304"/>
      <c r="R47" s="304"/>
      <c r="S47" s="304"/>
      <c r="T47" s="304"/>
      <c r="U47" s="304"/>
      <c r="V47" s="304"/>
      <c r="W47" s="304"/>
      <c r="X47" s="304"/>
      <c r="Y47" s="326"/>
    </row>
    <row r="48" spans="1:25" ht="12" customHeight="1" x14ac:dyDescent="0.35">
      <c r="B48" s="203"/>
      <c r="C48" s="329" t="s">
        <v>37</v>
      </c>
      <c r="D48" s="329"/>
      <c r="E48" s="181"/>
      <c r="F48" s="179"/>
      <c r="G48" s="179"/>
      <c r="H48" s="179"/>
      <c r="I48" s="179"/>
      <c r="J48" s="179"/>
      <c r="K48" s="179"/>
      <c r="L48" s="179"/>
      <c r="M48" s="179"/>
      <c r="N48" s="179"/>
      <c r="O48" s="287"/>
      <c r="P48" s="289"/>
      <c r="Q48" s="304"/>
      <c r="R48" s="304"/>
      <c r="S48" s="304"/>
      <c r="T48" s="304"/>
      <c r="U48" s="304"/>
      <c r="V48" s="304"/>
      <c r="W48" s="304"/>
      <c r="X48" s="304"/>
      <c r="Y48" s="326"/>
    </row>
    <row r="49" spans="2:25" ht="12" customHeight="1" x14ac:dyDescent="0.35">
      <c r="B49" s="203"/>
      <c r="C49" s="205"/>
      <c r="D49" s="206" t="s">
        <v>88</v>
      </c>
      <c r="E49" s="207" t="s">
        <v>19</v>
      </c>
      <c r="F49" s="166" t="s">
        <v>3</v>
      </c>
      <c r="G49" s="166" t="s">
        <v>2</v>
      </c>
      <c r="H49" s="166" t="s">
        <v>1</v>
      </c>
      <c r="I49" s="166" t="s">
        <v>4</v>
      </c>
      <c r="J49" s="166" t="s">
        <v>5</v>
      </c>
      <c r="K49" s="166" t="s">
        <v>6</v>
      </c>
      <c r="L49" s="166" t="s">
        <v>44</v>
      </c>
      <c r="M49" s="166" t="s">
        <v>45</v>
      </c>
      <c r="N49" s="167" t="s">
        <v>34</v>
      </c>
      <c r="O49" s="287"/>
      <c r="P49" s="289"/>
      <c r="Q49" s="304"/>
      <c r="R49" s="304"/>
      <c r="S49" s="304"/>
      <c r="T49" s="304"/>
      <c r="U49" s="304"/>
      <c r="V49" s="304"/>
      <c r="W49" s="304"/>
      <c r="X49" s="304"/>
      <c r="Y49" s="326"/>
    </row>
    <row r="50" spans="2:25" ht="12" customHeight="1" x14ac:dyDescent="0.35">
      <c r="B50" s="203"/>
      <c r="C50" s="210"/>
      <c r="D50" s="211">
        <v>329</v>
      </c>
      <c r="E50" s="382" t="s">
        <v>3</v>
      </c>
      <c r="F50" s="212">
        <v>89.969605000000001</v>
      </c>
      <c r="G50" s="170">
        <v>8.5106380000000001</v>
      </c>
      <c r="H50" s="170">
        <v>0</v>
      </c>
      <c r="I50" s="170">
        <v>1.519757</v>
      </c>
      <c r="J50" s="170">
        <v>0</v>
      </c>
      <c r="K50" s="170">
        <v>0</v>
      </c>
      <c r="L50" s="170">
        <v>0</v>
      </c>
      <c r="M50" s="170">
        <v>0</v>
      </c>
      <c r="N50" s="171">
        <v>0</v>
      </c>
      <c r="O50" s="287"/>
      <c r="P50" s="289"/>
      <c r="Q50" s="304"/>
      <c r="R50" s="304"/>
      <c r="S50" s="304"/>
      <c r="T50" s="304"/>
      <c r="U50" s="304"/>
      <c r="V50" s="304"/>
      <c r="W50" s="304"/>
      <c r="X50" s="304"/>
      <c r="Y50" s="326"/>
    </row>
    <row r="51" spans="2:25" ht="12" customHeight="1" x14ac:dyDescent="0.35">
      <c r="B51" s="203"/>
      <c r="C51" s="210"/>
      <c r="D51" s="211">
        <v>315</v>
      </c>
      <c r="E51" s="382" t="s">
        <v>2</v>
      </c>
      <c r="F51" s="172">
        <v>10.15873</v>
      </c>
      <c r="G51" s="212">
        <v>76.507936999999998</v>
      </c>
      <c r="H51" s="172">
        <v>6.0317460000000001</v>
      </c>
      <c r="I51" s="172">
        <v>4.1269840000000002</v>
      </c>
      <c r="J51" s="172">
        <v>1.5873020000000002</v>
      </c>
      <c r="K51" s="172">
        <v>0.63492099999999996</v>
      </c>
      <c r="L51" s="172">
        <v>0</v>
      </c>
      <c r="M51" s="172">
        <v>0</v>
      </c>
      <c r="N51" s="173">
        <v>0.95238100000000003</v>
      </c>
      <c r="O51" s="287"/>
      <c r="P51" s="289"/>
      <c r="Q51" s="304"/>
      <c r="R51" s="304"/>
      <c r="S51" s="304"/>
      <c r="T51" s="304"/>
      <c r="U51" s="304"/>
      <c r="V51" s="304"/>
      <c r="W51" s="304"/>
      <c r="X51" s="304"/>
      <c r="Y51" s="326"/>
    </row>
    <row r="52" spans="2:25" ht="12" customHeight="1" x14ac:dyDescent="0.35">
      <c r="B52" s="203"/>
      <c r="C52" s="210"/>
      <c r="D52" s="211">
        <v>318</v>
      </c>
      <c r="E52" s="382" t="s">
        <v>1</v>
      </c>
      <c r="F52" s="170">
        <v>0</v>
      </c>
      <c r="G52" s="170">
        <v>11.949686</v>
      </c>
      <c r="H52" s="212">
        <v>77.358491000000001</v>
      </c>
      <c r="I52" s="170">
        <v>8.4905659999999994</v>
      </c>
      <c r="J52" s="170">
        <v>1.257862</v>
      </c>
      <c r="K52" s="170">
        <v>0</v>
      </c>
      <c r="L52" s="170">
        <v>0.31446499999999999</v>
      </c>
      <c r="M52" s="170">
        <v>0.31446499999999999</v>
      </c>
      <c r="N52" s="171">
        <v>0.31446499999999999</v>
      </c>
      <c r="O52" s="287"/>
      <c r="P52" s="289"/>
      <c r="Q52" s="304"/>
      <c r="R52" s="304"/>
      <c r="S52" s="304"/>
      <c r="T52" s="304"/>
      <c r="U52" s="304"/>
      <c r="V52" s="304"/>
      <c r="W52" s="304"/>
      <c r="X52" s="304"/>
      <c r="Y52" s="326"/>
    </row>
    <row r="53" spans="2:25" ht="12" customHeight="1" x14ac:dyDescent="0.35">
      <c r="B53" s="203"/>
      <c r="C53" s="210"/>
      <c r="D53" s="211">
        <v>425</v>
      </c>
      <c r="E53" s="382" t="s">
        <v>4</v>
      </c>
      <c r="F53" s="172">
        <v>0</v>
      </c>
      <c r="G53" s="172">
        <v>0</v>
      </c>
      <c r="H53" s="172">
        <v>15.294118000000001</v>
      </c>
      <c r="I53" s="212">
        <v>67.294117999999997</v>
      </c>
      <c r="J53" s="172">
        <v>14.823528999999999</v>
      </c>
      <c r="K53" s="172">
        <v>0.47058800000000001</v>
      </c>
      <c r="L53" s="172">
        <v>0</v>
      </c>
      <c r="M53" s="172">
        <v>1.176471</v>
      </c>
      <c r="N53" s="173">
        <v>0.94117600000000001</v>
      </c>
      <c r="O53" s="287"/>
      <c r="P53" s="289"/>
      <c r="Q53" s="304"/>
      <c r="R53" s="304"/>
      <c r="S53" s="304"/>
      <c r="T53" s="304"/>
      <c r="U53" s="304"/>
      <c r="V53" s="304"/>
      <c r="W53" s="304"/>
      <c r="X53" s="304"/>
      <c r="Y53" s="326"/>
    </row>
    <row r="54" spans="2:25" ht="12" customHeight="1" x14ac:dyDescent="0.35">
      <c r="B54" s="203"/>
      <c r="C54" s="210"/>
      <c r="D54" s="211">
        <v>418</v>
      </c>
      <c r="E54" s="382" t="s">
        <v>5</v>
      </c>
      <c r="F54" s="170">
        <v>0</v>
      </c>
      <c r="G54" s="170">
        <v>0</v>
      </c>
      <c r="H54" s="170">
        <v>1.196172</v>
      </c>
      <c r="I54" s="170">
        <v>21.770334999999999</v>
      </c>
      <c r="J54" s="212">
        <v>55.502392</v>
      </c>
      <c r="K54" s="170">
        <v>20.095694000000002</v>
      </c>
      <c r="L54" s="170">
        <v>0</v>
      </c>
      <c r="M54" s="170">
        <v>0.95693800000000007</v>
      </c>
      <c r="N54" s="171">
        <v>0.47846900000000003</v>
      </c>
      <c r="O54" s="287"/>
      <c r="P54" s="289"/>
      <c r="Q54" s="304"/>
      <c r="R54" s="304"/>
      <c r="S54" s="304"/>
      <c r="T54" s="304"/>
      <c r="U54" s="304"/>
      <c r="V54" s="304"/>
      <c r="W54" s="304"/>
      <c r="X54" s="304"/>
      <c r="Y54" s="326"/>
    </row>
    <row r="55" spans="2:25" ht="12" customHeight="1" x14ac:dyDescent="0.35">
      <c r="B55" s="203"/>
      <c r="C55" s="210"/>
      <c r="D55" s="211">
        <v>426</v>
      </c>
      <c r="E55" s="382" t="s">
        <v>6</v>
      </c>
      <c r="F55" s="172">
        <v>0</v>
      </c>
      <c r="G55" s="172">
        <v>0</v>
      </c>
      <c r="H55" s="172">
        <v>0</v>
      </c>
      <c r="I55" s="172">
        <v>2.112676</v>
      </c>
      <c r="J55" s="172">
        <v>15.492958000000002</v>
      </c>
      <c r="K55" s="212">
        <v>59.389671</v>
      </c>
      <c r="L55" s="172">
        <v>5.3990610000000006</v>
      </c>
      <c r="M55" s="172">
        <v>12.441314999999999</v>
      </c>
      <c r="N55" s="173">
        <v>5.1643189999999999</v>
      </c>
      <c r="O55" s="287"/>
      <c r="P55" s="289"/>
      <c r="Q55" s="304"/>
      <c r="R55" s="304"/>
      <c r="S55" s="304"/>
      <c r="T55" s="304"/>
      <c r="U55" s="304"/>
      <c r="V55" s="304"/>
      <c r="W55" s="304"/>
      <c r="X55" s="304"/>
      <c r="Y55" s="326"/>
    </row>
    <row r="56" spans="2:25" ht="12" customHeight="1" x14ac:dyDescent="0.35">
      <c r="B56" s="203"/>
      <c r="C56" s="217"/>
      <c r="D56" s="218">
        <v>39</v>
      </c>
      <c r="E56" s="383" t="s">
        <v>44</v>
      </c>
      <c r="F56" s="177">
        <v>0</v>
      </c>
      <c r="G56" s="177">
        <v>0</v>
      </c>
      <c r="H56" s="177">
        <v>0</v>
      </c>
      <c r="I56" s="177">
        <v>0</v>
      </c>
      <c r="J56" s="177">
        <v>10.256410000000001</v>
      </c>
      <c r="K56" s="177">
        <v>15.384614999999998</v>
      </c>
      <c r="L56" s="219">
        <v>15.384614999999998</v>
      </c>
      <c r="M56" s="177">
        <v>38.461537999999997</v>
      </c>
      <c r="N56" s="178">
        <v>20.512820999999999</v>
      </c>
      <c r="O56" s="287"/>
      <c r="P56" s="289"/>
      <c r="Q56" s="304"/>
      <c r="R56" s="304"/>
      <c r="S56" s="304"/>
      <c r="T56" s="304"/>
      <c r="U56" s="304"/>
      <c r="V56" s="304"/>
      <c r="W56" s="304"/>
      <c r="X56" s="304"/>
      <c r="Y56" s="326"/>
    </row>
    <row r="57" spans="2:25" ht="12" customHeight="1" x14ac:dyDescent="0.35">
      <c r="B57" s="203"/>
      <c r="C57" s="329"/>
      <c r="D57" s="329"/>
      <c r="E57" s="331"/>
      <c r="F57" s="179"/>
      <c r="G57" s="179"/>
      <c r="H57" s="179"/>
      <c r="I57" s="179"/>
      <c r="J57" s="179"/>
      <c r="K57" s="179"/>
      <c r="L57" s="179"/>
      <c r="M57" s="179"/>
      <c r="N57" s="179"/>
      <c r="O57" s="287"/>
      <c r="P57" s="289"/>
      <c r="Q57" s="304"/>
      <c r="R57" s="304"/>
      <c r="S57" s="304"/>
      <c r="T57" s="304"/>
      <c r="U57" s="304"/>
      <c r="V57" s="304"/>
      <c r="W57" s="304"/>
      <c r="X57" s="304"/>
      <c r="Y57" s="326"/>
    </row>
    <row r="58" spans="2:25" ht="12" customHeight="1" x14ac:dyDescent="0.35">
      <c r="B58" s="203"/>
      <c r="C58" s="329" t="s">
        <v>36</v>
      </c>
      <c r="D58" s="329"/>
      <c r="E58" s="181"/>
      <c r="F58" s="179"/>
      <c r="G58" s="179"/>
      <c r="H58" s="179"/>
      <c r="I58" s="179"/>
      <c r="J58" s="179"/>
      <c r="K58" s="179"/>
      <c r="L58" s="179"/>
      <c r="M58" s="179"/>
      <c r="N58" s="179"/>
      <c r="O58" s="287"/>
      <c r="P58" s="289"/>
      <c r="Q58" s="304"/>
      <c r="R58" s="304"/>
      <c r="S58" s="304"/>
      <c r="T58" s="304"/>
      <c r="U58" s="304"/>
      <c r="V58" s="304"/>
      <c r="W58" s="304"/>
      <c r="X58" s="304"/>
      <c r="Y58" s="326"/>
    </row>
    <row r="59" spans="2:25" ht="12" customHeight="1" x14ac:dyDescent="0.35">
      <c r="B59" s="203"/>
      <c r="C59" s="205"/>
      <c r="D59" s="206" t="s">
        <v>88</v>
      </c>
      <c r="E59" s="207" t="s">
        <v>19</v>
      </c>
      <c r="F59" s="166" t="s">
        <v>3</v>
      </c>
      <c r="G59" s="166" t="s">
        <v>2</v>
      </c>
      <c r="H59" s="166" t="s">
        <v>1</v>
      </c>
      <c r="I59" s="166" t="s">
        <v>4</v>
      </c>
      <c r="J59" s="166" t="s">
        <v>5</v>
      </c>
      <c r="K59" s="166" t="s">
        <v>6</v>
      </c>
      <c r="L59" s="166" t="s">
        <v>44</v>
      </c>
      <c r="M59" s="166" t="s">
        <v>45</v>
      </c>
      <c r="N59" s="167" t="s">
        <v>34</v>
      </c>
      <c r="O59" s="287"/>
      <c r="P59" s="289"/>
      <c r="Q59" s="304"/>
      <c r="R59" s="304"/>
      <c r="S59" s="304"/>
      <c r="T59" s="304"/>
      <c r="U59" s="304"/>
      <c r="V59" s="304"/>
      <c r="W59" s="304"/>
      <c r="X59" s="304"/>
      <c r="Y59" s="326"/>
    </row>
    <row r="60" spans="2:25" ht="12" customHeight="1" x14ac:dyDescent="0.35">
      <c r="B60" s="203"/>
      <c r="C60" s="210"/>
      <c r="D60" s="211">
        <v>318</v>
      </c>
      <c r="E60" s="382" t="s">
        <v>3</v>
      </c>
      <c r="F60" s="212">
        <v>87.735849000000002</v>
      </c>
      <c r="G60" s="170">
        <v>10.062893000000001</v>
      </c>
      <c r="H60" s="170">
        <v>0</v>
      </c>
      <c r="I60" s="170">
        <v>2.2012580000000002</v>
      </c>
      <c r="J60" s="170">
        <v>0</v>
      </c>
      <c r="K60" s="170">
        <v>0</v>
      </c>
      <c r="L60" s="170">
        <v>0</v>
      </c>
      <c r="M60" s="170">
        <v>0</v>
      </c>
      <c r="N60" s="171">
        <v>0</v>
      </c>
      <c r="O60" s="287"/>
      <c r="P60" s="289"/>
      <c r="Q60" s="304"/>
      <c r="R60" s="304"/>
      <c r="S60" s="304"/>
      <c r="T60" s="304"/>
      <c r="U60" s="304"/>
      <c r="V60" s="304"/>
      <c r="W60" s="304"/>
      <c r="X60" s="304"/>
      <c r="Y60" s="326"/>
    </row>
    <row r="61" spans="2:25" ht="12" customHeight="1" x14ac:dyDescent="0.35">
      <c r="B61" s="203"/>
      <c r="C61" s="210"/>
      <c r="D61" s="211">
        <v>300</v>
      </c>
      <c r="E61" s="382" t="s">
        <v>2</v>
      </c>
      <c r="F61" s="172">
        <v>12.666667</v>
      </c>
      <c r="G61" s="212">
        <v>70.666667000000004</v>
      </c>
      <c r="H61" s="172">
        <v>7.6666670000000003</v>
      </c>
      <c r="I61" s="172">
        <v>4.3333330000000005</v>
      </c>
      <c r="J61" s="172">
        <v>2.3333330000000001</v>
      </c>
      <c r="K61" s="172">
        <v>1</v>
      </c>
      <c r="L61" s="172">
        <v>0</v>
      </c>
      <c r="M61" s="172">
        <v>0</v>
      </c>
      <c r="N61" s="173">
        <v>1.3333329999999999</v>
      </c>
      <c r="O61" s="287"/>
      <c r="P61" s="289"/>
      <c r="Q61" s="304"/>
      <c r="R61" s="304"/>
      <c r="S61" s="304"/>
      <c r="T61" s="304"/>
      <c r="U61" s="304"/>
      <c r="V61" s="304"/>
      <c r="W61" s="304"/>
      <c r="X61" s="304"/>
      <c r="Y61" s="326"/>
    </row>
    <row r="62" spans="2:25" ht="12" customHeight="1" x14ac:dyDescent="0.35">
      <c r="B62" s="203"/>
      <c r="C62" s="210"/>
      <c r="D62" s="211">
        <v>302</v>
      </c>
      <c r="E62" s="382" t="s">
        <v>1</v>
      </c>
      <c r="F62" s="170">
        <v>0</v>
      </c>
      <c r="G62" s="170">
        <v>14.900662000000001</v>
      </c>
      <c r="H62" s="212">
        <v>72.516555999999994</v>
      </c>
      <c r="I62" s="170">
        <v>10.264901</v>
      </c>
      <c r="J62" s="170">
        <v>0.99337699999999995</v>
      </c>
      <c r="K62" s="170">
        <v>0</v>
      </c>
      <c r="L62" s="170">
        <v>0.33112599999999998</v>
      </c>
      <c r="M62" s="170">
        <v>0.66225199999999995</v>
      </c>
      <c r="N62" s="171">
        <v>0.33112599999999998</v>
      </c>
      <c r="O62" s="287"/>
      <c r="P62" s="289"/>
      <c r="Q62" s="304"/>
      <c r="R62" s="304"/>
      <c r="S62" s="304"/>
      <c r="T62" s="304"/>
      <c r="U62" s="304"/>
      <c r="V62" s="304"/>
      <c r="W62" s="304"/>
      <c r="X62" s="304"/>
      <c r="Y62" s="326"/>
    </row>
    <row r="63" spans="2:25" ht="12" customHeight="1" x14ac:dyDescent="0.35">
      <c r="B63" s="203"/>
      <c r="C63" s="210"/>
      <c r="D63" s="211">
        <v>403</v>
      </c>
      <c r="E63" s="382" t="s">
        <v>4</v>
      </c>
      <c r="F63" s="172">
        <v>0</v>
      </c>
      <c r="G63" s="172">
        <v>0</v>
      </c>
      <c r="H63" s="172">
        <v>17.617865999999999</v>
      </c>
      <c r="I63" s="212">
        <v>62.034739000000002</v>
      </c>
      <c r="J63" s="172">
        <v>17.369726999999997</v>
      </c>
      <c r="K63" s="172">
        <v>0.496278</v>
      </c>
      <c r="L63" s="172">
        <v>0</v>
      </c>
      <c r="M63" s="172">
        <v>1.488834</v>
      </c>
      <c r="N63" s="173">
        <v>0.99255599999999999</v>
      </c>
      <c r="O63" s="287"/>
      <c r="P63" s="289"/>
      <c r="Q63" s="304"/>
      <c r="R63" s="304"/>
      <c r="S63" s="304"/>
      <c r="T63" s="304"/>
      <c r="U63" s="304"/>
      <c r="V63" s="304"/>
      <c r="W63" s="304"/>
      <c r="X63" s="304"/>
      <c r="Y63" s="326"/>
    </row>
    <row r="64" spans="2:25" ht="12" customHeight="1" x14ac:dyDescent="0.35">
      <c r="B64" s="203"/>
      <c r="C64" s="210"/>
      <c r="D64" s="211">
        <v>398</v>
      </c>
      <c r="E64" s="382" t="s">
        <v>5</v>
      </c>
      <c r="F64" s="170">
        <v>0</v>
      </c>
      <c r="G64" s="170">
        <v>0</v>
      </c>
      <c r="H64" s="170">
        <v>2.0100500000000001</v>
      </c>
      <c r="I64" s="170">
        <v>25.376884</v>
      </c>
      <c r="J64" s="212">
        <v>49.497487</v>
      </c>
      <c r="K64" s="170">
        <v>21.105528</v>
      </c>
      <c r="L64" s="170">
        <v>0.25125599999999998</v>
      </c>
      <c r="M64" s="170">
        <v>1.256281</v>
      </c>
      <c r="N64" s="171">
        <v>0.50251299999999999</v>
      </c>
      <c r="O64" s="287"/>
      <c r="P64" s="289"/>
      <c r="Q64" s="304"/>
      <c r="R64" s="304"/>
      <c r="S64" s="304"/>
      <c r="T64" s="304"/>
      <c r="U64" s="304"/>
      <c r="V64" s="304"/>
      <c r="W64" s="304"/>
      <c r="X64" s="304"/>
      <c r="Y64" s="326"/>
    </row>
    <row r="65" spans="1:25" ht="12" customHeight="1" x14ac:dyDescent="0.35">
      <c r="B65" s="203"/>
      <c r="C65" s="210"/>
      <c r="D65" s="211">
        <v>397</v>
      </c>
      <c r="E65" s="382" t="s">
        <v>6</v>
      </c>
      <c r="F65" s="172">
        <v>0</v>
      </c>
      <c r="G65" s="172">
        <v>0</v>
      </c>
      <c r="H65" s="172">
        <v>0.25188900000000003</v>
      </c>
      <c r="I65" s="172">
        <v>3.0226699999999997</v>
      </c>
      <c r="J65" s="172">
        <v>15.869017999999999</v>
      </c>
      <c r="K65" s="212">
        <v>54.156171000000001</v>
      </c>
      <c r="L65" s="172">
        <v>5.0377830000000001</v>
      </c>
      <c r="M65" s="172">
        <v>14.357682999999998</v>
      </c>
      <c r="N65" s="173">
        <v>7.3047860000000009</v>
      </c>
      <c r="O65" s="287"/>
      <c r="P65" s="289"/>
      <c r="Q65" s="304"/>
      <c r="R65" s="304"/>
      <c r="S65" s="304"/>
      <c r="T65" s="304"/>
      <c r="U65" s="304"/>
      <c r="V65" s="304"/>
      <c r="W65" s="304"/>
      <c r="X65" s="304"/>
      <c r="Y65" s="326"/>
    </row>
    <row r="66" spans="1:25" ht="12" customHeight="1" x14ac:dyDescent="0.35">
      <c r="B66" s="203"/>
      <c r="C66" s="217"/>
      <c r="D66" s="218">
        <v>34</v>
      </c>
      <c r="E66" s="383" t="s">
        <v>44</v>
      </c>
      <c r="F66" s="177">
        <v>0</v>
      </c>
      <c r="G66" s="177">
        <v>0</v>
      </c>
      <c r="H66" s="177">
        <v>0</v>
      </c>
      <c r="I66" s="177">
        <v>2.941176</v>
      </c>
      <c r="J66" s="177">
        <v>8.8235289999999988</v>
      </c>
      <c r="K66" s="177">
        <v>14.705882000000001</v>
      </c>
      <c r="L66" s="219">
        <v>8.8235289999999988</v>
      </c>
      <c r="M66" s="177">
        <v>38.235293999999996</v>
      </c>
      <c r="N66" s="178">
        <v>26.470587999999999</v>
      </c>
      <c r="O66" s="287"/>
      <c r="P66" s="289"/>
      <c r="Q66" s="304"/>
      <c r="R66" s="304"/>
      <c r="S66" s="304"/>
      <c r="T66" s="304"/>
      <c r="U66" s="304"/>
      <c r="V66" s="304"/>
      <c r="W66" s="304"/>
      <c r="X66" s="304"/>
      <c r="Y66" s="326"/>
    </row>
    <row r="67" spans="1:25" ht="12" customHeight="1" x14ac:dyDescent="0.35">
      <c r="B67" s="203"/>
      <c r="C67" s="239"/>
      <c r="D67" s="239"/>
      <c r="E67" s="331"/>
      <c r="F67" s="179"/>
      <c r="G67" s="179"/>
      <c r="H67" s="179"/>
      <c r="I67" s="179"/>
      <c r="J67" s="179"/>
      <c r="K67" s="179"/>
      <c r="L67" s="179"/>
      <c r="M67" s="179"/>
      <c r="N67" s="179"/>
      <c r="O67" s="287"/>
      <c r="P67" s="289"/>
      <c r="Q67" s="304"/>
      <c r="R67" s="304"/>
      <c r="S67" s="304"/>
      <c r="T67" s="304"/>
      <c r="U67" s="304"/>
      <c r="V67" s="304"/>
      <c r="W67" s="304"/>
      <c r="X67" s="304"/>
      <c r="Y67" s="326"/>
    </row>
    <row r="68" spans="1:25" ht="12" customHeight="1" x14ac:dyDescent="0.35">
      <c r="B68" s="203"/>
      <c r="C68" s="329" t="s">
        <v>41</v>
      </c>
      <c r="D68" s="329"/>
      <c r="E68" s="181"/>
      <c r="F68" s="179"/>
      <c r="G68" s="179"/>
      <c r="H68" s="179"/>
      <c r="I68" s="179"/>
      <c r="J68" s="179"/>
      <c r="K68" s="179"/>
      <c r="L68" s="179"/>
      <c r="M68" s="179"/>
      <c r="N68" s="179"/>
      <c r="O68" s="287"/>
      <c r="P68" s="289"/>
      <c r="Q68" s="304"/>
      <c r="R68" s="304"/>
      <c r="S68" s="304"/>
      <c r="T68" s="304"/>
      <c r="U68" s="304"/>
      <c r="V68" s="304"/>
      <c r="W68" s="304"/>
      <c r="X68" s="304"/>
      <c r="Y68" s="326"/>
    </row>
    <row r="69" spans="1:25" ht="12" customHeight="1" x14ac:dyDescent="0.35">
      <c r="B69" s="203"/>
      <c r="C69" s="205"/>
      <c r="D69" s="206" t="s">
        <v>88</v>
      </c>
      <c r="E69" s="207" t="s">
        <v>19</v>
      </c>
      <c r="F69" s="166" t="s">
        <v>3</v>
      </c>
      <c r="G69" s="166" t="s">
        <v>2</v>
      </c>
      <c r="H69" s="166" t="s">
        <v>1</v>
      </c>
      <c r="I69" s="166" t="s">
        <v>4</v>
      </c>
      <c r="J69" s="166" t="s">
        <v>5</v>
      </c>
      <c r="K69" s="166" t="s">
        <v>6</v>
      </c>
      <c r="L69" s="166" t="s">
        <v>44</v>
      </c>
      <c r="M69" s="166" t="s">
        <v>45</v>
      </c>
      <c r="N69" s="167" t="s">
        <v>34</v>
      </c>
      <c r="O69" s="287"/>
      <c r="P69" s="289"/>
      <c r="Q69" s="304"/>
      <c r="R69" s="304"/>
      <c r="S69" s="304"/>
      <c r="T69" s="304"/>
      <c r="U69" s="304"/>
      <c r="V69" s="304"/>
      <c r="W69" s="304"/>
      <c r="X69" s="304"/>
      <c r="Y69" s="326"/>
    </row>
    <row r="70" spans="1:25" ht="12" customHeight="1" x14ac:dyDescent="0.35">
      <c r="B70" s="203"/>
      <c r="C70" s="210"/>
      <c r="D70" s="211">
        <v>260</v>
      </c>
      <c r="E70" s="382" t="s">
        <v>3</v>
      </c>
      <c r="F70" s="212">
        <v>75.769231000000005</v>
      </c>
      <c r="G70" s="170">
        <v>18.076923000000001</v>
      </c>
      <c r="H70" s="170">
        <v>2.6923079999999997</v>
      </c>
      <c r="I70" s="170">
        <v>3.461538</v>
      </c>
      <c r="J70" s="170">
        <v>0</v>
      </c>
      <c r="K70" s="170">
        <v>0</v>
      </c>
      <c r="L70" s="170">
        <v>0</v>
      </c>
      <c r="M70" s="170">
        <v>0</v>
      </c>
      <c r="N70" s="171">
        <v>0</v>
      </c>
      <c r="O70" s="287"/>
      <c r="P70" s="289"/>
      <c r="Q70" s="304"/>
      <c r="R70" s="304"/>
      <c r="S70" s="304"/>
      <c r="T70" s="304"/>
      <c r="U70" s="304"/>
      <c r="V70" s="304"/>
      <c r="W70" s="304"/>
      <c r="X70" s="304"/>
      <c r="Y70" s="326"/>
    </row>
    <row r="71" spans="1:25" ht="12" customHeight="1" x14ac:dyDescent="0.35">
      <c r="B71" s="203"/>
      <c r="C71" s="210"/>
      <c r="D71" s="211">
        <v>236</v>
      </c>
      <c r="E71" s="382" t="s">
        <v>2</v>
      </c>
      <c r="F71" s="172">
        <v>24.576270999999998</v>
      </c>
      <c r="G71" s="212">
        <v>42.372881</v>
      </c>
      <c r="H71" s="172">
        <v>13.135593</v>
      </c>
      <c r="I71" s="172">
        <v>12.288136</v>
      </c>
      <c r="J71" s="172">
        <v>3.8135589999999997</v>
      </c>
      <c r="K71" s="172">
        <v>0</v>
      </c>
      <c r="L71" s="172">
        <v>0</v>
      </c>
      <c r="M71" s="172">
        <v>0</v>
      </c>
      <c r="N71" s="173">
        <v>3.8135589999999997</v>
      </c>
      <c r="O71" s="287"/>
      <c r="P71" s="289"/>
      <c r="Q71" s="304"/>
      <c r="R71" s="304"/>
      <c r="S71" s="304"/>
      <c r="T71" s="304"/>
      <c r="U71" s="304"/>
      <c r="V71" s="304"/>
      <c r="W71" s="304"/>
      <c r="X71" s="304"/>
      <c r="Y71" s="326"/>
    </row>
    <row r="72" spans="1:25" ht="12" customHeight="1" x14ac:dyDescent="0.35">
      <c r="B72" s="203"/>
      <c r="C72" s="210"/>
      <c r="D72" s="211">
        <v>223</v>
      </c>
      <c r="E72" s="382" t="s">
        <v>1</v>
      </c>
      <c r="F72" s="170">
        <v>0</v>
      </c>
      <c r="G72" s="170">
        <v>22.421524999999999</v>
      </c>
      <c r="H72" s="212">
        <v>60.538117</v>
      </c>
      <c r="I72" s="170">
        <v>6.7264569999999999</v>
      </c>
      <c r="J72" s="170">
        <v>4.9327350000000001</v>
      </c>
      <c r="K72" s="170">
        <v>1.793722</v>
      </c>
      <c r="L72" s="170">
        <v>0.44843</v>
      </c>
      <c r="M72" s="170">
        <v>3.1390130000000003</v>
      </c>
      <c r="N72" s="171">
        <v>0</v>
      </c>
      <c r="O72" s="287"/>
      <c r="P72" s="289"/>
      <c r="Q72" s="304"/>
      <c r="R72" s="304"/>
      <c r="S72" s="304"/>
      <c r="T72" s="304"/>
      <c r="U72" s="304"/>
      <c r="V72" s="304"/>
      <c r="W72" s="304"/>
      <c r="X72" s="304"/>
      <c r="Y72" s="326"/>
    </row>
    <row r="73" spans="1:25" ht="12" customHeight="1" x14ac:dyDescent="0.35">
      <c r="B73" s="203"/>
      <c r="C73" s="210"/>
      <c r="D73" s="211">
        <v>284</v>
      </c>
      <c r="E73" s="382" t="s">
        <v>4</v>
      </c>
      <c r="F73" s="172">
        <v>0</v>
      </c>
      <c r="G73" s="172">
        <v>1.056338</v>
      </c>
      <c r="H73" s="172">
        <v>20.070423000000002</v>
      </c>
      <c r="I73" s="212">
        <v>50.704225000000001</v>
      </c>
      <c r="J73" s="172">
        <v>20.774648000000003</v>
      </c>
      <c r="K73" s="172">
        <v>3.5211270000000003</v>
      </c>
      <c r="L73" s="172">
        <v>0</v>
      </c>
      <c r="M73" s="172">
        <v>2.4647889999999997</v>
      </c>
      <c r="N73" s="173">
        <v>1.4084509999999999</v>
      </c>
      <c r="O73" s="287"/>
      <c r="P73" s="289"/>
      <c r="Q73" s="304"/>
      <c r="R73" s="304"/>
      <c r="S73" s="304"/>
      <c r="T73" s="304"/>
      <c r="U73" s="304"/>
      <c r="V73" s="304"/>
      <c r="W73" s="304"/>
      <c r="X73" s="304"/>
      <c r="Y73" s="326"/>
    </row>
    <row r="74" spans="1:25" ht="12" customHeight="1" x14ac:dyDescent="0.35">
      <c r="B74" s="203"/>
      <c r="C74" s="210"/>
      <c r="D74" s="211">
        <v>302</v>
      </c>
      <c r="E74" s="382" t="s">
        <v>5</v>
      </c>
      <c r="F74" s="170">
        <v>0</v>
      </c>
      <c r="G74" s="170">
        <v>0</v>
      </c>
      <c r="H74" s="170">
        <v>3.9735100000000001</v>
      </c>
      <c r="I74" s="170">
        <v>37.748344000000003</v>
      </c>
      <c r="J74" s="212">
        <v>28.145695</v>
      </c>
      <c r="K74" s="170">
        <v>21.854305</v>
      </c>
      <c r="L74" s="170">
        <v>2.6490070000000001</v>
      </c>
      <c r="M74" s="170">
        <v>4.9668869999999998</v>
      </c>
      <c r="N74" s="171">
        <v>0.66225199999999995</v>
      </c>
      <c r="O74" s="287"/>
      <c r="P74" s="289"/>
      <c r="Q74" s="304"/>
      <c r="R74" s="304"/>
      <c r="S74" s="304"/>
      <c r="T74" s="304"/>
      <c r="U74" s="304"/>
      <c r="V74" s="304"/>
      <c r="W74" s="304"/>
      <c r="X74" s="304"/>
      <c r="Y74" s="326"/>
    </row>
    <row r="75" spans="1:25" ht="12" customHeight="1" x14ac:dyDescent="0.35">
      <c r="B75" s="203"/>
      <c r="C75" s="210"/>
      <c r="D75" s="211">
        <v>261</v>
      </c>
      <c r="E75" s="382" t="s">
        <v>6</v>
      </c>
      <c r="F75" s="172">
        <v>0</v>
      </c>
      <c r="G75" s="172">
        <v>0</v>
      </c>
      <c r="H75" s="172">
        <v>0.38314199999999998</v>
      </c>
      <c r="I75" s="172">
        <v>9.5785440000000008</v>
      </c>
      <c r="J75" s="172">
        <v>15.708812</v>
      </c>
      <c r="K75" s="212">
        <v>36.781608999999996</v>
      </c>
      <c r="L75" s="172">
        <v>2.298851</v>
      </c>
      <c r="M75" s="172">
        <v>19.540230000000001</v>
      </c>
      <c r="N75" s="173">
        <v>15.708812</v>
      </c>
      <c r="O75" s="287"/>
      <c r="P75" s="289"/>
      <c r="Q75" s="304"/>
      <c r="R75" s="304"/>
      <c r="S75" s="304"/>
      <c r="T75" s="304"/>
      <c r="U75" s="304"/>
      <c r="V75" s="304"/>
      <c r="W75" s="304"/>
      <c r="X75" s="304"/>
      <c r="Y75" s="326"/>
    </row>
    <row r="76" spans="1:25" ht="12" customHeight="1" x14ac:dyDescent="0.35">
      <c r="B76" s="203"/>
      <c r="C76" s="217"/>
      <c r="D76" s="218">
        <v>24</v>
      </c>
      <c r="E76" s="383" t="s">
        <v>44</v>
      </c>
      <c r="F76" s="177">
        <v>0</v>
      </c>
      <c r="G76" s="177">
        <v>0</v>
      </c>
      <c r="H76" s="177">
        <v>0</v>
      </c>
      <c r="I76" s="177">
        <v>8.3333329999999997</v>
      </c>
      <c r="J76" s="177">
        <v>4.1666670000000003</v>
      </c>
      <c r="K76" s="177">
        <v>8.3333329999999997</v>
      </c>
      <c r="L76" s="219">
        <v>0</v>
      </c>
      <c r="M76" s="177">
        <v>37.5</v>
      </c>
      <c r="N76" s="178">
        <v>41.666667000000004</v>
      </c>
      <c r="O76" s="287"/>
      <c r="P76" s="289"/>
      <c r="Q76" s="304"/>
      <c r="R76" s="304"/>
      <c r="S76" s="304"/>
      <c r="T76" s="304"/>
      <c r="U76" s="304"/>
      <c r="V76" s="304"/>
      <c r="W76" s="304"/>
      <c r="X76" s="304"/>
      <c r="Y76" s="326"/>
    </row>
    <row r="77" spans="1:25" ht="12" customHeight="1" x14ac:dyDescent="0.35">
      <c r="B77" s="203"/>
      <c r="C77" s="332"/>
      <c r="D77" s="332"/>
      <c r="E77" s="333"/>
      <c r="F77" s="334"/>
      <c r="G77" s="334"/>
      <c r="H77" s="334"/>
      <c r="I77" s="334"/>
      <c r="J77" s="334"/>
      <c r="K77" s="334"/>
      <c r="L77" s="334"/>
      <c r="M77" s="334"/>
      <c r="N77" s="334"/>
      <c r="O77" s="304"/>
      <c r="P77" s="335"/>
      <c r="Q77" s="304"/>
      <c r="R77" s="304"/>
      <c r="S77" s="304"/>
      <c r="T77" s="304"/>
      <c r="U77" s="304"/>
      <c r="V77" s="304"/>
      <c r="W77" s="304"/>
      <c r="X77" s="304"/>
      <c r="Y77" s="326"/>
    </row>
    <row r="78" spans="1:25" ht="5.25" customHeight="1" x14ac:dyDescent="0.35">
      <c r="B78" s="203"/>
      <c r="C78" s="332"/>
      <c r="D78" s="332"/>
      <c r="E78" s="333"/>
      <c r="F78" s="334"/>
      <c r="G78" s="334"/>
      <c r="H78" s="334"/>
      <c r="I78" s="334"/>
      <c r="J78" s="334"/>
      <c r="K78" s="334"/>
      <c r="L78" s="334"/>
      <c r="M78" s="334"/>
      <c r="N78" s="334"/>
      <c r="O78" s="304"/>
      <c r="P78" s="304"/>
      <c r="Q78" s="304"/>
      <c r="R78" s="304"/>
      <c r="S78" s="304"/>
      <c r="T78" s="304"/>
      <c r="U78" s="304"/>
      <c r="V78" s="304"/>
      <c r="W78" s="304"/>
      <c r="X78" s="304"/>
      <c r="Y78" s="326"/>
    </row>
    <row r="79" spans="1:25" ht="16.5" customHeight="1" x14ac:dyDescent="0.35">
      <c r="A79" s="91"/>
      <c r="B79" s="161"/>
      <c r="C79" s="328" t="s">
        <v>309</v>
      </c>
      <c r="D79" s="328"/>
      <c r="E79" s="181"/>
      <c r="F79" s="181"/>
      <c r="G79" s="181"/>
      <c r="H79" s="181"/>
      <c r="I79" s="181"/>
      <c r="J79" s="181"/>
      <c r="K79" s="181"/>
      <c r="L79" s="181"/>
      <c r="M79" s="181"/>
      <c r="N79" s="181"/>
      <c r="O79" s="181"/>
      <c r="P79" s="181"/>
      <c r="Q79" s="181"/>
      <c r="R79" s="181"/>
      <c r="S79" s="181"/>
      <c r="T79" s="181"/>
      <c r="U79" s="181"/>
      <c r="V79" s="181"/>
      <c r="W79" s="181"/>
      <c r="X79" s="181"/>
      <c r="Y79" s="326"/>
    </row>
    <row r="80" spans="1:25" ht="12" customHeight="1" x14ac:dyDescent="0.35">
      <c r="A80" s="91"/>
      <c r="B80" s="161"/>
      <c r="C80" s="329" t="s">
        <v>40</v>
      </c>
      <c r="D80" s="329"/>
      <c r="E80" s="181"/>
      <c r="F80" s="181"/>
      <c r="G80" s="181"/>
      <c r="H80" s="181"/>
      <c r="I80" s="181"/>
      <c r="J80" s="181"/>
      <c r="K80" s="181"/>
      <c r="L80" s="181"/>
      <c r="M80" s="181"/>
      <c r="N80" s="181"/>
      <c r="O80" s="181"/>
      <c r="P80" s="181"/>
      <c r="Q80" s="181"/>
      <c r="R80" s="181"/>
      <c r="S80" s="181"/>
      <c r="T80" s="181"/>
      <c r="U80" s="181"/>
      <c r="V80" s="181"/>
      <c r="W80" s="181"/>
      <c r="X80" s="181"/>
      <c r="Y80" s="326"/>
    </row>
    <row r="81" spans="1:26" ht="12" customHeight="1" x14ac:dyDescent="0.35">
      <c r="A81" s="91"/>
      <c r="B81" s="161"/>
      <c r="C81" s="205"/>
      <c r="D81" s="206" t="s">
        <v>88</v>
      </c>
      <c r="E81" s="165" t="s">
        <v>19</v>
      </c>
      <c r="F81" s="166" t="s">
        <v>3</v>
      </c>
      <c r="G81" s="166" t="s">
        <v>9</v>
      </c>
      <c r="H81" s="166" t="s">
        <v>2</v>
      </c>
      <c r="I81" s="166" t="s">
        <v>10</v>
      </c>
      <c r="J81" s="166" t="s">
        <v>11</v>
      </c>
      <c r="K81" s="166" t="s">
        <v>1</v>
      </c>
      <c r="L81" s="166" t="s">
        <v>12</v>
      </c>
      <c r="M81" s="166" t="s">
        <v>13</v>
      </c>
      <c r="N81" s="166" t="s">
        <v>4</v>
      </c>
      <c r="O81" s="166" t="s">
        <v>14</v>
      </c>
      <c r="P81" s="166" t="s">
        <v>15</v>
      </c>
      <c r="Q81" s="166" t="s">
        <v>5</v>
      </c>
      <c r="R81" s="166" t="s">
        <v>16</v>
      </c>
      <c r="S81" s="166" t="s">
        <v>17</v>
      </c>
      <c r="T81" s="166" t="s">
        <v>6</v>
      </c>
      <c r="U81" s="166" t="s">
        <v>18</v>
      </c>
      <c r="V81" s="166" t="s">
        <v>44</v>
      </c>
      <c r="W81" s="166" t="s">
        <v>45</v>
      </c>
      <c r="X81" s="167" t="s">
        <v>34</v>
      </c>
      <c r="Y81" s="287"/>
    </row>
    <row r="82" spans="1:26" ht="12" customHeight="1" x14ac:dyDescent="0.35">
      <c r="A82" s="91"/>
      <c r="B82" s="161"/>
      <c r="C82" s="210"/>
      <c r="D82" s="211">
        <v>359</v>
      </c>
      <c r="E82" s="169" t="s">
        <v>3</v>
      </c>
      <c r="F82" s="212">
        <v>97.493036000000004</v>
      </c>
      <c r="G82" s="170">
        <v>2.2284120000000001</v>
      </c>
      <c r="H82" s="170">
        <v>0</v>
      </c>
      <c r="I82" s="170">
        <v>0.27855200000000002</v>
      </c>
      <c r="J82" s="170">
        <v>0</v>
      </c>
      <c r="K82" s="170">
        <v>0</v>
      </c>
      <c r="L82" s="170">
        <v>0</v>
      </c>
      <c r="M82" s="170">
        <v>0</v>
      </c>
      <c r="N82" s="170">
        <v>0</v>
      </c>
      <c r="O82" s="170">
        <v>0</v>
      </c>
      <c r="P82" s="170">
        <v>0</v>
      </c>
      <c r="Q82" s="170">
        <v>0</v>
      </c>
      <c r="R82" s="170">
        <v>0</v>
      </c>
      <c r="S82" s="170">
        <v>0</v>
      </c>
      <c r="T82" s="170">
        <v>0</v>
      </c>
      <c r="U82" s="170">
        <v>0</v>
      </c>
      <c r="V82" s="170">
        <v>0</v>
      </c>
      <c r="W82" s="170">
        <v>0</v>
      </c>
      <c r="X82" s="171">
        <v>0</v>
      </c>
      <c r="Y82" s="287"/>
      <c r="Z82" s="506"/>
    </row>
    <row r="83" spans="1:26" ht="12" customHeight="1" x14ac:dyDescent="0.35">
      <c r="A83" s="91"/>
      <c r="B83" s="161"/>
      <c r="C83" s="210"/>
      <c r="D83" s="211">
        <v>96</v>
      </c>
      <c r="E83" s="169" t="s">
        <v>9</v>
      </c>
      <c r="F83" s="172">
        <v>8.3333329999999997</v>
      </c>
      <c r="G83" s="212">
        <v>82.291667000000004</v>
      </c>
      <c r="H83" s="172">
        <v>7.2916670000000003</v>
      </c>
      <c r="I83" s="172">
        <v>2.0833330000000001</v>
      </c>
      <c r="J83" s="172">
        <v>0</v>
      </c>
      <c r="K83" s="172">
        <v>0</v>
      </c>
      <c r="L83" s="172">
        <v>0</v>
      </c>
      <c r="M83" s="172">
        <v>0</v>
      </c>
      <c r="N83" s="172">
        <v>0</v>
      </c>
      <c r="O83" s="172">
        <v>0</v>
      </c>
      <c r="P83" s="172">
        <v>0</v>
      </c>
      <c r="Q83" s="172">
        <v>0</v>
      </c>
      <c r="R83" s="172">
        <v>0</v>
      </c>
      <c r="S83" s="172">
        <v>0</v>
      </c>
      <c r="T83" s="172">
        <v>0</v>
      </c>
      <c r="U83" s="172">
        <v>0</v>
      </c>
      <c r="V83" s="172">
        <v>0</v>
      </c>
      <c r="W83" s="172">
        <v>0</v>
      </c>
      <c r="X83" s="173">
        <v>0</v>
      </c>
      <c r="Y83" s="287"/>
      <c r="Z83" s="139"/>
    </row>
    <row r="84" spans="1:26" ht="12" customHeight="1" x14ac:dyDescent="0.35">
      <c r="A84" s="91"/>
      <c r="B84" s="161"/>
      <c r="C84" s="210"/>
      <c r="D84" s="211">
        <v>151</v>
      </c>
      <c r="E84" s="169" t="s">
        <v>2</v>
      </c>
      <c r="F84" s="170">
        <v>0</v>
      </c>
      <c r="G84" s="170">
        <v>6.6225170000000002</v>
      </c>
      <c r="H84" s="212">
        <v>84.105959999999996</v>
      </c>
      <c r="I84" s="170">
        <v>7.2847679999999997</v>
      </c>
      <c r="J84" s="170">
        <v>1.324503</v>
      </c>
      <c r="K84" s="170">
        <v>0.66225199999999995</v>
      </c>
      <c r="L84" s="170">
        <v>0</v>
      </c>
      <c r="M84" s="170">
        <v>0</v>
      </c>
      <c r="N84" s="170">
        <v>0</v>
      </c>
      <c r="O84" s="170">
        <v>0</v>
      </c>
      <c r="P84" s="170">
        <v>0</v>
      </c>
      <c r="Q84" s="170">
        <v>0</v>
      </c>
      <c r="R84" s="170">
        <v>0</v>
      </c>
      <c r="S84" s="170">
        <v>0</v>
      </c>
      <c r="T84" s="170">
        <v>0</v>
      </c>
      <c r="U84" s="170">
        <v>0</v>
      </c>
      <c r="V84" s="170">
        <v>0</v>
      </c>
      <c r="W84" s="170">
        <v>0</v>
      </c>
      <c r="X84" s="171">
        <v>0</v>
      </c>
      <c r="Y84" s="287"/>
      <c r="Z84" s="139"/>
    </row>
    <row r="85" spans="1:26" ht="12" customHeight="1" x14ac:dyDescent="0.35">
      <c r="A85" s="91"/>
      <c r="B85" s="161"/>
      <c r="C85" s="210"/>
      <c r="D85" s="211">
        <v>120</v>
      </c>
      <c r="E85" s="169" t="s">
        <v>10</v>
      </c>
      <c r="F85" s="172">
        <v>0</v>
      </c>
      <c r="G85" s="172">
        <v>0</v>
      </c>
      <c r="H85" s="172">
        <v>9.1666670000000003</v>
      </c>
      <c r="I85" s="212">
        <v>81.666667000000004</v>
      </c>
      <c r="J85" s="172">
        <v>5</v>
      </c>
      <c r="K85" s="172">
        <v>0</v>
      </c>
      <c r="L85" s="172">
        <v>0.83333299999999999</v>
      </c>
      <c r="M85" s="172">
        <v>0.83333299999999999</v>
      </c>
      <c r="N85" s="172">
        <v>1.6666670000000001</v>
      </c>
      <c r="O85" s="172">
        <v>0</v>
      </c>
      <c r="P85" s="172">
        <v>0</v>
      </c>
      <c r="Q85" s="172">
        <v>0</v>
      </c>
      <c r="R85" s="172">
        <v>0</v>
      </c>
      <c r="S85" s="172">
        <v>0</v>
      </c>
      <c r="T85" s="172">
        <v>0</v>
      </c>
      <c r="U85" s="172">
        <v>0.83333299999999999</v>
      </c>
      <c r="V85" s="172">
        <v>0</v>
      </c>
      <c r="W85" s="172">
        <v>0</v>
      </c>
      <c r="X85" s="173">
        <v>0</v>
      </c>
      <c r="Y85" s="287"/>
      <c r="Z85" s="139"/>
    </row>
    <row r="86" spans="1:26" ht="12" customHeight="1" x14ac:dyDescent="0.35">
      <c r="A86" s="91"/>
      <c r="B86" s="161"/>
      <c r="C86" s="210"/>
      <c r="D86" s="211">
        <v>122</v>
      </c>
      <c r="E86" s="169" t="s">
        <v>11</v>
      </c>
      <c r="F86" s="170">
        <v>0</v>
      </c>
      <c r="G86" s="170">
        <v>0</v>
      </c>
      <c r="H86" s="170">
        <v>0</v>
      </c>
      <c r="I86" s="170">
        <v>8.1967210000000001</v>
      </c>
      <c r="J86" s="212">
        <v>83.606557000000009</v>
      </c>
      <c r="K86" s="170">
        <v>4.9180330000000003</v>
      </c>
      <c r="L86" s="170">
        <v>0.81967199999999996</v>
      </c>
      <c r="M86" s="170">
        <v>0</v>
      </c>
      <c r="N86" s="170">
        <v>0</v>
      </c>
      <c r="O86" s="170">
        <v>0.81967199999999996</v>
      </c>
      <c r="P86" s="170">
        <v>0.81967199999999996</v>
      </c>
      <c r="Q86" s="170">
        <v>0</v>
      </c>
      <c r="R86" s="170">
        <v>0</v>
      </c>
      <c r="S86" s="170">
        <v>0</v>
      </c>
      <c r="T86" s="170">
        <v>0</v>
      </c>
      <c r="U86" s="170">
        <v>0</v>
      </c>
      <c r="V86" s="170">
        <v>0</v>
      </c>
      <c r="W86" s="170">
        <v>0</v>
      </c>
      <c r="X86" s="171">
        <v>0.81967199999999996</v>
      </c>
      <c r="Y86" s="287"/>
      <c r="Z86" s="139"/>
    </row>
    <row r="87" spans="1:26" ht="12" customHeight="1" x14ac:dyDescent="0.35">
      <c r="A87" s="91"/>
      <c r="B87" s="161"/>
      <c r="C87" s="210"/>
      <c r="D87" s="211">
        <v>120</v>
      </c>
      <c r="E87" s="169" t="s">
        <v>1</v>
      </c>
      <c r="F87" s="172">
        <v>0</v>
      </c>
      <c r="G87" s="172">
        <v>0</v>
      </c>
      <c r="H87" s="172">
        <v>0</v>
      </c>
      <c r="I87" s="172">
        <v>0</v>
      </c>
      <c r="J87" s="172">
        <v>12.5</v>
      </c>
      <c r="K87" s="212">
        <v>81.666667000000004</v>
      </c>
      <c r="L87" s="172">
        <v>2.5</v>
      </c>
      <c r="M87" s="172">
        <v>2.5</v>
      </c>
      <c r="N87" s="172">
        <v>0.83333299999999999</v>
      </c>
      <c r="O87" s="172">
        <v>0</v>
      </c>
      <c r="P87" s="172">
        <v>0</v>
      </c>
      <c r="Q87" s="172">
        <v>0</v>
      </c>
      <c r="R87" s="172">
        <v>0</v>
      </c>
      <c r="S87" s="172">
        <v>0</v>
      </c>
      <c r="T87" s="172">
        <v>0</v>
      </c>
      <c r="U87" s="172">
        <v>0</v>
      </c>
      <c r="V87" s="172">
        <v>0</v>
      </c>
      <c r="W87" s="172">
        <v>0</v>
      </c>
      <c r="X87" s="173">
        <v>0</v>
      </c>
      <c r="Y87" s="287"/>
      <c r="Z87" s="139"/>
    </row>
    <row r="88" spans="1:26" ht="12" customHeight="1" x14ac:dyDescent="0.35">
      <c r="A88" s="91"/>
      <c r="B88" s="161"/>
      <c r="C88" s="210"/>
      <c r="D88" s="211">
        <v>121</v>
      </c>
      <c r="E88" s="169" t="s">
        <v>12</v>
      </c>
      <c r="F88" s="170">
        <v>0</v>
      </c>
      <c r="G88" s="170">
        <v>0</v>
      </c>
      <c r="H88" s="170">
        <v>0</v>
      </c>
      <c r="I88" s="170">
        <v>0</v>
      </c>
      <c r="J88" s="170">
        <v>0</v>
      </c>
      <c r="K88" s="170">
        <v>10.743801999999999</v>
      </c>
      <c r="L88" s="212">
        <v>83.471074000000002</v>
      </c>
      <c r="M88" s="170">
        <v>5.7851239999999997</v>
      </c>
      <c r="N88" s="170">
        <v>0</v>
      </c>
      <c r="O88" s="170">
        <v>0</v>
      </c>
      <c r="P88" s="170">
        <v>0</v>
      </c>
      <c r="Q88" s="170">
        <v>0</v>
      </c>
      <c r="R88" s="170">
        <v>0</v>
      </c>
      <c r="S88" s="170">
        <v>0</v>
      </c>
      <c r="T88" s="170">
        <v>0</v>
      </c>
      <c r="U88" s="170">
        <v>0</v>
      </c>
      <c r="V88" s="170">
        <v>0</v>
      </c>
      <c r="W88" s="170">
        <v>0</v>
      </c>
      <c r="X88" s="171">
        <v>0</v>
      </c>
      <c r="Y88" s="287"/>
      <c r="Z88" s="139"/>
    </row>
    <row r="89" spans="1:26" ht="12" customHeight="1" x14ac:dyDescent="0.35">
      <c r="A89" s="91"/>
      <c r="B89" s="161"/>
      <c r="C89" s="210"/>
      <c r="D89" s="211">
        <v>110</v>
      </c>
      <c r="E89" s="169" t="s">
        <v>13</v>
      </c>
      <c r="F89" s="172">
        <v>0</v>
      </c>
      <c r="G89" s="172">
        <v>0</v>
      </c>
      <c r="H89" s="172">
        <v>0</v>
      </c>
      <c r="I89" s="172">
        <v>0</v>
      </c>
      <c r="J89" s="172">
        <v>0</v>
      </c>
      <c r="K89" s="172">
        <v>2.7272729999999998</v>
      </c>
      <c r="L89" s="172">
        <v>13.636364</v>
      </c>
      <c r="M89" s="212">
        <v>70.909091000000004</v>
      </c>
      <c r="N89" s="172">
        <v>10</v>
      </c>
      <c r="O89" s="172">
        <v>1.8181820000000002</v>
      </c>
      <c r="P89" s="172">
        <v>0</v>
      </c>
      <c r="Q89" s="172">
        <v>0</v>
      </c>
      <c r="R89" s="172">
        <v>0</v>
      </c>
      <c r="S89" s="172">
        <v>0</v>
      </c>
      <c r="T89" s="172">
        <v>0</v>
      </c>
      <c r="U89" s="172">
        <v>0</v>
      </c>
      <c r="V89" s="172">
        <v>0</v>
      </c>
      <c r="W89" s="172">
        <v>0</v>
      </c>
      <c r="X89" s="173">
        <v>0.90909100000000009</v>
      </c>
      <c r="Y89" s="287"/>
      <c r="Z89" s="139"/>
    </row>
    <row r="90" spans="1:26" ht="12" customHeight="1" x14ac:dyDescent="0.35">
      <c r="A90" s="91"/>
      <c r="B90" s="161"/>
      <c r="C90" s="210"/>
      <c r="D90" s="211">
        <v>171</v>
      </c>
      <c r="E90" s="169" t="s">
        <v>4</v>
      </c>
      <c r="F90" s="170">
        <v>0</v>
      </c>
      <c r="G90" s="170">
        <v>0</v>
      </c>
      <c r="H90" s="170">
        <v>0</v>
      </c>
      <c r="I90" s="170">
        <v>0</v>
      </c>
      <c r="J90" s="170">
        <v>0</v>
      </c>
      <c r="K90" s="170">
        <v>0</v>
      </c>
      <c r="L90" s="170">
        <v>1.7543860000000002</v>
      </c>
      <c r="M90" s="170">
        <v>12.865497000000001</v>
      </c>
      <c r="N90" s="212">
        <v>74.853801000000004</v>
      </c>
      <c r="O90" s="170">
        <v>8.1871349999999996</v>
      </c>
      <c r="P90" s="170">
        <v>1.169591</v>
      </c>
      <c r="Q90" s="170">
        <v>0</v>
      </c>
      <c r="R90" s="170">
        <v>0.58479500000000006</v>
      </c>
      <c r="S90" s="170">
        <v>0</v>
      </c>
      <c r="T90" s="170">
        <v>0</v>
      </c>
      <c r="U90" s="170">
        <v>0</v>
      </c>
      <c r="V90" s="170">
        <v>0</v>
      </c>
      <c r="W90" s="170">
        <v>0</v>
      </c>
      <c r="X90" s="171">
        <v>0.58479500000000006</v>
      </c>
      <c r="Y90" s="287"/>
      <c r="Z90" s="139"/>
    </row>
    <row r="91" spans="1:26" ht="12" customHeight="1" x14ac:dyDescent="0.35">
      <c r="A91" s="91"/>
      <c r="B91" s="161"/>
      <c r="C91" s="210"/>
      <c r="D91" s="211">
        <v>200</v>
      </c>
      <c r="E91" s="169" t="s">
        <v>14</v>
      </c>
      <c r="F91" s="172">
        <v>0</v>
      </c>
      <c r="G91" s="172">
        <v>0</v>
      </c>
      <c r="H91" s="172">
        <v>0</v>
      </c>
      <c r="I91" s="172">
        <v>0</v>
      </c>
      <c r="J91" s="172">
        <v>0</v>
      </c>
      <c r="K91" s="172">
        <v>0</v>
      </c>
      <c r="L91" s="172">
        <v>0</v>
      </c>
      <c r="M91" s="172">
        <v>0</v>
      </c>
      <c r="N91" s="172">
        <v>14.499999999999998</v>
      </c>
      <c r="O91" s="212">
        <v>75</v>
      </c>
      <c r="P91" s="172">
        <v>9</v>
      </c>
      <c r="Q91" s="172">
        <v>0.5</v>
      </c>
      <c r="R91" s="172">
        <v>0</v>
      </c>
      <c r="S91" s="172">
        <v>0</v>
      </c>
      <c r="T91" s="172">
        <v>0.5</v>
      </c>
      <c r="U91" s="172">
        <v>0</v>
      </c>
      <c r="V91" s="172">
        <v>0.5</v>
      </c>
      <c r="W91" s="172">
        <v>0</v>
      </c>
      <c r="X91" s="173">
        <v>0</v>
      </c>
      <c r="Y91" s="287"/>
      <c r="Z91" s="139"/>
    </row>
    <row r="92" spans="1:26" ht="12" customHeight="1" x14ac:dyDescent="0.35">
      <c r="A92" s="91"/>
      <c r="B92" s="161"/>
      <c r="C92" s="210"/>
      <c r="D92" s="211">
        <v>165</v>
      </c>
      <c r="E92" s="169" t="s">
        <v>15</v>
      </c>
      <c r="F92" s="170">
        <v>0</v>
      </c>
      <c r="G92" s="170">
        <v>0</v>
      </c>
      <c r="H92" s="170">
        <v>0</v>
      </c>
      <c r="I92" s="170">
        <v>0</v>
      </c>
      <c r="J92" s="170">
        <v>0</v>
      </c>
      <c r="K92" s="170">
        <v>0</v>
      </c>
      <c r="L92" s="170">
        <v>0</v>
      </c>
      <c r="M92" s="170">
        <v>0</v>
      </c>
      <c r="N92" s="170">
        <v>1.8181820000000002</v>
      </c>
      <c r="O92" s="170">
        <v>14.545454999999999</v>
      </c>
      <c r="P92" s="212">
        <v>72.121212</v>
      </c>
      <c r="Q92" s="170">
        <v>7.2727269999999997</v>
      </c>
      <c r="R92" s="170">
        <v>3.030303</v>
      </c>
      <c r="S92" s="170">
        <v>0</v>
      </c>
      <c r="T92" s="170">
        <v>0</v>
      </c>
      <c r="U92" s="170">
        <v>0.60606099999999996</v>
      </c>
      <c r="V92" s="170">
        <v>0.60606099999999996</v>
      </c>
      <c r="W92" s="170">
        <v>0</v>
      </c>
      <c r="X92" s="171">
        <v>0</v>
      </c>
      <c r="Y92" s="287"/>
      <c r="Z92" s="139"/>
    </row>
    <row r="93" spans="1:26" ht="12" customHeight="1" x14ac:dyDescent="0.35">
      <c r="A93" s="91"/>
      <c r="B93" s="161"/>
      <c r="C93" s="210"/>
      <c r="D93" s="211">
        <v>115</v>
      </c>
      <c r="E93" s="169" t="s">
        <v>5</v>
      </c>
      <c r="F93" s="172">
        <v>0</v>
      </c>
      <c r="G93" s="172">
        <v>0</v>
      </c>
      <c r="H93" s="172">
        <v>0</v>
      </c>
      <c r="I93" s="172">
        <v>0</v>
      </c>
      <c r="J93" s="172">
        <v>0</v>
      </c>
      <c r="K93" s="172">
        <v>0</v>
      </c>
      <c r="L93" s="172">
        <v>0</v>
      </c>
      <c r="M93" s="172">
        <v>0</v>
      </c>
      <c r="N93" s="172">
        <v>0.86956499999999992</v>
      </c>
      <c r="O93" s="172">
        <v>3.4782609999999998</v>
      </c>
      <c r="P93" s="172">
        <v>18.260870000000001</v>
      </c>
      <c r="Q93" s="212">
        <v>66.086956999999998</v>
      </c>
      <c r="R93" s="172">
        <v>8.695651999999999</v>
      </c>
      <c r="S93" s="172">
        <v>0.86956499999999992</v>
      </c>
      <c r="T93" s="172">
        <v>0.86956499999999992</v>
      </c>
      <c r="U93" s="172">
        <v>0</v>
      </c>
      <c r="V93" s="172">
        <v>0</v>
      </c>
      <c r="W93" s="172">
        <v>0.86956499999999992</v>
      </c>
      <c r="X93" s="173">
        <v>0</v>
      </c>
      <c r="Y93" s="287"/>
      <c r="Z93" s="139"/>
    </row>
    <row r="94" spans="1:26" ht="12" customHeight="1" x14ac:dyDescent="0.35">
      <c r="A94" s="91"/>
      <c r="B94" s="161"/>
      <c r="C94" s="210"/>
      <c r="D94" s="211">
        <v>202</v>
      </c>
      <c r="E94" s="169" t="s">
        <v>16</v>
      </c>
      <c r="F94" s="170">
        <v>0</v>
      </c>
      <c r="G94" s="170">
        <v>0</v>
      </c>
      <c r="H94" s="170">
        <v>0</v>
      </c>
      <c r="I94" s="170">
        <v>0</v>
      </c>
      <c r="J94" s="170">
        <v>0</v>
      </c>
      <c r="K94" s="170">
        <v>0</v>
      </c>
      <c r="L94" s="170">
        <v>0</v>
      </c>
      <c r="M94" s="170">
        <v>0</v>
      </c>
      <c r="N94" s="170">
        <v>0</v>
      </c>
      <c r="O94" s="170">
        <v>0</v>
      </c>
      <c r="P94" s="170">
        <v>0.99009900000000006</v>
      </c>
      <c r="Q94" s="170">
        <v>9.9009900000000002</v>
      </c>
      <c r="R94" s="212">
        <v>75.24752500000001</v>
      </c>
      <c r="S94" s="170">
        <v>10.396039999999999</v>
      </c>
      <c r="T94" s="170">
        <v>2.4752480000000001</v>
      </c>
      <c r="U94" s="170">
        <v>0.99009900000000006</v>
      </c>
      <c r="V94" s="170">
        <v>0</v>
      </c>
      <c r="W94" s="170">
        <v>0</v>
      </c>
      <c r="X94" s="171">
        <v>0</v>
      </c>
      <c r="Y94" s="287"/>
      <c r="Z94" s="139"/>
    </row>
    <row r="95" spans="1:26" ht="12" customHeight="1" x14ac:dyDescent="0.35">
      <c r="A95" s="91"/>
      <c r="B95" s="161"/>
      <c r="C95" s="210"/>
      <c r="D95" s="211">
        <v>188</v>
      </c>
      <c r="E95" s="169" t="s">
        <v>17</v>
      </c>
      <c r="F95" s="172">
        <v>0</v>
      </c>
      <c r="G95" s="172">
        <v>0</v>
      </c>
      <c r="H95" s="172">
        <v>0</v>
      </c>
      <c r="I95" s="172">
        <v>0</v>
      </c>
      <c r="J95" s="172">
        <v>0</v>
      </c>
      <c r="K95" s="172">
        <v>0</v>
      </c>
      <c r="L95" s="172">
        <v>0</v>
      </c>
      <c r="M95" s="172">
        <v>0</v>
      </c>
      <c r="N95" s="172">
        <v>0</v>
      </c>
      <c r="O95" s="172">
        <v>0</v>
      </c>
      <c r="P95" s="172">
        <v>0</v>
      </c>
      <c r="Q95" s="172">
        <v>0.53191500000000003</v>
      </c>
      <c r="R95" s="172">
        <v>13.297872</v>
      </c>
      <c r="S95" s="212">
        <v>70.744681</v>
      </c>
      <c r="T95" s="172">
        <v>9.5744679999999995</v>
      </c>
      <c r="U95" s="172">
        <v>3.1914890000000002</v>
      </c>
      <c r="V95" s="172">
        <v>1.0638300000000001</v>
      </c>
      <c r="W95" s="172">
        <v>0.53191500000000003</v>
      </c>
      <c r="X95" s="173">
        <v>1.0638300000000001</v>
      </c>
      <c r="Y95" s="287"/>
      <c r="Z95" s="139"/>
    </row>
    <row r="96" spans="1:26" ht="12" customHeight="1" x14ac:dyDescent="0.35">
      <c r="A96" s="91"/>
      <c r="B96" s="161"/>
      <c r="C96" s="210"/>
      <c r="D96" s="211">
        <v>198</v>
      </c>
      <c r="E96" s="169" t="s">
        <v>6</v>
      </c>
      <c r="F96" s="170">
        <v>0</v>
      </c>
      <c r="G96" s="170">
        <v>0</v>
      </c>
      <c r="H96" s="170">
        <v>0</v>
      </c>
      <c r="I96" s="170">
        <v>0</v>
      </c>
      <c r="J96" s="170">
        <v>0</v>
      </c>
      <c r="K96" s="170">
        <v>0</v>
      </c>
      <c r="L96" s="170">
        <v>0</v>
      </c>
      <c r="M96" s="170">
        <v>0</v>
      </c>
      <c r="N96" s="170">
        <v>0</v>
      </c>
      <c r="O96" s="170">
        <v>0</v>
      </c>
      <c r="P96" s="170">
        <v>0</v>
      </c>
      <c r="Q96" s="170">
        <v>0</v>
      </c>
      <c r="R96" s="170">
        <v>2.0202020000000003</v>
      </c>
      <c r="S96" s="170">
        <v>10.606061</v>
      </c>
      <c r="T96" s="212">
        <v>72.222222000000002</v>
      </c>
      <c r="U96" s="170">
        <v>7.5757580000000004</v>
      </c>
      <c r="V96" s="170">
        <v>4.5454550000000005</v>
      </c>
      <c r="W96" s="170">
        <v>2.5252529999999997</v>
      </c>
      <c r="X96" s="171">
        <v>0.50505100000000003</v>
      </c>
      <c r="Y96" s="287"/>
      <c r="Z96" s="139"/>
    </row>
    <row r="97" spans="1:26" ht="12" customHeight="1" x14ac:dyDescent="0.35">
      <c r="A97" s="91"/>
      <c r="B97" s="161"/>
      <c r="C97" s="210"/>
      <c r="D97" s="211">
        <v>119</v>
      </c>
      <c r="E97" s="169" t="s">
        <v>18</v>
      </c>
      <c r="F97" s="172">
        <v>0</v>
      </c>
      <c r="G97" s="172">
        <v>0</v>
      </c>
      <c r="H97" s="172">
        <v>0</v>
      </c>
      <c r="I97" s="172">
        <v>0</v>
      </c>
      <c r="J97" s="172">
        <v>0</v>
      </c>
      <c r="K97" s="172">
        <v>0</v>
      </c>
      <c r="L97" s="172">
        <v>0</v>
      </c>
      <c r="M97" s="172">
        <v>0</v>
      </c>
      <c r="N97" s="172">
        <v>0</v>
      </c>
      <c r="O97" s="172">
        <v>0</v>
      </c>
      <c r="P97" s="172">
        <v>0.84033600000000008</v>
      </c>
      <c r="Q97" s="172">
        <v>0</v>
      </c>
      <c r="R97" s="172">
        <v>0.84033600000000008</v>
      </c>
      <c r="S97" s="172">
        <v>1.6806720000000002</v>
      </c>
      <c r="T97" s="172">
        <v>15.126049999999999</v>
      </c>
      <c r="U97" s="212">
        <v>67.226890999999995</v>
      </c>
      <c r="V97" s="172">
        <v>9.2436969999999992</v>
      </c>
      <c r="W97" s="172">
        <v>2.5210080000000001</v>
      </c>
      <c r="X97" s="173">
        <v>2.5210080000000001</v>
      </c>
      <c r="Y97" s="287"/>
      <c r="Z97" s="139"/>
    </row>
    <row r="98" spans="1:26" ht="12" customHeight="1" x14ac:dyDescent="0.35">
      <c r="A98" s="91"/>
      <c r="B98" s="161"/>
      <c r="C98" s="217"/>
      <c r="D98" s="218">
        <v>64</v>
      </c>
      <c r="E98" s="176" t="s">
        <v>44</v>
      </c>
      <c r="F98" s="177">
        <v>0</v>
      </c>
      <c r="G98" s="177">
        <v>0</v>
      </c>
      <c r="H98" s="177">
        <v>0</v>
      </c>
      <c r="I98" s="177">
        <v>0</v>
      </c>
      <c r="J98" s="177">
        <v>0</v>
      </c>
      <c r="K98" s="177">
        <v>0</v>
      </c>
      <c r="L98" s="177">
        <v>0</v>
      </c>
      <c r="M98" s="177">
        <v>0</v>
      </c>
      <c r="N98" s="177">
        <v>0</v>
      </c>
      <c r="O98" s="177">
        <v>0</v>
      </c>
      <c r="P98" s="177">
        <v>0</v>
      </c>
      <c r="Q98" s="177">
        <v>0</v>
      </c>
      <c r="R98" s="177">
        <v>0</v>
      </c>
      <c r="S98" s="177">
        <v>0</v>
      </c>
      <c r="T98" s="177">
        <v>1.5625</v>
      </c>
      <c r="U98" s="177">
        <v>15.625</v>
      </c>
      <c r="V98" s="219">
        <v>51.5625</v>
      </c>
      <c r="W98" s="177">
        <v>26.5625</v>
      </c>
      <c r="X98" s="178">
        <v>4.6875</v>
      </c>
      <c r="Y98" s="287"/>
      <c r="Z98" s="139"/>
    </row>
    <row r="99" spans="1:26" ht="12" customHeight="1" x14ac:dyDescent="0.35">
      <c r="A99" s="91"/>
      <c r="B99" s="161"/>
      <c r="C99" s="239"/>
      <c r="D99" s="336"/>
      <c r="E99" s="181"/>
      <c r="F99" s="179"/>
      <c r="G99" s="179"/>
      <c r="H99" s="179"/>
      <c r="I99" s="179"/>
      <c r="J99" s="179"/>
      <c r="K99" s="179"/>
      <c r="L99" s="179"/>
      <c r="M99" s="179"/>
      <c r="N99" s="179"/>
      <c r="O99" s="179"/>
      <c r="P99" s="179"/>
      <c r="Q99" s="179"/>
      <c r="R99" s="179"/>
      <c r="S99" s="179"/>
      <c r="T99" s="179"/>
      <c r="U99" s="179"/>
      <c r="V99" s="179"/>
      <c r="W99" s="179"/>
      <c r="X99" s="179"/>
      <c r="Y99" s="287"/>
      <c r="Z99" s="138"/>
    </row>
    <row r="100" spans="1:26" ht="12" customHeight="1" x14ac:dyDescent="0.35">
      <c r="A100" s="91"/>
      <c r="B100" s="161"/>
      <c r="C100" s="329" t="s">
        <v>38</v>
      </c>
      <c r="D100" s="329"/>
      <c r="E100" s="181"/>
      <c r="F100" s="179"/>
      <c r="G100" s="179"/>
      <c r="H100" s="179"/>
      <c r="I100" s="179"/>
      <c r="J100" s="179"/>
      <c r="K100" s="179"/>
      <c r="L100" s="179"/>
      <c r="M100" s="179"/>
      <c r="N100" s="179"/>
      <c r="O100" s="179"/>
      <c r="P100" s="179"/>
      <c r="Q100" s="179"/>
      <c r="R100" s="179"/>
      <c r="S100" s="179"/>
      <c r="T100" s="179"/>
      <c r="U100" s="179"/>
      <c r="V100" s="179"/>
      <c r="W100" s="179"/>
      <c r="X100" s="179"/>
      <c r="Y100" s="287"/>
    </row>
    <row r="101" spans="1:26" ht="12" customHeight="1" x14ac:dyDescent="0.35">
      <c r="A101" s="91"/>
      <c r="B101" s="161"/>
      <c r="C101" s="205"/>
      <c r="D101" s="206" t="s">
        <v>88</v>
      </c>
      <c r="E101" s="165" t="s">
        <v>19</v>
      </c>
      <c r="F101" s="166" t="s">
        <v>3</v>
      </c>
      <c r="G101" s="166" t="s">
        <v>9</v>
      </c>
      <c r="H101" s="166" t="s">
        <v>2</v>
      </c>
      <c r="I101" s="166" t="s">
        <v>10</v>
      </c>
      <c r="J101" s="166" t="s">
        <v>11</v>
      </c>
      <c r="K101" s="166" t="s">
        <v>1</v>
      </c>
      <c r="L101" s="166" t="s">
        <v>12</v>
      </c>
      <c r="M101" s="166" t="s">
        <v>13</v>
      </c>
      <c r="N101" s="166" t="s">
        <v>4</v>
      </c>
      <c r="O101" s="166" t="s">
        <v>14</v>
      </c>
      <c r="P101" s="166" t="s">
        <v>15</v>
      </c>
      <c r="Q101" s="166" t="s">
        <v>5</v>
      </c>
      <c r="R101" s="166" t="s">
        <v>16</v>
      </c>
      <c r="S101" s="166" t="s">
        <v>17</v>
      </c>
      <c r="T101" s="166" t="s">
        <v>6</v>
      </c>
      <c r="U101" s="166" t="s">
        <v>18</v>
      </c>
      <c r="V101" s="166" t="s">
        <v>44</v>
      </c>
      <c r="W101" s="166" t="s">
        <v>45</v>
      </c>
      <c r="X101" s="167" t="s">
        <v>34</v>
      </c>
      <c r="Y101" s="287"/>
    </row>
    <row r="102" spans="1:26" ht="12" customHeight="1" x14ac:dyDescent="0.35">
      <c r="A102" s="91"/>
      <c r="B102" s="161"/>
      <c r="C102" s="210"/>
      <c r="D102" s="211">
        <v>339</v>
      </c>
      <c r="E102" s="382" t="s">
        <v>3</v>
      </c>
      <c r="F102" s="212">
        <v>92.625369000000006</v>
      </c>
      <c r="G102" s="170">
        <v>5.3097349999999999</v>
      </c>
      <c r="H102" s="170">
        <v>0.58997100000000002</v>
      </c>
      <c r="I102" s="170">
        <v>0.58997100000000002</v>
      </c>
      <c r="J102" s="170">
        <v>0</v>
      </c>
      <c r="K102" s="170">
        <v>0</v>
      </c>
      <c r="L102" s="170">
        <v>0</v>
      </c>
      <c r="M102" s="170">
        <v>0.58997100000000002</v>
      </c>
      <c r="N102" s="170">
        <v>0.294985</v>
      </c>
      <c r="O102" s="170">
        <v>0</v>
      </c>
      <c r="P102" s="170">
        <v>0</v>
      </c>
      <c r="Q102" s="170">
        <v>0</v>
      </c>
      <c r="R102" s="170">
        <v>0</v>
      </c>
      <c r="S102" s="170">
        <v>0</v>
      </c>
      <c r="T102" s="170">
        <v>0</v>
      </c>
      <c r="U102" s="170">
        <v>0</v>
      </c>
      <c r="V102" s="170">
        <v>0</v>
      </c>
      <c r="W102" s="170">
        <v>0</v>
      </c>
      <c r="X102" s="171">
        <v>0</v>
      </c>
      <c r="Y102" s="287"/>
      <c r="Z102" s="139"/>
    </row>
    <row r="103" spans="1:26" ht="12" customHeight="1" x14ac:dyDescent="0.35">
      <c r="A103" s="91"/>
      <c r="B103" s="161"/>
      <c r="C103" s="210"/>
      <c r="D103" s="211">
        <v>89</v>
      </c>
      <c r="E103" s="382" t="s">
        <v>9</v>
      </c>
      <c r="F103" s="172">
        <v>23.595506</v>
      </c>
      <c r="G103" s="212">
        <v>50.561798000000003</v>
      </c>
      <c r="H103" s="172">
        <v>16.853932999999998</v>
      </c>
      <c r="I103" s="172">
        <v>6.7415729999999989</v>
      </c>
      <c r="J103" s="172">
        <v>1.123596</v>
      </c>
      <c r="K103" s="172">
        <v>0</v>
      </c>
      <c r="L103" s="172">
        <v>0</v>
      </c>
      <c r="M103" s="172">
        <v>0</v>
      </c>
      <c r="N103" s="172">
        <v>1.123596</v>
      </c>
      <c r="O103" s="172">
        <v>0</v>
      </c>
      <c r="P103" s="172">
        <v>0</v>
      </c>
      <c r="Q103" s="172">
        <v>0</v>
      </c>
      <c r="R103" s="172">
        <v>0</v>
      </c>
      <c r="S103" s="172">
        <v>0</v>
      </c>
      <c r="T103" s="172">
        <v>0</v>
      </c>
      <c r="U103" s="172">
        <v>0</v>
      </c>
      <c r="V103" s="172">
        <v>0</v>
      </c>
      <c r="W103" s="172">
        <v>0</v>
      </c>
      <c r="X103" s="173">
        <v>0</v>
      </c>
      <c r="Y103" s="287"/>
      <c r="Z103" s="139"/>
    </row>
    <row r="104" spans="1:26" ht="12" customHeight="1" x14ac:dyDescent="0.35">
      <c r="A104" s="91"/>
      <c r="B104" s="161"/>
      <c r="C104" s="210"/>
      <c r="D104" s="211">
        <v>141</v>
      </c>
      <c r="E104" s="382" t="s">
        <v>2</v>
      </c>
      <c r="F104" s="170">
        <v>1.4184399999999999</v>
      </c>
      <c r="G104" s="170">
        <v>16.312056999999999</v>
      </c>
      <c r="H104" s="212">
        <v>60.283688000000005</v>
      </c>
      <c r="I104" s="170">
        <v>12.056737999999999</v>
      </c>
      <c r="J104" s="170">
        <v>4.2553190000000001</v>
      </c>
      <c r="K104" s="170">
        <v>2.1276600000000001</v>
      </c>
      <c r="L104" s="170">
        <v>0.70921999999999996</v>
      </c>
      <c r="M104" s="170">
        <v>0.70921999999999996</v>
      </c>
      <c r="N104" s="170">
        <v>0</v>
      </c>
      <c r="O104" s="170">
        <v>0</v>
      </c>
      <c r="P104" s="170">
        <v>1.4184399999999999</v>
      </c>
      <c r="Q104" s="170">
        <v>0</v>
      </c>
      <c r="R104" s="170">
        <v>0</v>
      </c>
      <c r="S104" s="170">
        <v>0</v>
      </c>
      <c r="T104" s="170">
        <v>0</v>
      </c>
      <c r="U104" s="170">
        <v>0</v>
      </c>
      <c r="V104" s="170">
        <v>0</v>
      </c>
      <c r="W104" s="170">
        <v>0</v>
      </c>
      <c r="X104" s="171">
        <v>0.70921999999999996</v>
      </c>
      <c r="Y104" s="287"/>
      <c r="Z104" s="139"/>
    </row>
    <row r="105" spans="1:26" ht="12" customHeight="1" x14ac:dyDescent="0.35">
      <c r="A105" s="91"/>
      <c r="B105" s="161"/>
      <c r="C105" s="210"/>
      <c r="D105" s="211">
        <v>102</v>
      </c>
      <c r="E105" s="382" t="s">
        <v>10</v>
      </c>
      <c r="F105" s="172">
        <v>0.98039200000000004</v>
      </c>
      <c r="G105" s="172">
        <v>0.98039200000000004</v>
      </c>
      <c r="H105" s="172">
        <v>27.450980000000001</v>
      </c>
      <c r="I105" s="212">
        <v>53.921569000000005</v>
      </c>
      <c r="J105" s="172">
        <v>3.9215689999999999</v>
      </c>
      <c r="K105" s="172">
        <v>0.98039200000000004</v>
      </c>
      <c r="L105" s="172">
        <v>0.98039200000000004</v>
      </c>
      <c r="M105" s="172">
        <v>3.9215689999999999</v>
      </c>
      <c r="N105" s="172">
        <v>1.9607840000000001</v>
      </c>
      <c r="O105" s="172">
        <v>1.9607840000000001</v>
      </c>
      <c r="P105" s="172">
        <v>0</v>
      </c>
      <c r="Q105" s="172">
        <v>0</v>
      </c>
      <c r="R105" s="172">
        <v>0.98039200000000004</v>
      </c>
      <c r="S105" s="172">
        <v>0</v>
      </c>
      <c r="T105" s="172">
        <v>0</v>
      </c>
      <c r="U105" s="172">
        <v>0.98039200000000004</v>
      </c>
      <c r="V105" s="172">
        <v>0</v>
      </c>
      <c r="W105" s="172">
        <v>0</v>
      </c>
      <c r="X105" s="173">
        <v>0.98039200000000004</v>
      </c>
      <c r="Y105" s="287"/>
      <c r="Z105" s="139"/>
    </row>
    <row r="106" spans="1:26" ht="12" customHeight="1" x14ac:dyDescent="0.35">
      <c r="A106" s="91"/>
      <c r="B106" s="161"/>
      <c r="C106" s="210"/>
      <c r="D106" s="211">
        <v>115</v>
      </c>
      <c r="E106" s="382" t="s">
        <v>11</v>
      </c>
      <c r="F106" s="170">
        <v>0</v>
      </c>
      <c r="G106" s="170">
        <v>0</v>
      </c>
      <c r="H106" s="170">
        <v>0.86956499999999992</v>
      </c>
      <c r="I106" s="170">
        <v>20</v>
      </c>
      <c r="J106" s="212">
        <v>62.608695999999995</v>
      </c>
      <c r="K106" s="170">
        <v>13.043478</v>
      </c>
      <c r="L106" s="170">
        <v>0</v>
      </c>
      <c r="M106" s="170">
        <v>0.86956499999999992</v>
      </c>
      <c r="N106" s="170">
        <v>0</v>
      </c>
      <c r="O106" s="170">
        <v>0</v>
      </c>
      <c r="P106" s="170">
        <v>1.7391299999999998</v>
      </c>
      <c r="Q106" s="170">
        <v>0</v>
      </c>
      <c r="R106" s="170">
        <v>0</v>
      </c>
      <c r="S106" s="170">
        <v>0</v>
      </c>
      <c r="T106" s="170">
        <v>0</v>
      </c>
      <c r="U106" s="170">
        <v>0</v>
      </c>
      <c r="V106" s="170">
        <v>0</v>
      </c>
      <c r="W106" s="170">
        <v>0</v>
      </c>
      <c r="X106" s="171">
        <v>0.86956499999999992</v>
      </c>
      <c r="Y106" s="287"/>
      <c r="Z106" s="139"/>
    </row>
    <row r="107" spans="1:26" ht="12" customHeight="1" x14ac:dyDescent="0.35">
      <c r="A107" s="91"/>
      <c r="B107" s="161"/>
      <c r="C107" s="210"/>
      <c r="D107" s="211">
        <v>106</v>
      </c>
      <c r="E107" s="382" t="s">
        <v>1</v>
      </c>
      <c r="F107" s="172">
        <v>0</v>
      </c>
      <c r="G107" s="172">
        <v>0</v>
      </c>
      <c r="H107" s="172">
        <v>0</v>
      </c>
      <c r="I107" s="172">
        <v>4.7169809999999996</v>
      </c>
      <c r="J107" s="172">
        <v>27.358491000000001</v>
      </c>
      <c r="K107" s="212">
        <v>51.886792000000007</v>
      </c>
      <c r="L107" s="172">
        <v>4.7169809999999996</v>
      </c>
      <c r="M107" s="172">
        <v>4.7169809999999996</v>
      </c>
      <c r="N107" s="172">
        <v>4.7169809999999996</v>
      </c>
      <c r="O107" s="172">
        <v>0.94339600000000001</v>
      </c>
      <c r="P107" s="172">
        <v>0</v>
      </c>
      <c r="Q107" s="172">
        <v>0</v>
      </c>
      <c r="R107" s="172">
        <v>0</v>
      </c>
      <c r="S107" s="172">
        <v>0</v>
      </c>
      <c r="T107" s="172">
        <v>0</v>
      </c>
      <c r="U107" s="172">
        <v>0</v>
      </c>
      <c r="V107" s="172">
        <v>0.94339600000000001</v>
      </c>
      <c r="W107" s="172">
        <v>0</v>
      </c>
      <c r="X107" s="173">
        <v>0</v>
      </c>
      <c r="Y107" s="287"/>
      <c r="Z107" s="139"/>
    </row>
    <row r="108" spans="1:26" ht="12" customHeight="1" x14ac:dyDescent="0.35">
      <c r="A108" s="91"/>
      <c r="B108" s="161"/>
      <c r="C108" s="210"/>
      <c r="D108" s="211">
        <v>112</v>
      </c>
      <c r="E108" s="382" t="s">
        <v>12</v>
      </c>
      <c r="F108" s="170">
        <v>0</v>
      </c>
      <c r="G108" s="170">
        <v>0</v>
      </c>
      <c r="H108" s="170">
        <v>0</v>
      </c>
      <c r="I108" s="170">
        <v>0</v>
      </c>
      <c r="J108" s="170">
        <v>4.4642859999999995</v>
      </c>
      <c r="K108" s="170">
        <v>24.107143000000001</v>
      </c>
      <c r="L108" s="212">
        <v>58.928570999999998</v>
      </c>
      <c r="M108" s="170">
        <v>10.714286000000001</v>
      </c>
      <c r="N108" s="170">
        <v>0</v>
      </c>
      <c r="O108" s="170">
        <v>0.89285700000000001</v>
      </c>
      <c r="P108" s="170">
        <v>0.89285700000000001</v>
      </c>
      <c r="Q108" s="170">
        <v>0</v>
      </c>
      <c r="R108" s="170">
        <v>0</v>
      </c>
      <c r="S108" s="170">
        <v>0</v>
      </c>
      <c r="T108" s="170">
        <v>0</v>
      </c>
      <c r="U108" s="170">
        <v>0</v>
      </c>
      <c r="V108" s="170">
        <v>0</v>
      </c>
      <c r="W108" s="170">
        <v>0</v>
      </c>
      <c r="X108" s="171">
        <v>0</v>
      </c>
      <c r="Y108" s="287"/>
      <c r="Z108" s="139"/>
    </row>
    <row r="109" spans="1:26" ht="12" customHeight="1" x14ac:dyDescent="0.35">
      <c r="A109" s="91"/>
      <c r="B109" s="161"/>
      <c r="C109" s="210"/>
      <c r="D109" s="211">
        <v>103</v>
      </c>
      <c r="E109" s="382" t="s">
        <v>13</v>
      </c>
      <c r="F109" s="172">
        <v>0</v>
      </c>
      <c r="G109" s="172">
        <v>0</v>
      </c>
      <c r="H109" s="172">
        <v>0</v>
      </c>
      <c r="I109" s="172">
        <v>0</v>
      </c>
      <c r="J109" s="172">
        <v>0.97087400000000001</v>
      </c>
      <c r="K109" s="172">
        <v>6.7961169999999997</v>
      </c>
      <c r="L109" s="172">
        <v>22.330096999999999</v>
      </c>
      <c r="M109" s="212">
        <v>36.893204000000004</v>
      </c>
      <c r="N109" s="172">
        <v>23.300971000000001</v>
      </c>
      <c r="O109" s="172">
        <v>5.8252430000000004</v>
      </c>
      <c r="P109" s="172">
        <v>0.97087400000000001</v>
      </c>
      <c r="Q109" s="172">
        <v>0</v>
      </c>
      <c r="R109" s="172">
        <v>0</v>
      </c>
      <c r="S109" s="172">
        <v>0</v>
      </c>
      <c r="T109" s="172">
        <v>0</v>
      </c>
      <c r="U109" s="172">
        <v>0</v>
      </c>
      <c r="V109" s="172">
        <v>0</v>
      </c>
      <c r="W109" s="172">
        <v>0.97087400000000001</v>
      </c>
      <c r="X109" s="173">
        <v>1.941748</v>
      </c>
      <c r="Y109" s="287"/>
      <c r="Z109" s="139"/>
    </row>
    <row r="110" spans="1:26" ht="12" customHeight="1" x14ac:dyDescent="0.35">
      <c r="A110" s="91"/>
      <c r="B110" s="161"/>
      <c r="C110" s="210"/>
      <c r="D110" s="211">
        <v>154</v>
      </c>
      <c r="E110" s="382" t="s">
        <v>4</v>
      </c>
      <c r="F110" s="170">
        <v>0</v>
      </c>
      <c r="G110" s="170">
        <v>0</v>
      </c>
      <c r="H110" s="170">
        <v>0</v>
      </c>
      <c r="I110" s="170">
        <v>0</v>
      </c>
      <c r="J110" s="170">
        <v>0</v>
      </c>
      <c r="K110" s="170">
        <v>3.246753</v>
      </c>
      <c r="L110" s="170">
        <v>9.740260000000001</v>
      </c>
      <c r="M110" s="170">
        <v>18.831168999999999</v>
      </c>
      <c r="N110" s="212">
        <v>40.909090999999997</v>
      </c>
      <c r="O110" s="170">
        <v>15.584416000000001</v>
      </c>
      <c r="P110" s="170">
        <v>7.7922080000000005</v>
      </c>
      <c r="Q110" s="170">
        <v>1.2987010000000001</v>
      </c>
      <c r="R110" s="170">
        <v>0.64935100000000001</v>
      </c>
      <c r="S110" s="170">
        <v>0</v>
      </c>
      <c r="T110" s="170">
        <v>0</v>
      </c>
      <c r="U110" s="170">
        <v>0.64935100000000001</v>
      </c>
      <c r="V110" s="170">
        <v>0</v>
      </c>
      <c r="W110" s="170">
        <v>0</v>
      </c>
      <c r="X110" s="171">
        <v>1.2987010000000001</v>
      </c>
      <c r="Y110" s="287"/>
      <c r="Z110" s="139"/>
    </row>
    <row r="111" spans="1:26" ht="12" customHeight="1" x14ac:dyDescent="0.35">
      <c r="A111" s="91"/>
      <c r="B111" s="161"/>
      <c r="C111" s="210"/>
      <c r="D111" s="211">
        <v>188</v>
      </c>
      <c r="E111" s="382" t="s">
        <v>14</v>
      </c>
      <c r="F111" s="172">
        <v>0</v>
      </c>
      <c r="G111" s="172">
        <v>0</v>
      </c>
      <c r="H111" s="172">
        <v>0</v>
      </c>
      <c r="I111" s="172">
        <v>0</v>
      </c>
      <c r="J111" s="172">
        <v>0</v>
      </c>
      <c r="K111" s="172">
        <v>0.53191500000000003</v>
      </c>
      <c r="L111" s="172">
        <v>1.5957450000000002</v>
      </c>
      <c r="M111" s="172">
        <v>6.3829789999999997</v>
      </c>
      <c r="N111" s="172">
        <v>21.276596000000001</v>
      </c>
      <c r="O111" s="212">
        <v>48.404254999999999</v>
      </c>
      <c r="P111" s="172">
        <v>12.765957</v>
      </c>
      <c r="Q111" s="172">
        <v>4.7872339999999998</v>
      </c>
      <c r="R111" s="172">
        <v>2.1276600000000001</v>
      </c>
      <c r="S111" s="172">
        <v>0</v>
      </c>
      <c r="T111" s="172">
        <v>0.53191500000000003</v>
      </c>
      <c r="U111" s="172">
        <v>0</v>
      </c>
      <c r="V111" s="172">
        <v>0</v>
      </c>
      <c r="W111" s="172">
        <v>1.5957450000000002</v>
      </c>
      <c r="X111" s="173">
        <v>0</v>
      </c>
      <c r="Y111" s="287"/>
      <c r="Z111" s="139"/>
    </row>
    <row r="112" spans="1:26" ht="12" customHeight="1" x14ac:dyDescent="0.35">
      <c r="A112" s="91"/>
      <c r="B112" s="161"/>
      <c r="C112" s="210"/>
      <c r="D112" s="211">
        <v>152</v>
      </c>
      <c r="E112" s="382" t="s">
        <v>15</v>
      </c>
      <c r="F112" s="170">
        <v>0</v>
      </c>
      <c r="G112" s="170">
        <v>0</v>
      </c>
      <c r="H112" s="170">
        <v>0</v>
      </c>
      <c r="I112" s="170">
        <v>0</v>
      </c>
      <c r="J112" s="170">
        <v>0</v>
      </c>
      <c r="K112" s="170">
        <v>0</v>
      </c>
      <c r="L112" s="170">
        <v>0.65789500000000001</v>
      </c>
      <c r="M112" s="170">
        <v>2.6315789999999999</v>
      </c>
      <c r="N112" s="170">
        <v>10.526316</v>
      </c>
      <c r="O112" s="170">
        <v>22.368420999999998</v>
      </c>
      <c r="P112" s="212">
        <v>38.815789000000002</v>
      </c>
      <c r="Q112" s="170">
        <v>14.473684</v>
      </c>
      <c r="R112" s="170">
        <v>5.9210529999999997</v>
      </c>
      <c r="S112" s="170">
        <v>1.9736839999999998</v>
      </c>
      <c r="T112" s="170">
        <v>0.65789500000000001</v>
      </c>
      <c r="U112" s="170">
        <v>1.3157890000000001</v>
      </c>
      <c r="V112" s="170">
        <v>0.65789500000000001</v>
      </c>
      <c r="W112" s="170">
        <v>0</v>
      </c>
      <c r="X112" s="171">
        <v>0</v>
      </c>
      <c r="Y112" s="287"/>
      <c r="Z112" s="139"/>
    </row>
    <row r="113" spans="1:26" ht="12" customHeight="1" x14ac:dyDescent="0.35">
      <c r="A113" s="91"/>
      <c r="B113" s="161"/>
      <c r="C113" s="210"/>
      <c r="D113" s="211">
        <v>104</v>
      </c>
      <c r="E113" s="382" t="s">
        <v>5</v>
      </c>
      <c r="F113" s="172">
        <v>0</v>
      </c>
      <c r="G113" s="172">
        <v>0</v>
      </c>
      <c r="H113" s="172">
        <v>0</v>
      </c>
      <c r="I113" s="172">
        <v>0</v>
      </c>
      <c r="J113" s="172">
        <v>0</v>
      </c>
      <c r="K113" s="172">
        <v>0</v>
      </c>
      <c r="L113" s="172">
        <v>0</v>
      </c>
      <c r="M113" s="172">
        <v>0</v>
      </c>
      <c r="N113" s="172">
        <v>2.8846150000000002</v>
      </c>
      <c r="O113" s="172">
        <v>15.384614999999998</v>
      </c>
      <c r="P113" s="172">
        <v>28.846154000000002</v>
      </c>
      <c r="Q113" s="212">
        <v>31.730768999999999</v>
      </c>
      <c r="R113" s="172">
        <v>15.384614999999998</v>
      </c>
      <c r="S113" s="172">
        <v>0.961538</v>
      </c>
      <c r="T113" s="172">
        <v>1.9230770000000001</v>
      </c>
      <c r="U113" s="172">
        <v>0</v>
      </c>
      <c r="V113" s="172">
        <v>0</v>
      </c>
      <c r="W113" s="172">
        <v>2.8846150000000002</v>
      </c>
      <c r="X113" s="173">
        <v>0</v>
      </c>
      <c r="Y113" s="287"/>
      <c r="Z113" s="139"/>
    </row>
    <row r="114" spans="1:26" ht="12" customHeight="1" x14ac:dyDescent="0.35">
      <c r="A114" s="91"/>
      <c r="B114" s="161"/>
      <c r="C114" s="210"/>
      <c r="D114" s="211">
        <v>182</v>
      </c>
      <c r="E114" s="382" t="s">
        <v>16</v>
      </c>
      <c r="F114" s="170">
        <v>0</v>
      </c>
      <c r="G114" s="170">
        <v>0</v>
      </c>
      <c r="H114" s="170">
        <v>0</v>
      </c>
      <c r="I114" s="170">
        <v>0</v>
      </c>
      <c r="J114" s="170">
        <v>0</v>
      </c>
      <c r="K114" s="170">
        <v>0</v>
      </c>
      <c r="L114" s="170">
        <v>0</v>
      </c>
      <c r="M114" s="170">
        <v>0</v>
      </c>
      <c r="N114" s="170">
        <v>0.54945100000000002</v>
      </c>
      <c r="O114" s="170">
        <v>1.648352</v>
      </c>
      <c r="P114" s="170">
        <v>6.593407</v>
      </c>
      <c r="Q114" s="170">
        <v>12.087912000000001</v>
      </c>
      <c r="R114" s="212">
        <v>42.857143000000001</v>
      </c>
      <c r="S114" s="170">
        <v>23.076923000000001</v>
      </c>
      <c r="T114" s="170">
        <v>7.6923080000000006</v>
      </c>
      <c r="U114" s="170">
        <v>4.945055</v>
      </c>
      <c r="V114" s="170">
        <v>0</v>
      </c>
      <c r="W114" s="170">
        <v>0</v>
      </c>
      <c r="X114" s="171">
        <v>0.54945100000000002</v>
      </c>
      <c r="Y114" s="287"/>
      <c r="Z114" s="139"/>
    </row>
    <row r="115" spans="1:26" ht="12" customHeight="1" x14ac:dyDescent="0.35">
      <c r="A115" s="91"/>
      <c r="B115" s="161"/>
      <c r="C115" s="210"/>
      <c r="D115" s="211">
        <v>170</v>
      </c>
      <c r="E115" s="382" t="s">
        <v>17</v>
      </c>
      <c r="F115" s="172">
        <v>0</v>
      </c>
      <c r="G115" s="172">
        <v>0</v>
      </c>
      <c r="H115" s="172">
        <v>0</v>
      </c>
      <c r="I115" s="172">
        <v>0</v>
      </c>
      <c r="J115" s="172">
        <v>0</v>
      </c>
      <c r="K115" s="172">
        <v>0</v>
      </c>
      <c r="L115" s="172">
        <v>0</v>
      </c>
      <c r="M115" s="172">
        <v>0</v>
      </c>
      <c r="N115" s="172">
        <v>0</v>
      </c>
      <c r="O115" s="172">
        <v>1.7647059999999999</v>
      </c>
      <c r="P115" s="172">
        <v>0.58823499999999995</v>
      </c>
      <c r="Q115" s="172">
        <v>2.3529409999999999</v>
      </c>
      <c r="R115" s="172">
        <v>21.176470999999999</v>
      </c>
      <c r="S115" s="212">
        <v>37.647058999999999</v>
      </c>
      <c r="T115" s="172">
        <v>18.823529000000001</v>
      </c>
      <c r="U115" s="172">
        <v>7.6470590000000005</v>
      </c>
      <c r="V115" s="172">
        <v>4.1176469999999998</v>
      </c>
      <c r="W115" s="172">
        <v>3.5294119999999998</v>
      </c>
      <c r="X115" s="173">
        <v>2.3529409999999999</v>
      </c>
      <c r="Y115" s="287"/>
      <c r="Z115" s="139"/>
    </row>
    <row r="116" spans="1:26" ht="12" customHeight="1" x14ac:dyDescent="0.35">
      <c r="A116" s="91"/>
      <c r="B116" s="161"/>
      <c r="C116" s="210"/>
      <c r="D116" s="211">
        <v>181</v>
      </c>
      <c r="E116" s="382" t="s">
        <v>6</v>
      </c>
      <c r="F116" s="170">
        <v>0</v>
      </c>
      <c r="G116" s="170">
        <v>0</v>
      </c>
      <c r="H116" s="170">
        <v>0</v>
      </c>
      <c r="I116" s="170">
        <v>0</v>
      </c>
      <c r="J116" s="170">
        <v>0</v>
      </c>
      <c r="K116" s="170">
        <v>0</v>
      </c>
      <c r="L116" s="170">
        <v>0</v>
      </c>
      <c r="M116" s="170">
        <v>0</v>
      </c>
      <c r="N116" s="170">
        <v>0</v>
      </c>
      <c r="O116" s="170">
        <v>0.55248600000000003</v>
      </c>
      <c r="P116" s="170">
        <v>0.55248600000000003</v>
      </c>
      <c r="Q116" s="170">
        <v>0.55248600000000003</v>
      </c>
      <c r="R116" s="170">
        <v>8.287293</v>
      </c>
      <c r="S116" s="170">
        <v>15.469612999999999</v>
      </c>
      <c r="T116" s="212">
        <v>44.751381000000002</v>
      </c>
      <c r="U116" s="170">
        <v>10.497238000000001</v>
      </c>
      <c r="V116" s="170">
        <v>7.1823200000000007</v>
      </c>
      <c r="W116" s="170">
        <v>9.9447510000000001</v>
      </c>
      <c r="X116" s="171">
        <v>2.2099449999999998</v>
      </c>
      <c r="Y116" s="287"/>
      <c r="Z116" s="139"/>
    </row>
    <row r="117" spans="1:26" ht="12" customHeight="1" x14ac:dyDescent="0.35">
      <c r="A117" s="91"/>
      <c r="B117" s="161"/>
      <c r="C117" s="210"/>
      <c r="D117" s="211">
        <v>102</v>
      </c>
      <c r="E117" s="382" t="s">
        <v>18</v>
      </c>
      <c r="F117" s="172">
        <v>0</v>
      </c>
      <c r="G117" s="172">
        <v>0</v>
      </c>
      <c r="H117" s="172">
        <v>0</v>
      </c>
      <c r="I117" s="172">
        <v>0</v>
      </c>
      <c r="J117" s="172">
        <v>0</v>
      </c>
      <c r="K117" s="172">
        <v>0</v>
      </c>
      <c r="L117" s="172">
        <v>0</v>
      </c>
      <c r="M117" s="172">
        <v>0.98039200000000004</v>
      </c>
      <c r="N117" s="172">
        <v>0</v>
      </c>
      <c r="O117" s="172">
        <v>0</v>
      </c>
      <c r="P117" s="172">
        <v>0</v>
      </c>
      <c r="Q117" s="172">
        <v>1.9607840000000001</v>
      </c>
      <c r="R117" s="172">
        <v>2.941176</v>
      </c>
      <c r="S117" s="172">
        <v>5.8823530000000002</v>
      </c>
      <c r="T117" s="172">
        <v>24.509803999999999</v>
      </c>
      <c r="U117" s="212">
        <v>27.450980000000001</v>
      </c>
      <c r="V117" s="172">
        <v>10.784314</v>
      </c>
      <c r="W117" s="172">
        <v>16.666667</v>
      </c>
      <c r="X117" s="173">
        <v>8.8235289999999988</v>
      </c>
      <c r="Y117" s="287"/>
      <c r="Z117" s="139"/>
    </row>
    <row r="118" spans="1:26" ht="12" customHeight="1" x14ac:dyDescent="0.35">
      <c r="A118" s="91"/>
      <c r="B118" s="161"/>
      <c r="C118" s="217"/>
      <c r="D118" s="218">
        <v>48</v>
      </c>
      <c r="E118" s="383" t="s">
        <v>44</v>
      </c>
      <c r="F118" s="177">
        <v>0</v>
      </c>
      <c r="G118" s="177">
        <v>0</v>
      </c>
      <c r="H118" s="177">
        <v>0</v>
      </c>
      <c r="I118" s="177">
        <v>0</v>
      </c>
      <c r="J118" s="177">
        <v>0</v>
      </c>
      <c r="K118" s="177">
        <v>0</v>
      </c>
      <c r="L118" s="177">
        <v>0</v>
      </c>
      <c r="M118" s="177">
        <v>0</v>
      </c>
      <c r="N118" s="177">
        <v>0</v>
      </c>
      <c r="O118" s="177">
        <v>0</v>
      </c>
      <c r="P118" s="177">
        <v>0</v>
      </c>
      <c r="Q118" s="177">
        <v>0</v>
      </c>
      <c r="R118" s="177">
        <v>6.25</v>
      </c>
      <c r="S118" s="177">
        <v>2.0833330000000001</v>
      </c>
      <c r="T118" s="177">
        <v>2.0833330000000001</v>
      </c>
      <c r="U118" s="177">
        <v>18.75</v>
      </c>
      <c r="V118" s="219">
        <v>20.833333</v>
      </c>
      <c r="W118" s="177">
        <v>35.416667000000004</v>
      </c>
      <c r="X118" s="178">
        <v>14.583333000000001</v>
      </c>
      <c r="Y118" s="287"/>
      <c r="Z118" s="139"/>
    </row>
    <row r="119" spans="1:26" ht="12" customHeight="1" x14ac:dyDescent="0.35">
      <c r="A119" s="91"/>
      <c r="B119" s="161"/>
      <c r="C119" s="189"/>
      <c r="D119" s="189"/>
      <c r="E119" s="181"/>
      <c r="F119" s="179"/>
      <c r="G119" s="179"/>
      <c r="H119" s="179"/>
      <c r="I119" s="179"/>
      <c r="J119" s="179"/>
      <c r="K119" s="179"/>
      <c r="L119" s="179"/>
      <c r="M119" s="179"/>
      <c r="N119" s="179"/>
      <c r="O119" s="179"/>
      <c r="P119" s="179"/>
      <c r="Q119" s="179"/>
      <c r="R119" s="179"/>
      <c r="S119" s="179"/>
      <c r="T119" s="179"/>
      <c r="U119" s="179"/>
      <c r="V119" s="179"/>
      <c r="W119" s="179"/>
      <c r="X119" s="179"/>
      <c r="Y119" s="287"/>
      <c r="Z119" s="138"/>
    </row>
    <row r="120" spans="1:26" ht="12" customHeight="1" x14ac:dyDescent="0.35">
      <c r="A120" s="91"/>
      <c r="B120" s="161"/>
      <c r="C120" s="329" t="s">
        <v>36</v>
      </c>
      <c r="D120" s="329"/>
      <c r="E120" s="181"/>
      <c r="F120" s="179"/>
      <c r="G120" s="179"/>
      <c r="H120" s="179"/>
      <c r="I120" s="179"/>
      <c r="J120" s="179"/>
      <c r="K120" s="179"/>
      <c r="L120" s="179"/>
      <c r="M120" s="179"/>
      <c r="N120" s="179"/>
      <c r="O120" s="179"/>
      <c r="P120" s="179"/>
      <c r="Q120" s="179"/>
      <c r="R120" s="179"/>
      <c r="S120" s="179"/>
      <c r="T120" s="179"/>
      <c r="U120" s="179"/>
      <c r="V120" s="179"/>
      <c r="W120" s="179"/>
      <c r="X120" s="179"/>
      <c r="Y120" s="287"/>
    </row>
    <row r="121" spans="1:26" ht="12" customHeight="1" x14ac:dyDescent="0.35">
      <c r="A121" s="91"/>
      <c r="B121" s="161"/>
      <c r="C121" s="205"/>
      <c r="D121" s="206" t="s">
        <v>88</v>
      </c>
      <c r="E121" s="165" t="s">
        <v>19</v>
      </c>
      <c r="F121" s="166" t="s">
        <v>3</v>
      </c>
      <c r="G121" s="166" t="s">
        <v>9</v>
      </c>
      <c r="H121" s="166" t="s">
        <v>2</v>
      </c>
      <c r="I121" s="166" t="s">
        <v>10</v>
      </c>
      <c r="J121" s="166" t="s">
        <v>11</v>
      </c>
      <c r="K121" s="166" t="s">
        <v>1</v>
      </c>
      <c r="L121" s="166" t="s">
        <v>12</v>
      </c>
      <c r="M121" s="166" t="s">
        <v>13</v>
      </c>
      <c r="N121" s="166" t="s">
        <v>4</v>
      </c>
      <c r="O121" s="166" t="s">
        <v>14</v>
      </c>
      <c r="P121" s="166" t="s">
        <v>15</v>
      </c>
      <c r="Q121" s="166" t="s">
        <v>5</v>
      </c>
      <c r="R121" s="166" t="s">
        <v>16</v>
      </c>
      <c r="S121" s="166" t="s">
        <v>17</v>
      </c>
      <c r="T121" s="166" t="s">
        <v>6</v>
      </c>
      <c r="U121" s="166" t="s">
        <v>18</v>
      </c>
      <c r="V121" s="166" t="s">
        <v>44</v>
      </c>
      <c r="W121" s="166" t="s">
        <v>45</v>
      </c>
      <c r="X121" s="167" t="s">
        <v>34</v>
      </c>
      <c r="Y121" s="287"/>
    </row>
    <row r="122" spans="1:26" ht="12" customHeight="1" x14ac:dyDescent="0.35">
      <c r="A122" s="91"/>
      <c r="B122" s="161"/>
      <c r="C122" s="210"/>
      <c r="D122" s="211">
        <v>318</v>
      </c>
      <c r="E122" s="382" t="s">
        <v>3</v>
      </c>
      <c r="F122" s="212">
        <v>87.735849000000002</v>
      </c>
      <c r="G122" s="170">
        <v>6.9182389999999998</v>
      </c>
      <c r="H122" s="170">
        <v>2.5157229999999999</v>
      </c>
      <c r="I122" s="170">
        <v>0.62893100000000002</v>
      </c>
      <c r="J122" s="170">
        <v>0</v>
      </c>
      <c r="K122" s="170">
        <v>0</v>
      </c>
      <c r="L122" s="170">
        <v>0</v>
      </c>
      <c r="M122" s="170">
        <v>1.572327</v>
      </c>
      <c r="N122" s="170">
        <v>0.62893100000000002</v>
      </c>
      <c r="O122" s="170">
        <v>0</v>
      </c>
      <c r="P122" s="170">
        <v>0</v>
      </c>
      <c r="Q122" s="170">
        <v>0</v>
      </c>
      <c r="R122" s="170">
        <v>0</v>
      </c>
      <c r="S122" s="170">
        <v>0</v>
      </c>
      <c r="T122" s="170">
        <v>0</v>
      </c>
      <c r="U122" s="170">
        <v>0</v>
      </c>
      <c r="V122" s="170">
        <v>0</v>
      </c>
      <c r="W122" s="170">
        <v>0</v>
      </c>
      <c r="X122" s="171">
        <v>0</v>
      </c>
      <c r="Y122" s="287"/>
      <c r="Z122" s="139"/>
    </row>
    <row r="123" spans="1:26" ht="12" customHeight="1" x14ac:dyDescent="0.35">
      <c r="A123" s="91"/>
      <c r="B123" s="161"/>
      <c r="C123" s="210"/>
      <c r="D123" s="211">
        <v>84</v>
      </c>
      <c r="E123" s="382" t="s">
        <v>9</v>
      </c>
      <c r="F123" s="172">
        <v>34.523809999999997</v>
      </c>
      <c r="G123" s="212">
        <v>27.380951999999997</v>
      </c>
      <c r="H123" s="172">
        <v>21.428570999999998</v>
      </c>
      <c r="I123" s="172">
        <v>11.904762</v>
      </c>
      <c r="J123" s="172">
        <v>1.1904760000000001</v>
      </c>
      <c r="K123" s="172">
        <v>0</v>
      </c>
      <c r="L123" s="172">
        <v>0</v>
      </c>
      <c r="M123" s="172">
        <v>1.1904760000000001</v>
      </c>
      <c r="N123" s="172">
        <v>0</v>
      </c>
      <c r="O123" s="172">
        <v>0</v>
      </c>
      <c r="P123" s="172">
        <v>0</v>
      </c>
      <c r="Q123" s="172">
        <v>0</v>
      </c>
      <c r="R123" s="172">
        <v>0</v>
      </c>
      <c r="S123" s="172">
        <v>0</v>
      </c>
      <c r="T123" s="172">
        <v>0</v>
      </c>
      <c r="U123" s="172">
        <v>0</v>
      </c>
      <c r="V123" s="172">
        <v>0</v>
      </c>
      <c r="W123" s="172">
        <v>0</v>
      </c>
      <c r="X123" s="173">
        <v>2.3809520000000002</v>
      </c>
      <c r="Y123" s="287"/>
      <c r="Z123" s="139"/>
    </row>
    <row r="124" spans="1:26" ht="12" customHeight="1" x14ac:dyDescent="0.35">
      <c r="A124" s="91"/>
      <c r="B124" s="161"/>
      <c r="C124" s="210"/>
      <c r="D124" s="211">
        <v>129</v>
      </c>
      <c r="E124" s="382" t="s">
        <v>2</v>
      </c>
      <c r="F124" s="170">
        <v>5.4263569999999994</v>
      </c>
      <c r="G124" s="170">
        <v>19.379845</v>
      </c>
      <c r="H124" s="212">
        <v>44.186047000000002</v>
      </c>
      <c r="I124" s="170">
        <v>13.953488</v>
      </c>
      <c r="J124" s="170">
        <v>3.1007750000000001</v>
      </c>
      <c r="K124" s="170">
        <v>5.4263569999999994</v>
      </c>
      <c r="L124" s="170">
        <v>0.77519399999999994</v>
      </c>
      <c r="M124" s="170">
        <v>3.875969</v>
      </c>
      <c r="N124" s="170">
        <v>0</v>
      </c>
      <c r="O124" s="170">
        <v>0</v>
      </c>
      <c r="P124" s="170">
        <v>3.1007750000000001</v>
      </c>
      <c r="Q124" s="170">
        <v>0</v>
      </c>
      <c r="R124" s="170">
        <v>0</v>
      </c>
      <c r="S124" s="170">
        <v>0</v>
      </c>
      <c r="T124" s="170">
        <v>0</v>
      </c>
      <c r="U124" s="170">
        <v>0</v>
      </c>
      <c r="V124" s="170">
        <v>0</v>
      </c>
      <c r="W124" s="170">
        <v>0</v>
      </c>
      <c r="X124" s="171">
        <v>0.77519399999999994</v>
      </c>
      <c r="Y124" s="287"/>
      <c r="Z124" s="139"/>
    </row>
    <row r="125" spans="1:26" ht="12" customHeight="1" x14ac:dyDescent="0.35">
      <c r="A125" s="91"/>
      <c r="B125" s="161"/>
      <c r="C125" s="210"/>
      <c r="D125" s="211">
        <v>87</v>
      </c>
      <c r="E125" s="382" t="s">
        <v>10</v>
      </c>
      <c r="F125" s="172">
        <v>2.298851</v>
      </c>
      <c r="G125" s="172">
        <v>5.7471260000000006</v>
      </c>
      <c r="H125" s="172">
        <v>39.080460000000002</v>
      </c>
      <c r="I125" s="212">
        <v>25.287355999999999</v>
      </c>
      <c r="J125" s="172">
        <v>6.8965519999999998</v>
      </c>
      <c r="K125" s="172">
        <v>1.1494249999999999</v>
      </c>
      <c r="L125" s="172">
        <v>3.4482759999999999</v>
      </c>
      <c r="M125" s="172">
        <v>5.7471260000000006</v>
      </c>
      <c r="N125" s="172">
        <v>0</v>
      </c>
      <c r="O125" s="172">
        <v>2.298851</v>
      </c>
      <c r="P125" s="172">
        <v>2.298851</v>
      </c>
      <c r="Q125" s="172">
        <v>0</v>
      </c>
      <c r="R125" s="172">
        <v>1.1494249999999999</v>
      </c>
      <c r="S125" s="172">
        <v>1.1494249999999999</v>
      </c>
      <c r="T125" s="172">
        <v>0</v>
      </c>
      <c r="U125" s="172">
        <v>2.298851</v>
      </c>
      <c r="V125" s="172">
        <v>0</v>
      </c>
      <c r="W125" s="172">
        <v>0</v>
      </c>
      <c r="X125" s="173">
        <v>1.1494249999999999</v>
      </c>
      <c r="Y125" s="287"/>
      <c r="Z125" s="139"/>
    </row>
    <row r="126" spans="1:26" ht="12" customHeight="1" x14ac:dyDescent="0.35">
      <c r="A126" s="91"/>
      <c r="B126" s="161"/>
      <c r="C126" s="210"/>
      <c r="D126" s="211">
        <v>106</v>
      </c>
      <c r="E126" s="382" t="s">
        <v>11</v>
      </c>
      <c r="F126" s="170">
        <v>0</v>
      </c>
      <c r="G126" s="170">
        <v>0</v>
      </c>
      <c r="H126" s="170">
        <v>0.94339600000000001</v>
      </c>
      <c r="I126" s="170">
        <v>32.075471999999998</v>
      </c>
      <c r="J126" s="212">
        <v>45.283019000000003</v>
      </c>
      <c r="K126" s="170">
        <v>14.150943</v>
      </c>
      <c r="L126" s="170">
        <v>2.8301889999999998</v>
      </c>
      <c r="M126" s="170">
        <v>0.94339600000000001</v>
      </c>
      <c r="N126" s="170">
        <v>0.94339600000000001</v>
      </c>
      <c r="O126" s="170">
        <v>0.94339600000000001</v>
      </c>
      <c r="P126" s="170">
        <v>0.94339600000000001</v>
      </c>
      <c r="Q126" s="170">
        <v>0</v>
      </c>
      <c r="R126" s="170">
        <v>0</v>
      </c>
      <c r="S126" s="170">
        <v>0</v>
      </c>
      <c r="T126" s="170">
        <v>0</v>
      </c>
      <c r="U126" s="170">
        <v>0</v>
      </c>
      <c r="V126" s="170">
        <v>0</v>
      </c>
      <c r="W126" s="170">
        <v>0</v>
      </c>
      <c r="X126" s="171">
        <v>0.94339600000000001</v>
      </c>
      <c r="Y126" s="287"/>
      <c r="Z126" s="139"/>
    </row>
    <row r="127" spans="1:26" ht="12" customHeight="1" x14ac:dyDescent="0.35">
      <c r="A127" s="91"/>
      <c r="B127" s="161"/>
      <c r="C127" s="210"/>
      <c r="D127" s="211">
        <v>93</v>
      </c>
      <c r="E127" s="382" t="s">
        <v>1</v>
      </c>
      <c r="F127" s="172">
        <v>0</v>
      </c>
      <c r="G127" s="172">
        <v>0</v>
      </c>
      <c r="H127" s="172">
        <v>2.1505380000000001</v>
      </c>
      <c r="I127" s="172">
        <v>8.6021509999999992</v>
      </c>
      <c r="J127" s="172">
        <v>37.634409000000005</v>
      </c>
      <c r="K127" s="212">
        <v>33.333332999999996</v>
      </c>
      <c r="L127" s="172">
        <v>2.1505380000000001</v>
      </c>
      <c r="M127" s="172">
        <v>4.301075</v>
      </c>
      <c r="N127" s="172">
        <v>6.451613</v>
      </c>
      <c r="O127" s="172">
        <v>2.1505380000000001</v>
      </c>
      <c r="P127" s="172">
        <v>0</v>
      </c>
      <c r="Q127" s="172">
        <v>0</v>
      </c>
      <c r="R127" s="172">
        <v>0</v>
      </c>
      <c r="S127" s="172">
        <v>0</v>
      </c>
      <c r="T127" s="172">
        <v>0</v>
      </c>
      <c r="U127" s="172">
        <v>0</v>
      </c>
      <c r="V127" s="172">
        <v>1.075269</v>
      </c>
      <c r="W127" s="172">
        <v>2.1505380000000001</v>
      </c>
      <c r="X127" s="173">
        <v>0</v>
      </c>
      <c r="Y127" s="287"/>
      <c r="Z127" s="139"/>
    </row>
    <row r="128" spans="1:26" ht="12" customHeight="1" x14ac:dyDescent="0.35">
      <c r="A128" s="91"/>
      <c r="B128" s="161"/>
      <c r="C128" s="210"/>
      <c r="D128" s="211">
        <v>103</v>
      </c>
      <c r="E128" s="382" t="s">
        <v>12</v>
      </c>
      <c r="F128" s="170">
        <v>0</v>
      </c>
      <c r="G128" s="170">
        <v>0</v>
      </c>
      <c r="H128" s="170">
        <v>0</v>
      </c>
      <c r="I128" s="170">
        <v>0</v>
      </c>
      <c r="J128" s="170">
        <v>9.7087380000000003</v>
      </c>
      <c r="K128" s="170">
        <v>26.213592000000002</v>
      </c>
      <c r="L128" s="212">
        <v>46.601942000000001</v>
      </c>
      <c r="M128" s="170">
        <v>8.7378640000000001</v>
      </c>
      <c r="N128" s="170">
        <v>5.8252430000000004</v>
      </c>
      <c r="O128" s="170">
        <v>0.97087400000000001</v>
      </c>
      <c r="P128" s="170">
        <v>1.941748</v>
      </c>
      <c r="Q128" s="170">
        <v>0</v>
      </c>
      <c r="R128" s="170">
        <v>0</v>
      </c>
      <c r="S128" s="170">
        <v>0</v>
      </c>
      <c r="T128" s="170">
        <v>0</v>
      </c>
      <c r="U128" s="170">
        <v>0</v>
      </c>
      <c r="V128" s="170">
        <v>0</v>
      </c>
      <c r="W128" s="170">
        <v>0</v>
      </c>
      <c r="X128" s="171">
        <v>0</v>
      </c>
      <c r="Y128" s="287"/>
      <c r="Z128" s="139"/>
    </row>
    <row r="129" spans="1:26" ht="12" customHeight="1" x14ac:dyDescent="0.35">
      <c r="A129" s="91"/>
      <c r="B129" s="161"/>
      <c r="C129" s="210"/>
      <c r="D129" s="211">
        <v>96</v>
      </c>
      <c r="E129" s="382" t="s">
        <v>13</v>
      </c>
      <c r="F129" s="172">
        <v>0</v>
      </c>
      <c r="G129" s="172">
        <v>0</v>
      </c>
      <c r="H129" s="172">
        <v>0</v>
      </c>
      <c r="I129" s="172">
        <v>0</v>
      </c>
      <c r="J129" s="172">
        <v>5.2083329999999997</v>
      </c>
      <c r="K129" s="172">
        <v>10.416667</v>
      </c>
      <c r="L129" s="172">
        <v>20.833333</v>
      </c>
      <c r="M129" s="212">
        <v>21.875</v>
      </c>
      <c r="N129" s="172">
        <v>21.875</v>
      </c>
      <c r="O129" s="172">
        <v>13.541666999999999</v>
      </c>
      <c r="P129" s="172">
        <v>3.125</v>
      </c>
      <c r="Q129" s="172">
        <v>0</v>
      </c>
      <c r="R129" s="172">
        <v>0</v>
      </c>
      <c r="S129" s="172">
        <v>0</v>
      </c>
      <c r="T129" s="172">
        <v>0</v>
      </c>
      <c r="U129" s="172">
        <v>0</v>
      </c>
      <c r="V129" s="172">
        <v>0</v>
      </c>
      <c r="W129" s="172">
        <v>1.0416669999999999</v>
      </c>
      <c r="X129" s="173">
        <v>2.0833330000000001</v>
      </c>
      <c r="Y129" s="287"/>
      <c r="Z129" s="139"/>
    </row>
    <row r="130" spans="1:26" ht="12" customHeight="1" x14ac:dyDescent="0.35">
      <c r="A130" s="91"/>
      <c r="B130" s="161"/>
      <c r="C130" s="210"/>
      <c r="D130" s="211">
        <v>135</v>
      </c>
      <c r="E130" s="382" t="s">
        <v>4</v>
      </c>
      <c r="F130" s="170">
        <v>0</v>
      </c>
      <c r="G130" s="170">
        <v>0</v>
      </c>
      <c r="H130" s="170">
        <v>0</v>
      </c>
      <c r="I130" s="170">
        <v>0</v>
      </c>
      <c r="J130" s="170">
        <v>1.481481</v>
      </c>
      <c r="K130" s="170">
        <v>5.1851849999999997</v>
      </c>
      <c r="L130" s="170">
        <v>14.074074</v>
      </c>
      <c r="M130" s="170">
        <v>17.037036999999998</v>
      </c>
      <c r="N130" s="212">
        <v>28.148147999999999</v>
      </c>
      <c r="O130" s="170">
        <v>15.555556000000001</v>
      </c>
      <c r="P130" s="170">
        <v>9.6296300000000006</v>
      </c>
      <c r="Q130" s="170">
        <v>2.9629630000000002</v>
      </c>
      <c r="R130" s="170">
        <v>5.9259260000000005</v>
      </c>
      <c r="S130" s="170">
        <v>0</v>
      </c>
      <c r="T130" s="170">
        <v>0</v>
      </c>
      <c r="U130" s="170">
        <v>0</v>
      </c>
      <c r="V130" s="170">
        <v>0</v>
      </c>
      <c r="W130" s="170">
        <v>0</v>
      </c>
      <c r="X130" s="171">
        <v>0</v>
      </c>
      <c r="Y130" s="287"/>
      <c r="Z130" s="139"/>
    </row>
    <row r="131" spans="1:26" ht="12" customHeight="1" x14ac:dyDescent="0.35">
      <c r="A131" s="91"/>
      <c r="B131" s="161"/>
      <c r="C131" s="210"/>
      <c r="D131" s="211">
        <v>172</v>
      </c>
      <c r="E131" s="382" t="s">
        <v>14</v>
      </c>
      <c r="F131" s="172">
        <v>0</v>
      </c>
      <c r="G131" s="172">
        <v>0</v>
      </c>
      <c r="H131" s="172">
        <v>0</v>
      </c>
      <c r="I131" s="172">
        <v>0</v>
      </c>
      <c r="J131" s="172">
        <v>0</v>
      </c>
      <c r="K131" s="172">
        <v>2.3255809999999997</v>
      </c>
      <c r="L131" s="172">
        <v>2.3255809999999997</v>
      </c>
      <c r="M131" s="172">
        <v>8.720930000000001</v>
      </c>
      <c r="N131" s="172">
        <v>20.930233000000001</v>
      </c>
      <c r="O131" s="212">
        <v>36.046512</v>
      </c>
      <c r="P131" s="172">
        <v>12.209301999999999</v>
      </c>
      <c r="Q131" s="172">
        <v>8.720930000000001</v>
      </c>
      <c r="R131" s="172">
        <v>3.488372</v>
      </c>
      <c r="S131" s="172">
        <v>0.581395</v>
      </c>
      <c r="T131" s="172">
        <v>0.581395</v>
      </c>
      <c r="U131" s="172">
        <v>0</v>
      </c>
      <c r="V131" s="172">
        <v>0</v>
      </c>
      <c r="W131" s="172">
        <v>2.9069770000000004</v>
      </c>
      <c r="X131" s="173">
        <v>1.1627909999999999</v>
      </c>
      <c r="Y131" s="287"/>
      <c r="Z131" s="139"/>
    </row>
    <row r="132" spans="1:26" ht="12" customHeight="1" x14ac:dyDescent="0.35">
      <c r="A132" s="91"/>
      <c r="B132" s="161"/>
      <c r="C132" s="210"/>
      <c r="D132" s="211">
        <v>140</v>
      </c>
      <c r="E132" s="382" t="s">
        <v>15</v>
      </c>
      <c r="F132" s="170">
        <v>0</v>
      </c>
      <c r="G132" s="170">
        <v>0</v>
      </c>
      <c r="H132" s="170">
        <v>0</v>
      </c>
      <c r="I132" s="170">
        <v>0</v>
      </c>
      <c r="J132" s="170">
        <v>0</v>
      </c>
      <c r="K132" s="170">
        <v>2.1428570000000002</v>
      </c>
      <c r="L132" s="170">
        <v>3.5714290000000002</v>
      </c>
      <c r="M132" s="170">
        <v>3.5714290000000002</v>
      </c>
      <c r="N132" s="170">
        <v>17.857143000000001</v>
      </c>
      <c r="O132" s="170">
        <v>17.857143000000001</v>
      </c>
      <c r="P132" s="212">
        <v>25.714285999999998</v>
      </c>
      <c r="Q132" s="170">
        <v>14.285713999999999</v>
      </c>
      <c r="R132" s="170">
        <v>5.7142859999999995</v>
      </c>
      <c r="S132" s="170">
        <v>4.2857140000000005</v>
      </c>
      <c r="T132" s="170">
        <v>4.2857140000000005</v>
      </c>
      <c r="U132" s="170">
        <v>0.71428599999999998</v>
      </c>
      <c r="V132" s="170">
        <v>0</v>
      </c>
      <c r="W132" s="170">
        <v>0</v>
      </c>
      <c r="X132" s="171">
        <v>0</v>
      </c>
      <c r="Y132" s="287"/>
      <c r="Z132" s="139"/>
    </row>
    <row r="133" spans="1:26" ht="12" customHeight="1" x14ac:dyDescent="0.35">
      <c r="A133" s="91"/>
      <c r="B133" s="161"/>
      <c r="C133" s="210"/>
      <c r="D133" s="211">
        <v>94</v>
      </c>
      <c r="E133" s="382" t="s">
        <v>5</v>
      </c>
      <c r="F133" s="172">
        <v>0</v>
      </c>
      <c r="G133" s="172">
        <v>0</v>
      </c>
      <c r="H133" s="172">
        <v>0</v>
      </c>
      <c r="I133" s="172">
        <v>0</v>
      </c>
      <c r="J133" s="172">
        <v>0</v>
      </c>
      <c r="K133" s="172">
        <v>0</v>
      </c>
      <c r="L133" s="172">
        <v>0</v>
      </c>
      <c r="M133" s="172">
        <v>2.1276600000000001</v>
      </c>
      <c r="N133" s="172">
        <v>6.3829789999999997</v>
      </c>
      <c r="O133" s="172">
        <v>24.468085000000002</v>
      </c>
      <c r="P133" s="172">
        <v>29.787234000000002</v>
      </c>
      <c r="Q133" s="212">
        <v>17.021277000000001</v>
      </c>
      <c r="R133" s="172">
        <v>8.5106380000000001</v>
      </c>
      <c r="S133" s="172">
        <v>2.1276600000000001</v>
      </c>
      <c r="T133" s="172">
        <v>3.1914890000000002</v>
      </c>
      <c r="U133" s="172">
        <v>2.1276600000000001</v>
      </c>
      <c r="V133" s="172">
        <v>0</v>
      </c>
      <c r="W133" s="172">
        <v>4.2553190000000001</v>
      </c>
      <c r="X133" s="173">
        <v>0</v>
      </c>
      <c r="Y133" s="287"/>
      <c r="Z133" s="139"/>
    </row>
    <row r="134" spans="1:26" ht="12" customHeight="1" x14ac:dyDescent="0.35">
      <c r="A134" s="91"/>
      <c r="B134" s="161"/>
      <c r="C134" s="210"/>
      <c r="D134" s="211">
        <v>164</v>
      </c>
      <c r="E134" s="382" t="s">
        <v>16</v>
      </c>
      <c r="F134" s="170">
        <v>0</v>
      </c>
      <c r="G134" s="170">
        <v>0</v>
      </c>
      <c r="H134" s="170">
        <v>0</v>
      </c>
      <c r="I134" s="170">
        <v>0</v>
      </c>
      <c r="J134" s="170">
        <v>0</v>
      </c>
      <c r="K134" s="170">
        <v>0</v>
      </c>
      <c r="L134" s="170">
        <v>0</v>
      </c>
      <c r="M134" s="170">
        <v>0.60975599999999996</v>
      </c>
      <c r="N134" s="170">
        <v>1.2195119999999999</v>
      </c>
      <c r="O134" s="170">
        <v>7.3170730000000006</v>
      </c>
      <c r="P134" s="170">
        <v>7.3170730000000006</v>
      </c>
      <c r="Q134" s="170">
        <v>9.7560979999999997</v>
      </c>
      <c r="R134" s="212">
        <v>32.317073000000001</v>
      </c>
      <c r="S134" s="170">
        <v>18.902438999999998</v>
      </c>
      <c r="T134" s="170">
        <v>13.414634</v>
      </c>
      <c r="U134" s="170">
        <v>6.7073169999999998</v>
      </c>
      <c r="V134" s="170">
        <v>0.60975599999999996</v>
      </c>
      <c r="W134" s="170">
        <v>0.60975599999999996</v>
      </c>
      <c r="X134" s="171">
        <v>1.2195119999999999</v>
      </c>
      <c r="Y134" s="287"/>
      <c r="Z134" s="139"/>
    </row>
    <row r="135" spans="1:26" ht="12" customHeight="1" x14ac:dyDescent="0.35">
      <c r="A135" s="91"/>
      <c r="B135" s="161"/>
      <c r="C135" s="210"/>
      <c r="D135" s="211">
        <v>151</v>
      </c>
      <c r="E135" s="382" t="s">
        <v>17</v>
      </c>
      <c r="F135" s="172">
        <v>0</v>
      </c>
      <c r="G135" s="172">
        <v>0</v>
      </c>
      <c r="H135" s="172">
        <v>0</v>
      </c>
      <c r="I135" s="172">
        <v>0</v>
      </c>
      <c r="J135" s="172">
        <v>0</v>
      </c>
      <c r="K135" s="172">
        <v>0</v>
      </c>
      <c r="L135" s="172">
        <v>0</v>
      </c>
      <c r="M135" s="172">
        <v>0.66225199999999995</v>
      </c>
      <c r="N135" s="172">
        <v>1.324503</v>
      </c>
      <c r="O135" s="172">
        <v>1.986755</v>
      </c>
      <c r="P135" s="172">
        <v>3.3112580000000005</v>
      </c>
      <c r="Q135" s="172">
        <v>4.6357620000000006</v>
      </c>
      <c r="R135" s="172">
        <v>13.245033000000001</v>
      </c>
      <c r="S135" s="212">
        <v>29.139073</v>
      </c>
      <c r="T135" s="172">
        <v>20.529800999999999</v>
      </c>
      <c r="U135" s="172">
        <v>9.2715230000000002</v>
      </c>
      <c r="V135" s="172">
        <v>5.2980130000000001</v>
      </c>
      <c r="W135" s="172">
        <v>7.2847679999999997</v>
      </c>
      <c r="X135" s="173">
        <v>3.3112580000000005</v>
      </c>
      <c r="Y135" s="287"/>
      <c r="Z135" s="139"/>
    </row>
    <row r="136" spans="1:26" ht="12" customHeight="1" x14ac:dyDescent="0.35">
      <c r="A136" s="91"/>
      <c r="B136" s="161"/>
      <c r="C136" s="210"/>
      <c r="D136" s="211">
        <v>156</v>
      </c>
      <c r="E136" s="382" t="s">
        <v>6</v>
      </c>
      <c r="F136" s="170">
        <v>0</v>
      </c>
      <c r="G136" s="170">
        <v>0</v>
      </c>
      <c r="H136" s="170">
        <v>0</v>
      </c>
      <c r="I136" s="170">
        <v>0</v>
      </c>
      <c r="J136" s="170">
        <v>0</v>
      </c>
      <c r="K136" s="170">
        <v>0</v>
      </c>
      <c r="L136" s="170">
        <v>0</v>
      </c>
      <c r="M136" s="170">
        <v>0</v>
      </c>
      <c r="N136" s="170">
        <v>1.2820510000000001</v>
      </c>
      <c r="O136" s="170">
        <v>0.64102599999999998</v>
      </c>
      <c r="P136" s="170">
        <v>0.64102599999999998</v>
      </c>
      <c r="Q136" s="170">
        <v>0.64102599999999998</v>
      </c>
      <c r="R136" s="170">
        <v>12.820513</v>
      </c>
      <c r="S136" s="170">
        <v>17.948718</v>
      </c>
      <c r="T136" s="212">
        <v>28.205128000000002</v>
      </c>
      <c r="U136" s="170">
        <v>10.897436000000001</v>
      </c>
      <c r="V136" s="170">
        <v>5.1282050000000003</v>
      </c>
      <c r="W136" s="170">
        <v>16.666667</v>
      </c>
      <c r="X136" s="171">
        <v>5.1282050000000003</v>
      </c>
      <c r="Y136" s="287"/>
      <c r="Z136" s="139"/>
    </row>
    <row r="137" spans="1:26" ht="12" customHeight="1" x14ac:dyDescent="0.35">
      <c r="A137" s="91"/>
      <c r="B137" s="161"/>
      <c r="C137" s="210"/>
      <c r="D137" s="211">
        <v>90</v>
      </c>
      <c r="E137" s="382" t="s">
        <v>18</v>
      </c>
      <c r="F137" s="172">
        <v>0</v>
      </c>
      <c r="G137" s="172">
        <v>0</v>
      </c>
      <c r="H137" s="172">
        <v>0</v>
      </c>
      <c r="I137" s="172">
        <v>0</v>
      </c>
      <c r="J137" s="172">
        <v>0</v>
      </c>
      <c r="K137" s="172">
        <v>1.111111</v>
      </c>
      <c r="L137" s="172">
        <v>0</v>
      </c>
      <c r="M137" s="172">
        <v>0</v>
      </c>
      <c r="N137" s="172">
        <v>0</v>
      </c>
      <c r="O137" s="172">
        <v>3.3333330000000001</v>
      </c>
      <c r="P137" s="172">
        <v>0</v>
      </c>
      <c r="Q137" s="172">
        <v>1.111111</v>
      </c>
      <c r="R137" s="172">
        <v>8.8888889999999989</v>
      </c>
      <c r="S137" s="172">
        <v>8.8888889999999989</v>
      </c>
      <c r="T137" s="172">
        <v>21.111110999999998</v>
      </c>
      <c r="U137" s="212">
        <v>11.111110999999999</v>
      </c>
      <c r="V137" s="172">
        <v>4.4444439999999998</v>
      </c>
      <c r="W137" s="172">
        <v>22.222221999999999</v>
      </c>
      <c r="X137" s="173">
        <v>17.777777999999998</v>
      </c>
      <c r="Y137" s="287"/>
      <c r="Z137" s="139"/>
    </row>
    <row r="138" spans="1:26" ht="12" customHeight="1" x14ac:dyDescent="0.35">
      <c r="A138" s="91"/>
      <c r="B138" s="161"/>
      <c r="C138" s="217"/>
      <c r="D138" s="218">
        <v>34</v>
      </c>
      <c r="E138" s="383" t="s">
        <v>44</v>
      </c>
      <c r="F138" s="177">
        <v>0</v>
      </c>
      <c r="G138" s="177">
        <v>0</v>
      </c>
      <c r="H138" s="177">
        <v>0</v>
      </c>
      <c r="I138" s="177">
        <v>0</v>
      </c>
      <c r="J138" s="177">
        <v>0</v>
      </c>
      <c r="K138" s="177">
        <v>0</v>
      </c>
      <c r="L138" s="177">
        <v>0</v>
      </c>
      <c r="M138" s="177">
        <v>0</v>
      </c>
      <c r="N138" s="177">
        <v>0</v>
      </c>
      <c r="O138" s="177">
        <v>2.941176</v>
      </c>
      <c r="P138" s="177">
        <v>2.941176</v>
      </c>
      <c r="Q138" s="177">
        <v>5.8823530000000002</v>
      </c>
      <c r="R138" s="177">
        <v>0</v>
      </c>
      <c r="S138" s="177">
        <v>0</v>
      </c>
      <c r="T138" s="177">
        <v>8.8235289999999988</v>
      </c>
      <c r="U138" s="177">
        <v>5.8823530000000002</v>
      </c>
      <c r="V138" s="219">
        <v>8.8235289999999988</v>
      </c>
      <c r="W138" s="177">
        <v>38.235293999999996</v>
      </c>
      <c r="X138" s="178">
        <v>26.470587999999999</v>
      </c>
      <c r="Y138" s="287"/>
      <c r="Z138" s="139"/>
    </row>
    <row r="139" spans="1:26" ht="12" customHeight="1" x14ac:dyDescent="0.35">
      <c r="A139" s="91"/>
      <c r="B139" s="161"/>
      <c r="C139" s="189"/>
      <c r="D139" s="189"/>
      <c r="E139" s="181"/>
      <c r="F139" s="179"/>
      <c r="G139" s="179"/>
      <c r="H139" s="179"/>
      <c r="I139" s="179"/>
      <c r="J139" s="179"/>
      <c r="K139" s="179"/>
      <c r="L139" s="179"/>
      <c r="M139" s="179"/>
      <c r="N139" s="179"/>
      <c r="O139" s="179"/>
      <c r="P139" s="179"/>
      <c r="Q139" s="179"/>
      <c r="R139" s="179"/>
      <c r="S139" s="179"/>
      <c r="T139" s="179"/>
      <c r="U139" s="179"/>
      <c r="V139" s="179"/>
      <c r="W139" s="179"/>
      <c r="X139" s="179"/>
      <c r="Y139" s="287"/>
      <c r="Z139" s="138"/>
    </row>
    <row r="140" spans="1:26" ht="12" customHeight="1" x14ac:dyDescent="0.35">
      <c r="A140" s="91"/>
      <c r="B140" s="161"/>
      <c r="C140" s="329" t="s">
        <v>41</v>
      </c>
      <c r="D140" s="329"/>
      <c r="E140" s="181"/>
      <c r="F140" s="179"/>
      <c r="G140" s="179"/>
      <c r="H140" s="179"/>
      <c r="I140" s="179"/>
      <c r="J140" s="179"/>
      <c r="K140" s="179"/>
      <c r="L140" s="179"/>
      <c r="M140" s="179"/>
      <c r="N140" s="179"/>
      <c r="O140" s="179"/>
      <c r="P140" s="179"/>
      <c r="Q140" s="179"/>
      <c r="R140" s="179"/>
      <c r="S140" s="179"/>
      <c r="T140" s="179"/>
      <c r="U140" s="179"/>
      <c r="V140" s="179"/>
      <c r="W140" s="179"/>
      <c r="X140" s="179"/>
      <c r="Y140" s="287"/>
    </row>
    <row r="141" spans="1:26" ht="12" customHeight="1" x14ac:dyDescent="0.35">
      <c r="A141" s="91"/>
      <c r="B141" s="161"/>
      <c r="C141" s="205"/>
      <c r="D141" s="206" t="s">
        <v>88</v>
      </c>
      <c r="E141" s="165" t="s">
        <v>19</v>
      </c>
      <c r="F141" s="166" t="s">
        <v>3</v>
      </c>
      <c r="G141" s="166" t="s">
        <v>9</v>
      </c>
      <c r="H141" s="166" t="s">
        <v>2</v>
      </c>
      <c r="I141" s="166" t="s">
        <v>10</v>
      </c>
      <c r="J141" s="166" t="s">
        <v>11</v>
      </c>
      <c r="K141" s="166" t="s">
        <v>1</v>
      </c>
      <c r="L141" s="166" t="s">
        <v>12</v>
      </c>
      <c r="M141" s="166" t="s">
        <v>13</v>
      </c>
      <c r="N141" s="166" t="s">
        <v>4</v>
      </c>
      <c r="O141" s="166" t="s">
        <v>14</v>
      </c>
      <c r="P141" s="166" t="s">
        <v>15</v>
      </c>
      <c r="Q141" s="166" t="s">
        <v>5</v>
      </c>
      <c r="R141" s="166" t="s">
        <v>16</v>
      </c>
      <c r="S141" s="166" t="s">
        <v>17</v>
      </c>
      <c r="T141" s="166" t="s">
        <v>6</v>
      </c>
      <c r="U141" s="166" t="s">
        <v>18</v>
      </c>
      <c r="V141" s="166" t="s">
        <v>44</v>
      </c>
      <c r="W141" s="166" t="s">
        <v>45</v>
      </c>
      <c r="X141" s="167" t="s">
        <v>34</v>
      </c>
      <c r="Y141" s="287"/>
    </row>
    <row r="142" spans="1:26" ht="12" customHeight="1" x14ac:dyDescent="0.35">
      <c r="A142" s="91"/>
      <c r="B142" s="161"/>
      <c r="C142" s="210"/>
      <c r="D142" s="211">
        <v>260</v>
      </c>
      <c r="E142" s="382" t="s">
        <v>3</v>
      </c>
      <c r="F142" s="212">
        <v>75.769231000000005</v>
      </c>
      <c r="G142" s="170">
        <v>10</v>
      </c>
      <c r="H142" s="170">
        <v>6.5384620000000009</v>
      </c>
      <c r="I142" s="170">
        <v>1.538462</v>
      </c>
      <c r="J142" s="170">
        <v>0.769231</v>
      </c>
      <c r="K142" s="170">
        <v>0.38461499999999998</v>
      </c>
      <c r="L142" s="170">
        <v>1.538462</v>
      </c>
      <c r="M142" s="170">
        <v>3.0769230000000003</v>
      </c>
      <c r="N142" s="170">
        <v>0.38461499999999998</v>
      </c>
      <c r="O142" s="170">
        <v>0</v>
      </c>
      <c r="P142" s="170">
        <v>0</v>
      </c>
      <c r="Q142" s="170">
        <v>0</v>
      </c>
      <c r="R142" s="170">
        <v>0</v>
      </c>
      <c r="S142" s="170">
        <v>0</v>
      </c>
      <c r="T142" s="170">
        <v>0</v>
      </c>
      <c r="U142" s="170">
        <v>0</v>
      </c>
      <c r="V142" s="170">
        <v>0</v>
      </c>
      <c r="W142" s="170">
        <v>0</v>
      </c>
      <c r="X142" s="171">
        <v>0</v>
      </c>
      <c r="Y142" s="287"/>
      <c r="Z142" s="139"/>
    </row>
    <row r="143" spans="1:26" ht="12" customHeight="1" x14ac:dyDescent="0.35">
      <c r="A143" s="91"/>
      <c r="B143" s="161"/>
      <c r="C143" s="210"/>
      <c r="D143" s="211">
        <v>70</v>
      </c>
      <c r="E143" s="382" t="s">
        <v>9</v>
      </c>
      <c r="F143" s="172">
        <v>47.142856999999999</v>
      </c>
      <c r="G143" s="212">
        <v>4.2857140000000005</v>
      </c>
      <c r="H143" s="172">
        <v>18.571429000000002</v>
      </c>
      <c r="I143" s="172">
        <v>18.571429000000002</v>
      </c>
      <c r="J143" s="172">
        <v>0</v>
      </c>
      <c r="K143" s="172">
        <v>0</v>
      </c>
      <c r="L143" s="172">
        <v>1.428571</v>
      </c>
      <c r="M143" s="172">
        <v>0</v>
      </c>
      <c r="N143" s="172">
        <v>1.428571</v>
      </c>
      <c r="O143" s="172">
        <v>0</v>
      </c>
      <c r="P143" s="172">
        <v>0</v>
      </c>
      <c r="Q143" s="172">
        <v>0</v>
      </c>
      <c r="R143" s="172">
        <v>0</v>
      </c>
      <c r="S143" s="172">
        <v>0</v>
      </c>
      <c r="T143" s="172">
        <v>0</v>
      </c>
      <c r="U143" s="172">
        <v>0</v>
      </c>
      <c r="V143" s="172">
        <v>0</v>
      </c>
      <c r="W143" s="172">
        <v>0</v>
      </c>
      <c r="X143" s="173">
        <v>8.5714290000000002</v>
      </c>
      <c r="Y143" s="287"/>
      <c r="Z143" s="139"/>
    </row>
    <row r="144" spans="1:26" ht="12" customHeight="1" x14ac:dyDescent="0.35">
      <c r="A144" s="91"/>
      <c r="B144" s="161"/>
      <c r="C144" s="210"/>
      <c r="D144" s="211">
        <v>99</v>
      </c>
      <c r="E144" s="382" t="s">
        <v>2</v>
      </c>
      <c r="F144" s="170">
        <v>18.181818</v>
      </c>
      <c r="G144" s="170">
        <v>11.111110999999999</v>
      </c>
      <c r="H144" s="212">
        <v>25.252524999999999</v>
      </c>
      <c r="I144" s="170">
        <v>5.0505050000000002</v>
      </c>
      <c r="J144" s="170">
        <v>5.0505050000000002</v>
      </c>
      <c r="K144" s="170">
        <v>10.10101</v>
      </c>
      <c r="L144" s="170">
        <v>4.0404040000000006</v>
      </c>
      <c r="M144" s="170">
        <v>7.0707069999999996</v>
      </c>
      <c r="N144" s="170">
        <v>4.0404040000000006</v>
      </c>
      <c r="O144" s="170">
        <v>2.0202020000000003</v>
      </c>
      <c r="P144" s="170">
        <v>6.0606059999999999</v>
      </c>
      <c r="Q144" s="170">
        <v>0</v>
      </c>
      <c r="R144" s="170">
        <v>0</v>
      </c>
      <c r="S144" s="170">
        <v>0</v>
      </c>
      <c r="T144" s="170">
        <v>0</v>
      </c>
      <c r="U144" s="170">
        <v>0</v>
      </c>
      <c r="V144" s="170">
        <v>0</v>
      </c>
      <c r="W144" s="170">
        <v>0</v>
      </c>
      <c r="X144" s="171">
        <v>2.0202020000000003</v>
      </c>
      <c r="Y144" s="287"/>
      <c r="Z144" s="139"/>
    </row>
    <row r="145" spans="1:26" ht="12" customHeight="1" x14ac:dyDescent="0.35">
      <c r="A145" s="91"/>
      <c r="B145" s="161"/>
      <c r="C145" s="210"/>
      <c r="D145" s="211">
        <v>67</v>
      </c>
      <c r="E145" s="382" t="s">
        <v>10</v>
      </c>
      <c r="F145" s="172">
        <v>10.447761</v>
      </c>
      <c r="G145" s="172">
        <v>14.925373</v>
      </c>
      <c r="H145" s="172">
        <v>17.910448000000002</v>
      </c>
      <c r="I145" s="212">
        <v>11.940299</v>
      </c>
      <c r="J145" s="172">
        <v>7.4626869999999998</v>
      </c>
      <c r="K145" s="172">
        <v>7.4626869999999998</v>
      </c>
      <c r="L145" s="172">
        <v>1.492537</v>
      </c>
      <c r="M145" s="172">
        <v>7.4626869999999998</v>
      </c>
      <c r="N145" s="172">
        <v>7.4626869999999998</v>
      </c>
      <c r="O145" s="172">
        <v>7.4626869999999998</v>
      </c>
      <c r="P145" s="172">
        <v>2.9850749999999997</v>
      </c>
      <c r="Q145" s="172">
        <v>1.492537</v>
      </c>
      <c r="R145" s="172">
        <v>0</v>
      </c>
      <c r="S145" s="172">
        <v>0</v>
      </c>
      <c r="T145" s="172">
        <v>0</v>
      </c>
      <c r="U145" s="172">
        <v>0</v>
      </c>
      <c r="V145" s="172">
        <v>0</v>
      </c>
      <c r="W145" s="172">
        <v>0</v>
      </c>
      <c r="X145" s="173">
        <v>1.492537</v>
      </c>
      <c r="Y145" s="287"/>
      <c r="Z145" s="139"/>
    </row>
    <row r="146" spans="1:26" ht="12" customHeight="1" x14ac:dyDescent="0.35">
      <c r="A146" s="91"/>
      <c r="B146" s="161"/>
      <c r="C146" s="210"/>
      <c r="D146" s="211">
        <v>72</v>
      </c>
      <c r="E146" s="382" t="s">
        <v>11</v>
      </c>
      <c r="F146" s="170">
        <v>0</v>
      </c>
      <c r="G146" s="170">
        <v>1.3888889999999998</v>
      </c>
      <c r="H146" s="170">
        <v>9.7222220000000004</v>
      </c>
      <c r="I146" s="170">
        <v>31.944444000000001</v>
      </c>
      <c r="J146" s="212">
        <v>30.555555999999999</v>
      </c>
      <c r="K146" s="170">
        <v>8.3333329999999997</v>
      </c>
      <c r="L146" s="170">
        <v>5.5555559999999993</v>
      </c>
      <c r="M146" s="170">
        <v>1.3888889999999998</v>
      </c>
      <c r="N146" s="170">
        <v>2.7777779999999996</v>
      </c>
      <c r="O146" s="170">
        <v>0</v>
      </c>
      <c r="P146" s="170">
        <v>0</v>
      </c>
      <c r="Q146" s="170">
        <v>0</v>
      </c>
      <c r="R146" s="170">
        <v>2.7777779999999996</v>
      </c>
      <c r="S146" s="170">
        <v>1.3888889999999998</v>
      </c>
      <c r="T146" s="170">
        <v>0</v>
      </c>
      <c r="U146" s="170">
        <v>2.7777779999999996</v>
      </c>
      <c r="V146" s="170">
        <v>0</v>
      </c>
      <c r="W146" s="170">
        <v>1.3888889999999998</v>
      </c>
      <c r="X146" s="171">
        <v>0</v>
      </c>
      <c r="Y146" s="287"/>
      <c r="Z146" s="139"/>
    </row>
    <row r="147" spans="1:26" ht="12" customHeight="1" x14ac:dyDescent="0.35">
      <c r="A147" s="91"/>
      <c r="B147" s="161"/>
      <c r="C147" s="210"/>
      <c r="D147" s="211">
        <v>74</v>
      </c>
      <c r="E147" s="382" t="s">
        <v>1</v>
      </c>
      <c r="F147" s="172">
        <v>0</v>
      </c>
      <c r="G147" s="172">
        <v>0</v>
      </c>
      <c r="H147" s="172">
        <v>9.4594590000000007</v>
      </c>
      <c r="I147" s="172">
        <v>10.810810999999999</v>
      </c>
      <c r="J147" s="172">
        <v>36.486485999999999</v>
      </c>
      <c r="K147" s="212">
        <v>18.918919000000002</v>
      </c>
      <c r="L147" s="172">
        <v>5.405405</v>
      </c>
      <c r="M147" s="172">
        <v>0</v>
      </c>
      <c r="N147" s="172">
        <v>0</v>
      </c>
      <c r="O147" s="172">
        <v>1.351351</v>
      </c>
      <c r="P147" s="172">
        <v>4.0540539999999998</v>
      </c>
      <c r="Q147" s="172">
        <v>0</v>
      </c>
      <c r="R147" s="172">
        <v>2.7027030000000001</v>
      </c>
      <c r="S147" s="172">
        <v>1.351351</v>
      </c>
      <c r="T147" s="172">
        <v>0</v>
      </c>
      <c r="U147" s="172">
        <v>0</v>
      </c>
      <c r="V147" s="172">
        <v>1.351351</v>
      </c>
      <c r="W147" s="172">
        <v>8.1081079999999996</v>
      </c>
      <c r="X147" s="173">
        <v>0</v>
      </c>
      <c r="Y147" s="287"/>
      <c r="Z147" s="139"/>
    </row>
    <row r="148" spans="1:26" ht="12" customHeight="1" x14ac:dyDescent="0.35">
      <c r="A148" s="91"/>
      <c r="B148" s="161"/>
      <c r="C148" s="210"/>
      <c r="D148" s="211">
        <v>77</v>
      </c>
      <c r="E148" s="382" t="s">
        <v>12</v>
      </c>
      <c r="F148" s="170">
        <v>0</v>
      </c>
      <c r="G148" s="170">
        <v>0</v>
      </c>
      <c r="H148" s="170">
        <v>3.8961040000000002</v>
      </c>
      <c r="I148" s="170">
        <v>1.2987010000000001</v>
      </c>
      <c r="J148" s="170">
        <v>25.974025999999999</v>
      </c>
      <c r="K148" s="170">
        <v>22.077922000000001</v>
      </c>
      <c r="L148" s="212">
        <v>27.272727000000003</v>
      </c>
      <c r="M148" s="170">
        <v>5.1948050000000006</v>
      </c>
      <c r="N148" s="170">
        <v>3.8961040000000002</v>
      </c>
      <c r="O148" s="170">
        <v>5.1948050000000006</v>
      </c>
      <c r="P148" s="170">
        <v>5.1948050000000006</v>
      </c>
      <c r="Q148" s="170">
        <v>0</v>
      </c>
      <c r="R148" s="170">
        <v>0</v>
      </c>
      <c r="S148" s="170">
        <v>0</v>
      </c>
      <c r="T148" s="170">
        <v>0</v>
      </c>
      <c r="U148" s="170">
        <v>0</v>
      </c>
      <c r="V148" s="170">
        <v>0</v>
      </c>
      <c r="W148" s="170">
        <v>0</v>
      </c>
      <c r="X148" s="171">
        <v>0</v>
      </c>
      <c r="Y148" s="287"/>
      <c r="Z148" s="139"/>
    </row>
    <row r="149" spans="1:26" ht="12" customHeight="1" x14ac:dyDescent="0.35">
      <c r="A149" s="91"/>
      <c r="B149" s="161"/>
      <c r="C149" s="210"/>
      <c r="D149" s="211">
        <v>65</v>
      </c>
      <c r="E149" s="382" t="s">
        <v>13</v>
      </c>
      <c r="F149" s="172">
        <v>0</v>
      </c>
      <c r="G149" s="172">
        <v>0</v>
      </c>
      <c r="H149" s="172">
        <v>0</v>
      </c>
      <c r="I149" s="172">
        <v>4.6153850000000007</v>
      </c>
      <c r="J149" s="172">
        <v>13.846153999999999</v>
      </c>
      <c r="K149" s="172">
        <v>6.1538460000000006</v>
      </c>
      <c r="L149" s="172">
        <v>23.076923000000001</v>
      </c>
      <c r="M149" s="212">
        <v>13.846153999999999</v>
      </c>
      <c r="N149" s="172">
        <v>7.6923080000000006</v>
      </c>
      <c r="O149" s="172">
        <v>12.307692000000001</v>
      </c>
      <c r="P149" s="172">
        <v>6.1538460000000006</v>
      </c>
      <c r="Q149" s="172">
        <v>3.0769230000000003</v>
      </c>
      <c r="R149" s="172">
        <v>4.6153850000000007</v>
      </c>
      <c r="S149" s="172">
        <v>0</v>
      </c>
      <c r="T149" s="172">
        <v>0</v>
      </c>
      <c r="U149" s="172">
        <v>0</v>
      </c>
      <c r="V149" s="172">
        <v>0</v>
      </c>
      <c r="W149" s="172">
        <v>1.538462</v>
      </c>
      <c r="X149" s="173">
        <v>3.0769230000000003</v>
      </c>
      <c r="Y149" s="287"/>
      <c r="Z149" s="139"/>
    </row>
    <row r="150" spans="1:26" ht="12" customHeight="1" x14ac:dyDescent="0.35">
      <c r="A150" s="91"/>
      <c r="B150" s="161"/>
      <c r="C150" s="210"/>
      <c r="D150" s="211">
        <v>103</v>
      </c>
      <c r="E150" s="382" t="s">
        <v>4</v>
      </c>
      <c r="F150" s="170">
        <v>0</v>
      </c>
      <c r="G150" s="170">
        <v>0</v>
      </c>
      <c r="H150" s="170">
        <v>0</v>
      </c>
      <c r="I150" s="170">
        <v>0</v>
      </c>
      <c r="J150" s="170">
        <v>1.941748</v>
      </c>
      <c r="K150" s="170">
        <v>6.7961169999999997</v>
      </c>
      <c r="L150" s="170">
        <v>8.7378640000000001</v>
      </c>
      <c r="M150" s="170">
        <v>12.621358999999998</v>
      </c>
      <c r="N150" s="212">
        <v>19.417476000000001</v>
      </c>
      <c r="O150" s="170">
        <v>21.359223</v>
      </c>
      <c r="P150" s="170">
        <v>6.7961169999999997</v>
      </c>
      <c r="Q150" s="170">
        <v>6.7961169999999997</v>
      </c>
      <c r="R150" s="170">
        <v>6.7961169999999997</v>
      </c>
      <c r="S150" s="170">
        <v>5.8252430000000004</v>
      </c>
      <c r="T150" s="170">
        <v>0.97087400000000001</v>
      </c>
      <c r="U150" s="170">
        <v>0</v>
      </c>
      <c r="V150" s="170">
        <v>0</v>
      </c>
      <c r="W150" s="170">
        <v>0</v>
      </c>
      <c r="X150" s="171">
        <v>1.941748</v>
      </c>
      <c r="Y150" s="287"/>
      <c r="Z150" s="139"/>
    </row>
    <row r="151" spans="1:26" ht="12" customHeight="1" x14ac:dyDescent="0.35">
      <c r="A151" s="91"/>
      <c r="B151" s="161"/>
      <c r="C151" s="210"/>
      <c r="D151" s="211">
        <v>116</v>
      </c>
      <c r="E151" s="382" t="s">
        <v>14</v>
      </c>
      <c r="F151" s="172">
        <v>0</v>
      </c>
      <c r="G151" s="172">
        <v>0</v>
      </c>
      <c r="H151" s="172">
        <v>0</v>
      </c>
      <c r="I151" s="172">
        <v>0</v>
      </c>
      <c r="J151" s="172">
        <v>0.86206899999999997</v>
      </c>
      <c r="K151" s="172">
        <v>6.8965519999999998</v>
      </c>
      <c r="L151" s="172">
        <v>1.7241379999999999</v>
      </c>
      <c r="M151" s="172">
        <v>9.4827589999999997</v>
      </c>
      <c r="N151" s="172">
        <v>26.724137999999996</v>
      </c>
      <c r="O151" s="212">
        <v>21.551724</v>
      </c>
      <c r="P151" s="172">
        <v>13.793103</v>
      </c>
      <c r="Q151" s="172">
        <v>6.0344829999999998</v>
      </c>
      <c r="R151" s="172">
        <v>5.1724139999999998</v>
      </c>
      <c r="S151" s="172">
        <v>0</v>
      </c>
      <c r="T151" s="172">
        <v>1.7241379999999999</v>
      </c>
      <c r="U151" s="172">
        <v>0.86206899999999997</v>
      </c>
      <c r="V151" s="172">
        <v>0</v>
      </c>
      <c r="W151" s="172">
        <v>5.1724139999999998</v>
      </c>
      <c r="X151" s="173">
        <v>0</v>
      </c>
      <c r="Y151" s="287"/>
      <c r="Z151" s="139"/>
    </row>
    <row r="152" spans="1:26" ht="12" customHeight="1" x14ac:dyDescent="0.35">
      <c r="A152" s="91"/>
      <c r="B152" s="161"/>
      <c r="C152" s="210"/>
      <c r="D152" s="211">
        <v>116</v>
      </c>
      <c r="E152" s="382" t="s">
        <v>15</v>
      </c>
      <c r="F152" s="170">
        <v>0</v>
      </c>
      <c r="G152" s="170">
        <v>0</v>
      </c>
      <c r="H152" s="170">
        <v>0</v>
      </c>
      <c r="I152" s="170">
        <v>0</v>
      </c>
      <c r="J152" s="170">
        <v>4.3103449999999999</v>
      </c>
      <c r="K152" s="170">
        <v>2.5862069999999999</v>
      </c>
      <c r="L152" s="170">
        <v>2.5862069999999999</v>
      </c>
      <c r="M152" s="170">
        <v>9.4827589999999997</v>
      </c>
      <c r="N152" s="170">
        <v>19.827586</v>
      </c>
      <c r="O152" s="170">
        <v>12.068966</v>
      </c>
      <c r="P152" s="212">
        <v>12.068966</v>
      </c>
      <c r="Q152" s="170">
        <v>12.931034</v>
      </c>
      <c r="R152" s="170">
        <v>8.6206899999999997</v>
      </c>
      <c r="S152" s="170">
        <v>4.3103449999999999</v>
      </c>
      <c r="T152" s="170">
        <v>6.0344829999999998</v>
      </c>
      <c r="U152" s="170">
        <v>2.5862069999999999</v>
      </c>
      <c r="V152" s="170">
        <v>0.86206899999999997</v>
      </c>
      <c r="W152" s="170">
        <v>1.7241379999999999</v>
      </c>
      <c r="X152" s="171">
        <v>0</v>
      </c>
      <c r="Y152" s="287"/>
      <c r="Z152" s="139"/>
    </row>
    <row r="153" spans="1:26" ht="12" customHeight="1" x14ac:dyDescent="0.35">
      <c r="A153" s="91"/>
      <c r="B153" s="161"/>
      <c r="C153" s="210"/>
      <c r="D153" s="211">
        <v>69</v>
      </c>
      <c r="E153" s="382" t="s">
        <v>5</v>
      </c>
      <c r="F153" s="172">
        <v>0</v>
      </c>
      <c r="G153" s="172">
        <v>0</v>
      </c>
      <c r="H153" s="172">
        <v>0</v>
      </c>
      <c r="I153" s="172">
        <v>0</v>
      </c>
      <c r="J153" s="172">
        <v>0</v>
      </c>
      <c r="K153" s="172">
        <v>0</v>
      </c>
      <c r="L153" s="172">
        <v>1.4492750000000001</v>
      </c>
      <c r="M153" s="172">
        <v>13.043478</v>
      </c>
      <c r="N153" s="172">
        <v>21.739129999999999</v>
      </c>
      <c r="O153" s="172">
        <v>23.188406000000001</v>
      </c>
      <c r="P153" s="172">
        <v>14.492754</v>
      </c>
      <c r="Q153" s="212">
        <v>8.695651999999999</v>
      </c>
      <c r="R153" s="172">
        <v>0</v>
      </c>
      <c r="S153" s="172">
        <v>2.8985509999999999</v>
      </c>
      <c r="T153" s="172">
        <v>1.4492750000000001</v>
      </c>
      <c r="U153" s="172">
        <v>5.7971010000000005</v>
      </c>
      <c r="V153" s="172">
        <v>1.4492750000000001</v>
      </c>
      <c r="W153" s="172">
        <v>5.7971010000000005</v>
      </c>
      <c r="X153" s="173">
        <v>0</v>
      </c>
      <c r="Y153" s="287"/>
      <c r="Z153" s="139"/>
    </row>
    <row r="154" spans="1:26" ht="12" customHeight="1" x14ac:dyDescent="0.35">
      <c r="A154" s="91"/>
      <c r="B154" s="161"/>
      <c r="C154" s="210"/>
      <c r="D154" s="211">
        <v>117</v>
      </c>
      <c r="E154" s="382" t="s">
        <v>16</v>
      </c>
      <c r="F154" s="170">
        <v>0</v>
      </c>
      <c r="G154" s="170">
        <v>0</v>
      </c>
      <c r="H154" s="170">
        <v>0</v>
      </c>
      <c r="I154" s="170">
        <v>0</v>
      </c>
      <c r="J154" s="170">
        <v>0</v>
      </c>
      <c r="K154" s="170">
        <v>0</v>
      </c>
      <c r="L154" s="170">
        <v>0</v>
      </c>
      <c r="M154" s="170">
        <v>0.85470100000000004</v>
      </c>
      <c r="N154" s="170">
        <v>8.5470089999999992</v>
      </c>
      <c r="O154" s="170">
        <v>12.820513</v>
      </c>
      <c r="P154" s="170">
        <v>7.6923080000000006</v>
      </c>
      <c r="Q154" s="170">
        <v>6.8376069999999993</v>
      </c>
      <c r="R154" s="212">
        <v>11.111110999999999</v>
      </c>
      <c r="S154" s="170">
        <v>18.803418999999998</v>
      </c>
      <c r="T154" s="170">
        <v>10.256410000000001</v>
      </c>
      <c r="U154" s="170">
        <v>8.5470089999999992</v>
      </c>
      <c r="V154" s="170">
        <v>5.1282050000000003</v>
      </c>
      <c r="W154" s="170">
        <v>7.6923080000000006</v>
      </c>
      <c r="X154" s="171">
        <v>1.7094020000000001</v>
      </c>
      <c r="Y154" s="287"/>
      <c r="Z154" s="139"/>
    </row>
    <row r="155" spans="1:26" ht="12" customHeight="1" x14ac:dyDescent="0.35">
      <c r="A155" s="91"/>
      <c r="B155" s="161"/>
      <c r="C155" s="210"/>
      <c r="D155" s="211">
        <v>98</v>
      </c>
      <c r="E155" s="382" t="s">
        <v>17</v>
      </c>
      <c r="F155" s="172">
        <v>0</v>
      </c>
      <c r="G155" s="172">
        <v>0</v>
      </c>
      <c r="H155" s="172">
        <v>0</v>
      </c>
      <c r="I155" s="172">
        <v>0</v>
      </c>
      <c r="J155" s="172">
        <v>0</v>
      </c>
      <c r="K155" s="172">
        <v>0</v>
      </c>
      <c r="L155" s="172">
        <v>0</v>
      </c>
      <c r="M155" s="172">
        <v>0</v>
      </c>
      <c r="N155" s="172">
        <v>2.040816</v>
      </c>
      <c r="O155" s="172">
        <v>11.224489999999999</v>
      </c>
      <c r="P155" s="172">
        <v>3.0612239999999997</v>
      </c>
      <c r="Q155" s="172">
        <v>6.1224489999999996</v>
      </c>
      <c r="R155" s="172">
        <v>8.1632650000000009</v>
      </c>
      <c r="S155" s="212">
        <v>8.1632650000000009</v>
      </c>
      <c r="T155" s="172">
        <v>25.510203999999998</v>
      </c>
      <c r="U155" s="172">
        <v>7.1428569999999993</v>
      </c>
      <c r="V155" s="172">
        <v>5.1020409999999998</v>
      </c>
      <c r="W155" s="172">
        <v>14.285713999999999</v>
      </c>
      <c r="X155" s="173">
        <v>9.1836730000000006</v>
      </c>
      <c r="Y155" s="287"/>
      <c r="Z155" s="139"/>
    </row>
    <row r="156" spans="1:26" ht="12" customHeight="1" x14ac:dyDescent="0.35">
      <c r="A156" s="91"/>
      <c r="B156" s="161"/>
      <c r="C156" s="210"/>
      <c r="D156" s="211">
        <v>99</v>
      </c>
      <c r="E156" s="382" t="s">
        <v>6</v>
      </c>
      <c r="F156" s="170">
        <v>0</v>
      </c>
      <c r="G156" s="170">
        <v>0</v>
      </c>
      <c r="H156" s="170">
        <v>0</v>
      </c>
      <c r="I156" s="170">
        <v>0</v>
      </c>
      <c r="J156" s="170">
        <v>0</v>
      </c>
      <c r="K156" s="170">
        <v>0</v>
      </c>
      <c r="L156" s="170">
        <v>0</v>
      </c>
      <c r="M156" s="170">
        <v>0</v>
      </c>
      <c r="N156" s="170">
        <v>2.0202020000000003</v>
      </c>
      <c r="O156" s="170">
        <v>6.0606059999999999</v>
      </c>
      <c r="P156" s="170">
        <v>3.030303</v>
      </c>
      <c r="Q156" s="170">
        <v>0</v>
      </c>
      <c r="R156" s="170">
        <v>12.121212</v>
      </c>
      <c r="S156" s="170">
        <v>20.202020000000001</v>
      </c>
      <c r="T156" s="212">
        <v>15.151514999999998</v>
      </c>
      <c r="U156" s="170">
        <v>3.030303</v>
      </c>
      <c r="V156" s="170">
        <v>0</v>
      </c>
      <c r="W156" s="170">
        <v>24.242424</v>
      </c>
      <c r="X156" s="171">
        <v>14.141413999999999</v>
      </c>
      <c r="Y156" s="287"/>
      <c r="Z156" s="139"/>
    </row>
    <row r="157" spans="1:26" ht="12" customHeight="1" x14ac:dyDescent="0.35">
      <c r="A157" s="91"/>
      <c r="B157" s="161"/>
      <c r="C157" s="210"/>
      <c r="D157" s="211">
        <v>64</v>
      </c>
      <c r="E157" s="382" t="s">
        <v>18</v>
      </c>
      <c r="F157" s="172">
        <v>0</v>
      </c>
      <c r="G157" s="172">
        <v>0</v>
      </c>
      <c r="H157" s="172">
        <v>0</v>
      </c>
      <c r="I157" s="172">
        <v>0</v>
      </c>
      <c r="J157" s="172">
        <v>1.5625</v>
      </c>
      <c r="K157" s="172">
        <v>0</v>
      </c>
      <c r="L157" s="172">
        <v>0</v>
      </c>
      <c r="M157" s="172">
        <v>0</v>
      </c>
      <c r="N157" s="172">
        <v>1.5625</v>
      </c>
      <c r="O157" s="172">
        <v>4.6875</v>
      </c>
      <c r="P157" s="172">
        <v>3.125</v>
      </c>
      <c r="Q157" s="172">
        <v>4.6875</v>
      </c>
      <c r="R157" s="172">
        <v>6.25</v>
      </c>
      <c r="S157" s="172">
        <v>9.375</v>
      </c>
      <c r="T157" s="172">
        <v>12.5</v>
      </c>
      <c r="U157" s="212">
        <v>6.25</v>
      </c>
      <c r="V157" s="172">
        <v>1.5625</v>
      </c>
      <c r="W157" s="172">
        <v>20.3125</v>
      </c>
      <c r="X157" s="173">
        <v>28.125</v>
      </c>
      <c r="Y157" s="287"/>
      <c r="Z157" s="139"/>
    </row>
    <row r="158" spans="1:26" ht="12" customHeight="1" x14ac:dyDescent="0.35">
      <c r="A158" s="91"/>
      <c r="B158" s="161"/>
      <c r="C158" s="217"/>
      <c r="D158" s="218">
        <v>24</v>
      </c>
      <c r="E158" s="383" t="s">
        <v>44</v>
      </c>
      <c r="F158" s="177">
        <v>0</v>
      </c>
      <c r="G158" s="177">
        <v>0</v>
      </c>
      <c r="H158" s="177">
        <v>0</v>
      </c>
      <c r="I158" s="177">
        <v>0</v>
      </c>
      <c r="J158" s="177">
        <v>0</v>
      </c>
      <c r="K158" s="177">
        <v>0</v>
      </c>
      <c r="L158" s="177">
        <v>0</v>
      </c>
      <c r="M158" s="177">
        <v>4.1666670000000003</v>
      </c>
      <c r="N158" s="177">
        <v>4.1666670000000003</v>
      </c>
      <c r="O158" s="177">
        <v>0</v>
      </c>
      <c r="P158" s="177">
        <v>0</v>
      </c>
      <c r="Q158" s="177">
        <v>4.1666670000000003</v>
      </c>
      <c r="R158" s="177">
        <v>0</v>
      </c>
      <c r="S158" s="177">
        <v>4.1666670000000003</v>
      </c>
      <c r="T158" s="177">
        <v>0</v>
      </c>
      <c r="U158" s="177">
        <v>4.1666670000000003</v>
      </c>
      <c r="V158" s="219">
        <v>0</v>
      </c>
      <c r="W158" s="177">
        <v>37.5</v>
      </c>
      <c r="X158" s="178">
        <v>41.666667000000004</v>
      </c>
      <c r="Y158" s="287"/>
      <c r="Z158" s="139"/>
    </row>
    <row r="159" spans="1:26" ht="12" customHeight="1" x14ac:dyDescent="0.35">
      <c r="A159" s="91"/>
      <c r="B159" s="161"/>
      <c r="C159" s="189"/>
      <c r="D159" s="189"/>
      <c r="E159" s="181"/>
      <c r="F159" s="179"/>
      <c r="G159" s="179"/>
      <c r="H159" s="179"/>
      <c r="I159" s="179"/>
      <c r="J159" s="179"/>
      <c r="K159" s="179"/>
      <c r="L159" s="179"/>
      <c r="M159" s="179"/>
      <c r="N159" s="179"/>
      <c r="O159" s="179"/>
      <c r="P159" s="179"/>
      <c r="Q159" s="179"/>
      <c r="R159" s="179"/>
      <c r="S159" s="179"/>
      <c r="T159" s="179"/>
      <c r="U159" s="179"/>
      <c r="V159" s="179"/>
      <c r="W159" s="179"/>
      <c r="X159" s="181"/>
      <c r="Y159" s="287"/>
      <c r="Z159" s="138"/>
    </row>
    <row r="160" spans="1:26" ht="12" customHeight="1" x14ac:dyDescent="0.35">
      <c r="A160" s="91"/>
      <c r="B160" s="161"/>
      <c r="C160" s="189"/>
      <c r="D160" s="189"/>
      <c r="E160" s="181"/>
      <c r="F160" s="179"/>
      <c r="G160" s="179"/>
      <c r="H160" s="179"/>
      <c r="I160" s="179"/>
      <c r="J160" s="179"/>
      <c r="K160" s="179"/>
      <c r="L160" s="179"/>
      <c r="M160" s="179"/>
      <c r="N160" s="179"/>
      <c r="O160" s="179"/>
      <c r="P160" s="179"/>
      <c r="Q160" s="179"/>
      <c r="R160" s="179"/>
      <c r="S160" s="179"/>
      <c r="T160" s="179"/>
      <c r="U160" s="179"/>
      <c r="V160" s="179"/>
      <c r="W160" s="179"/>
      <c r="X160" s="181"/>
      <c r="Y160" s="287"/>
    </row>
    <row r="161" spans="1:26" ht="16.5" customHeight="1" x14ac:dyDescent="0.35">
      <c r="A161" s="91"/>
      <c r="B161" s="161"/>
      <c r="C161" s="328" t="s">
        <v>308</v>
      </c>
      <c r="D161" s="328"/>
      <c r="E161" s="181"/>
      <c r="F161" s="179"/>
      <c r="G161" s="179"/>
      <c r="H161" s="179"/>
      <c r="I161" s="179"/>
      <c r="J161" s="179"/>
      <c r="K161" s="179"/>
      <c r="L161" s="179"/>
      <c r="M161" s="179"/>
      <c r="N161" s="179"/>
      <c r="O161" s="179"/>
      <c r="P161" s="179"/>
      <c r="Q161" s="179"/>
      <c r="R161" s="179"/>
      <c r="S161" s="179"/>
      <c r="T161" s="179"/>
      <c r="U161" s="179"/>
      <c r="V161" s="179"/>
      <c r="W161" s="179"/>
      <c r="X161" s="181"/>
      <c r="Y161" s="287"/>
    </row>
    <row r="162" spans="1:26" ht="12" customHeight="1" x14ac:dyDescent="0.35">
      <c r="A162" s="91"/>
      <c r="B162" s="161"/>
      <c r="C162" s="205"/>
      <c r="D162" s="206" t="s">
        <v>88</v>
      </c>
      <c r="E162" s="165" t="s">
        <v>19</v>
      </c>
      <c r="F162" s="166" t="s">
        <v>3</v>
      </c>
      <c r="G162" s="166" t="s">
        <v>9</v>
      </c>
      <c r="H162" s="166" t="s">
        <v>2</v>
      </c>
      <c r="I162" s="166" t="s">
        <v>10</v>
      </c>
      <c r="J162" s="166" t="s">
        <v>11</v>
      </c>
      <c r="K162" s="166" t="s">
        <v>1</v>
      </c>
      <c r="L162" s="166" t="s">
        <v>12</v>
      </c>
      <c r="M162" s="166" t="s">
        <v>13</v>
      </c>
      <c r="N162" s="166" t="s">
        <v>4</v>
      </c>
      <c r="O162" s="166" t="s">
        <v>14</v>
      </c>
      <c r="P162" s="166" t="s">
        <v>15</v>
      </c>
      <c r="Q162" s="166" t="s">
        <v>5</v>
      </c>
      <c r="R162" s="166" t="s">
        <v>16</v>
      </c>
      <c r="S162" s="166" t="s">
        <v>17</v>
      </c>
      <c r="T162" s="166" t="s">
        <v>6</v>
      </c>
      <c r="U162" s="166" t="s">
        <v>18</v>
      </c>
      <c r="V162" s="166" t="s">
        <v>44</v>
      </c>
      <c r="W162" s="166" t="s">
        <v>45</v>
      </c>
      <c r="X162" s="167" t="s">
        <v>34</v>
      </c>
      <c r="Y162" s="287"/>
    </row>
    <row r="163" spans="1:26" ht="12" customHeight="1" x14ac:dyDescent="0.35">
      <c r="A163" s="91"/>
      <c r="B163" s="161"/>
      <c r="C163" s="210"/>
      <c r="D163" s="211">
        <v>10</v>
      </c>
      <c r="E163" s="382" t="s">
        <v>3</v>
      </c>
      <c r="F163" s="212">
        <v>90</v>
      </c>
      <c r="G163" s="170">
        <v>10</v>
      </c>
      <c r="H163" s="170">
        <v>0</v>
      </c>
      <c r="I163" s="170">
        <v>0</v>
      </c>
      <c r="J163" s="170">
        <v>0</v>
      </c>
      <c r="K163" s="170">
        <v>0</v>
      </c>
      <c r="L163" s="170">
        <v>0</v>
      </c>
      <c r="M163" s="170">
        <v>0</v>
      </c>
      <c r="N163" s="170">
        <v>0</v>
      </c>
      <c r="O163" s="170">
        <v>0</v>
      </c>
      <c r="P163" s="170">
        <v>0</v>
      </c>
      <c r="Q163" s="170">
        <v>0</v>
      </c>
      <c r="R163" s="170">
        <v>0</v>
      </c>
      <c r="S163" s="170">
        <v>0</v>
      </c>
      <c r="T163" s="170">
        <v>0</v>
      </c>
      <c r="U163" s="170">
        <v>0</v>
      </c>
      <c r="V163" s="170">
        <v>0</v>
      </c>
      <c r="W163" s="170">
        <v>0</v>
      </c>
      <c r="X163" s="171">
        <v>0</v>
      </c>
      <c r="Y163" s="287"/>
      <c r="Z163" s="139"/>
    </row>
    <row r="164" spans="1:26" ht="12" customHeight="1" x14ac:dyDescent="0.35">
      <c r="A164" s="91"/>
      <c r="B164" s="161"/>
      <c r="C164" s="210"/>
      <c r="D164" s="211">
        <v>4</v>
      </c>
      <c r="E164" s="382" t="s">
        <v>9</v>
      </c>
      <c r="F164" s="172">
        <v>0</v>
      </c>
      <c r="G164" s="212">
        <v>100</v>
      </c>
      <c r="H164" s="172">
        <v>0</v>
      </c>
      <c r="I164" s="172">
        <v>0</v>
      </c>
      <c r="J164" s="172">
        <v>0</v>
      </c>
      <c r="K164" s="172">
        <v>0</v>
      </c>
      <c r="L164" s="172">
        <v>0</v>
      </c>
      <c r="M164" s="172">
        <v>0</v>
      </c>
      <c r="N164" s="172">
        <v>0</v>
      </c>
      <c r="O164" s="172">
        <v>0</v>
      </c>
      <c r="P164" s="172">
        <v>0</v>
      </c>
      <c r="Q164" s="172">
        <v>0</v>
      </c>
      <c r="R164" s="172">
        <v>0</v>
      </c>
      <c r="S164" s="172">
        <v>0</v>
      </c>
      <c r="T164" s="172">
        <v>0</v>
      </c>
      <c r="U164" s="172">
        <v>0</v>
      </c>
      <c r="V164" s="172">
        <v>0</v>
      </c>
      <c r="W164" s="172">
        <v>0</v>
      </c>
      <c r="X164" s="173">
        <v>0</v>
      </c>
      <c r="Y164" s="287"/>
      <c r="Z164" s="139"/>
    </row>
    <row r="165" spans="1:26" ht="12" customHeight="1" x14ac:dyDescent="0.35">
      <c r="A165" s="91"/>
      <c r="B165" s="161"/>
      <c r="C165" s="210"/>
      <c r="D165" s="211">
        <v>4</v>
      </c>
      <c r="E165" s="382" t="s">
        <v>2</v>
      </c>
      <c r="F165" s="170">
        <v>0</v>
      </c>
      <c r="G165" s="170">
        <v>0</v>
      </c>
      <c r="H165" s="212">
        <v>75</v>
      </c>
      <c r="I165" s="170">
        <v>25</v>
      </c>
      <c r="J165" s="170">
        <v>0</v>
      </c>
      <c r="K165" s="170">
        <v>0</v>
      </c>
      <c r="L165" s="170">
        <v>0</v>
      </c>
      <c r="M165" s="170">
        <v>0</v>
      </c>
      <c r="N165" s="170">
        <v>0</v>
      </c>
      <c r="O165" s="170">
        <v>0</v>
      </c>
      <c r="P165" s="170">
        <v>0</v>
      </c>
      <c r="Q165" s="170">
        <v>0</v>
      </c>
      <c r="R165" s="170">
        <v>0</v>
      </c>
      <c r="S165" s="170">
        <v>0</v>
      </c>
      <c r="T165" s="170">
        <v>0</v>
      </c>
      <c r="U165" s="170">
        <v>0</v>
      </c>
      <c r="V165" s="170">
        <v>0</v>
      </c>
      <c r="W165" s="170">
        <v>0</v>
      </c>
      <c r="X165" s="171">
        <v>0</v>
      </c>
      <c r="Y165" s="287"/>
      <c r="Z165" s="139"/>
    </row>
    <row r="166" spans="1:26" ht="12" customHeight="1" x14ac:dyDescent="0.35">
      <c r="A166" s="91"/>
      <c r="B166" s="161"/>
      <c r="C166" s="210"/>
      <c r="D166" s="211">
        <v>10</v>
      </c>
      <c r="E166" s="382" t="s">
        <v>10</v>
      </c>
      <c r="F166" s="172">
        <v>0</v>
      </c>
      <c r="G166" s="172">
        <v>0</v>
      </c>
      <c r="H166" s="172">
        <v>0</v>
      </c>
      <c r="I166" s="212">
        <v>90</v>
      </c>
      <c r="J166" s="172">
        <v>10</v>
      </c>
      <c r="K166" s="172">
        <v>0</v>
      </c>
      <c r="L166" s="172">
        <v>0</v>
      </c>
      <c r="M166" s="172">
        <v>0</v>
      </c>
      <c r="N166" s="172">
        <v>0</v>
      </c>
      <c r="O166" s="172">
        <v>0</v>
      </c>
      <c r="P166" s="172">
        <v>0</v>
      </c>
      <c r="Q166" s="172">
        <v>0</v>
      </c>
      <c r="R166" s="172">
        <v>0</v>
      </c>
      <c r="S166" s="172">
        <v>0</v>
      </c>
      <c r="T166" s="172">
        <v>0</v>
      </c>
      <c r="U166" s="172">
        <v>0</v>
      </c>
      <c r="V166" s="172">
        <v>0</v>
      </c>
      <c r="W166" s="172">
        <v>0</v>
      </c>
      <c r="X166" s="173">
        <v>0</v>
      </c>
      <c r="Y166" s="287"/>
      <c r="Z166" s="139"/>
    </row>
    <row r="167" spans="1:26" ht="12" customHeight="1" x14ac:dyDescent="0.35">
      <c r="A167" s="91"/>
      <c r="B167" s="161"/>
      <c r="C167" s="210"/>
      <c r="D167" s="211">
        <v>3</v>
      </c>
      <c r="E167" s="382" t="s">
        <v>11</v>
      </c>
      <c r="F167" s="170">
        <v>0</v>
      </c>
      <c r="G167" s="170">
        <v>0</v>
      </c>
      <c r="H167" s="170">
        <v>0</v>
      </c>
      <c r="I167" s="170">
        <v>0</v>
      </c>
      <c r="J167" s="212">
        <v>100</v>
      </c>
      <c r="K167" s="170">
        <v>0</v>
      </c>
      <c r="L167" s="170">
        <v>0</v>
      </c>
      <c r="M167" s="170">
        <v>0</v>
      </c>
      <c r="N167" s="170">
        <v>0</v>
      </c>
      <c r="O167" s="170">
        <v>0</v>
      </c>
      <c r="P167" s="170">
        <v>0</v>
      </c>
      <c r="Q167" s="170">
        <v>0</v>
      </c>
      <c r="R167" s="170">
        <v>0</v>
      </c>
      <c r="S167" s="170">
        <v>0</v>
      </c>
      <c r="T167" s="170">
        <v>0</v>
      </c>
      <c r="U167" s="170">
        <v>0</v>
      </c>
      <c r="V167" s="170">
        <v>0</v>
      </c>
      <c r="W167" s="170">
        <v>0</v>
      </c>
      <c r="X167" s="171">
        <v>0</v>
      </c>
      <c r="Y167" s="287"/>
      <c r="Z167" s="139"/>
    </row>
    <row r="168" spans="1:26" ht="12" customHeight="1" x14ac:dyDescent="0.35">
      <c r="A168" s="91"/>
      <c r="B168" s="161"/>
      <c r="C168" s="210"/>
      <c r="D168" s="211">
        <v>7</v>
      </c>
      <c r="E168" s="382" t="s">
        <v>1</v>
      </c>
      <c r="F168" s="172">
        <v>0</v>
      </c>
      <c r="G168" s="172">
        <v>0</v>
      </c>
      <c r="H168" s="172">
        <v>0</v>
      </c>
      <c r="I168" s="172">
        <v>0</v>
      </c>
      <c r="J168" s="172">
        <v>14.285713999999999</v>
      </c>
      <c r="K168" s="212">
        <v>71.428570999999991</v>
      </c>
      <c r="L168" s="172">
        <v>14.285713999999999</v>
      </c>
      <c r="M168" s="172">
        <v>0</v>
      </c>
      <c r="N168" s="172">
        <v>0</v>
      </c>
      <c r="O168" s="172">
        <v>0</v>
      </c>
      <c r="P168" s="172">
        <v>0</v>
      </c>
      <c r="Q168" s="172">
        <v>0</v>
      </c>
      <c r="R168" s="172">
        <v>0</v>
      </c>
      <c r="S168" s="172">
        <v>0</v>
      </c>
      <c r="T168" s="172">
        <v>0</v>
      </c>
      <c r="U168" s="172">
        <v>0</v>
      </c>
      <c r="V168" s="172">
        <v>0</v>
      </c>
      <c r="W168" s="172">
        <v>0</v>
      </c>
      <c r="X168" s="173">
        <v>0</v>
      </c>
      <c r="Y168" s="287"/>
      <c r="Z168" s="139"/>
    </row>
    <row r="169" spans="1:26" ht="12" customHeight="1" x14ac:dyDescent="0.35">
      <c r="A169" s="91"/>
      <c r="B169" s="161"/>
      <c r="C169" s="210"/>
      <c r="D169" s="211">
        <v>5</v>
      </c>
      <c r="E169" s="382" t="s">
        <v>12</v>
      </c>
      <c r="F169" s="170">
        <v>0</v>
      </c>
      <c r="G169" s="170">
        <v>0</v>
      </c>
      <c r="H169" s="170">
        <v>0</v>
      </c>
      <c r="I169" s="170">
        <v>0</v>
      </c>
      <c r="J169" s="170">
        <v>0</v>
      </c>
      <c r="K169" s="170">
        <v>0</v>
      </c>
      <c r="L169" s="212">
        <v>100</v>
      </c>
      <c r="M169" s="170">
        <v>0</v>
      </c>
      <c r="N169" s="170">
        <v>0</v>
      </c>
      <c r="O169" s="170">
        <v>0</v>
      </c>
      <c r="P169" s="170">
        <v>0</v>
      </c>
      <c r="Q169" s="170">
        <v>0</v>
      </c>
      <c r="R169" s="170">
        <v>0</v>
      </c>
      <c r="S169" s="170">
        <v>0</v>
      </c>
      <c r="T169" s="170">
        <v>0</v>
      </c>
      <c r="U169" s="170">
        <v>0</v>
      </c>
      <c r="V169" s="170">
        <v>0</v>
      </c>
      <c r="W169" s="170">
        <v>0</v>
      </c>
      <c r="X169" s="171">
        <v>0</v>
      </c>
      <c r="Y169" s="287"/>
      <c r="Z169" s="139"/>
    </row>
    <row r="170" spans="1:26" ht="12" customHeight="1" x14ac:dyDescent="0.35">
      <c r="A170" s="91"/>
      <c r="B170" s="161"/>
      <c r="C170" s="210"/>
      <c r="D170" s="211">
        <v>4</v>
      </c>
      <c r="E170" s="382" t="s">
        <v>13</v>
      </c>
      <c r="F170" s="172">
        <v>0</v>
      </c>
      <c r="G170" s="172">
        <v>0</v>
      </c>
      <c r="H170" s="172">
        <v>0</v>
      </c>
      <c r="I170" s="172">
        <v>0</v>
      </c>
      <c r="J170" s="172">
        <v>0</v>
      </c>
      <c r="K170" s="172">
        <v>0</v>
      </c>
      <c r="L170" s="172">
        <v>25</v>
      </c>
      <c r="M170" s="212">
        <v>75</v>
      </c>
      <c r="N170" s="172">
        <v>0</v>
      </c>
      <c r="O170" s="172">
        <v>0</v>
      </c>
      <c r="P170" s="172">
        <v>0</v>
      </c>
      <c r="Q170" s="172">
        <v>0</v>
      </c>
      <c r="R170" s="172">
        <v>0</v>
      </c>
      <c r="S170" s="172">
        <v>0</v>
      </c>
      <c r="T170" s="172">
        <v>0</v>
      </c>
      <c r="U170" s="172">
        <v>0</v>
      </c>
      <c r="V170" s="172">
        <v>0</v>
      </c>
      <c r="W170" s="172">
        <v>0</v>
      </c>
      <c r="X170" s="173">
        <v>0</v>
      </c>
      <c r="Y170" s="287"/>
      <c r="Z170" s="139"/>
    </row>
    <row r="171" spans="1:26" ht="12" customHeight="1" x14ac:dyDescent="0.35">
      <c r="A171" s="91"/>
      <c r="B171" s="161"/>
      <c r="C171" s="210"/>
      <c r="D171" s="211">
        <v>7</v>
      </c>
      <c r="E171" s="382" t="s">
        <v>4</v>
      </c>
      <c r="F171" s="170">
        <v>0</v>
      </c>
      <c r="G171" s="170">
        <v>0</v>
      </c>
      <c r="H171" s="170">
        <v>0</v>
      </c>
      <c r="I171" s="170">
        <v>0</v>
      </c>
      <c r="J171" s="170">
        <v>0</v>
      </c>
      <c r="K171" s="170">
        <v>0</v>
      </c>
      <c r="L171" s="170">
        <v>0</v>
      </c>
      <c r="M171" s="170">
        <v>0</v>
      </c>
      <c r="N171" s="212">
        <v>100</v>
      </c>
      <c r="O171" s="170">
        <v>0</v>
      </c>
      <c r="P171" s="170">
        <v>0</v>
      </c>
      <c r="Q171" s="170">
        <v>0</v>
      </c>
      <c r="R171" s="170">
        <v>0</v>
      </c>
      <c r="S171" s="170">
        <v>0</v>
      </c>
      <c r="T171" s="170">
        <v>0</v>
      </c>
      <c r="U171" s="170">
        <v>0</v>
      </c>
      <c r="V171" s="170">
        <v>0</v>
      </c>
      <c r="W171" s="170">
        <v>0</v>
      </c>
      <c r="X171" s="171">
        <v>0</v>
      </c>
      <c r="Y171" s="287"/>
      <c r="Z171" s="139"/>
    </row>
    <row r="172" spans="1:26" ht="12" customHeight="1" x14ac:dyDescent="0.35">
      <c r="A172" s="91"/>
      <c r="B172" s="161"/>
      <c r="C172" s="210"/>
      <c r="D172" s="211">
        <v>6</v>
      </c>
      <c r="E172" s="382" t="s">
        <v>14</v>
      </c>
      <c r="F172" s="172">
        <v>0</v>
      </c>
      <c r="G172" s="172">
        <v>0</v>
      </c>
      <c r="H172" s="172">
        <v>0</v>
      </c>
      <c r="I172" s="172">
        <v>0</v>
      </c>
      <c r="J172" s="172">
        <v>0</v>
      </c>
      <c r="K172" s="172">
        <v>0</v>
      </c>
      <c r="L172" s="172">
        <v>0</v>
      </c>
      <c r="M172" s="172">
        <v>0</v>
      </c>
      <c r="N172" s="172">
        <v>33.333332999999996</v>
      </c>
      <c r="O172" s="212">
        <v>66.666667000000004</v>
      </c>
      <c r="P172" s="172">
        <v>0</v>
      </c>
      <c r="Q172" s="172">
        <v>0</v>
      </c>
      <c r="R172" s="172">
        <v>0</v>
      </c>
      <c r="S172" s="172">
        <v>0</v>
      </c>
      <c r="T172" s="172">
        <v>0</v>
      </c>
      <c r="U172" s="172">
        <v>0</v>
      </c>
      <c r="V172" s="172">
        <v>0</v>
      </c>
      <c r="W172" s="172">
        <v>0</v>
      </c>
      <c r="X172" s="173">
        <v>0</v>
      </c>
      <c r="Y172" s="287"/>
      <c r="Z172" s="139"/>
    </row>
    <row r="173" spans="1:26" ht="12" customHeight="1" x14ac:dyDescent="0.35">
      <c r="A173" s="91"/>
      <c r="B173" s="161"/>
      <c r="C173" s="210"/>
      <c r="D173" s="211">
        <v>6</v>
      </c>
      <c r="E173" s="382" t="s">
        <v>15</v>
      </c>
      <c r="F173" s="170">
        <v>0</v>
      </c>
      <c r="G173" s="170">
        <v>0</v>
      </c>
      <c r="H173" s="170">
        <v>0</v>
      </c>
      <c r="I173" s="170">
        <v>0</v>
      </c>
      <c r="J173" s="170">
        <v>0</v>
      </c>
      <c r="K173" s="170">
        <v>0</v>
      </c>
      <c r="L173" s="170">
        <v>0</v>
      </c>
      <c r="M173" s="170">
        <v>0</v>
      </c>
      <c r="N173" s="170">
        <v>0</v>
      </c>
      <c r="O173" s="170">
        <v>0</v>
      </c>
      <c r="P173" s="212">
        <v>100</v>
      </c>
      <c r="Q173" s="170">
        <v>0</v>
      </c>
      <c r="R173" s="170">
        <v>0</v>
      </c>
      <c r="S173" s="170">
        <v>0</v>
      </c>
      <c r="T173" s="170">
        <v>0</v>
      </c>
      <c r="U173" s="170">
        <v>0</v>
      </c>
      <c r="V173" s="170">
        <v>0</v>
      </c>
      <c r="W173" s="170">
        <v>0</v>
      </c>
      <c r="X173" s="171">
        <v>0</v>
      </c>
      <c r="Y173" s="287"/>
      <c r="Z173" s="139"/>
    </row>
    <row r="174" spans="1:26" ht="12" customHeight="1" x14ac:dyDescent="0.35">
      <c r="A174" s="91"/>
      <c r="B174" s="161"/>
      <c r="C174" s="210"/>
      <c r="D174" s="211">
        <v>6</v>
      </c>
      <c r="E174" s="382" t="s">
        <v>5</v>
      </c>
      <c r="F174" s="172">
        <v>0</v>
      </c>
      <c r="G174" s="172">
        <v>0</v>
      </c>
      <c r="H174" s="172">
        <v>0</v>
      </c>
      <c r="I174" s="172">
        <v>0</v>
      </c>
      <c r="J174" s="172">
        <v>0</v>
      </c>
      <c r="K174" s="172">
        <v>0</v>
      </c>
      <c r="L174" s="172">
        <v>0</v>
      </c>
      <c r="M174" s="172">
        <v>0</v>
      </c>
      <c r="N174" s="172">
        <v>0</v>
      </c>
      <c r="O174" s="172">
        <v>16.666667</v>
      </c>
      <c r="P174" s="172">
        <v>50</v>
      </c>
      <c r="Q174" s="212">
        <v>33.333332999999996</v>
      </c>
      <c r="R174" s="172">
        <v>0</v>
      </c>
      <c r="S174" s="172">
        <v>0</v>
      </c>
      <c r="T174" s="172">
        <v>0</v>
      </c>
      <c r="U174" s="172">
        <v>0</v>
      </c>
      <c r="V174" s="172">
        <v>0</v>
      </c>
      <c r="W174" s="172">
        <v>0</v>
      </c>
      <c r="X174" s="173">
        <v>0</v>
      </c>
      <c r="Y174" s="287"/>
      <c r="Z174" s="139"/>
    </row>
    <row r="175" spans="1:26" ht="12" customHeight="1" x14ac:dyDescent="0.35">
      <c r="A175" s="91"/>
      <c r="B175" s="161"/>
      <c r="C175" s="210"/>
      <c r="D175" s="211">
        <v>10</v>
      </c>
      <c r="E175" s="382" t="s">
        <v>16</v>
      </c>
      <c r="F175" s="170">
        <v>0</v>
      </c>
      <c r="G175" s="170">
        <v>0</v>
      </c>
      <c r="H175" s="170">
        <v>0</v>
      </c>
      <c r="I175" s="170">
        <v>0</v>
      </c>
      <c r="J175" s="170">
        <v>0</v>
      </c>
      <c r="K175" s="170">
        <v>0</v>
      </c>
      <c r="L175" s="170">
        <v>0</v>
      </c>
      <c r="M175" s="170">
        <v>0</v>
      </c>
      <c r="N175" s="170">
        <v>0</v>
      </c>
      <c r="O175" s="170">
        <v>0</v>
      </c>
      <c r="P175" s="170">
        <v>0</v>
      </c>
      <c r="Q175" s="170">
        <v>20</v>
      </c>
      <c r="R175" s="212">
        <v>80</v>
      </c>
      <c r="S175" s="170">
        <v>0</v>
      </c>
      <c r="T175" s="170">
        <v>0</v>
      </c>
      <c r="U175" s="170">
        <v>0</v>
      </c>
      <c r="V175" s="170">
        <v>0</v>
      </c>
      <c r="W175" s="170">
        <v>0</v>
      </c>
      <c r="X175" s="171">
        <v>0</v>
      </c>
      <c r="Y175" s="287"/>
      <c r="Z175" s="139"/>
    </row>
    <row r="176" spans="1:26" ht="12" customHeight="1" x14ac:dyDescent="0.35">
      <c r="A176" s="91"/>
      <c r="B176" s="161"/>
      <c r="C176" s="210"/>
      <c r="D176" s="211">
        <v>8</v>
      </c>
      <c r="E176" s="382" t="s">
        <v>17</v>
      </c>
      <c r="F176" s="172">
        <v>0</v>
      </c>
      <c r="G176" s="172">
        <v>0</v>
      </c>
      <c r="H176" s="172">
        <v>0</v>
      </c>
      <c r="I176" s="172">
        <v>0</v>
      </c>
      <c r="J176" s="172">
        <v>0</v>
      </c>
      <c r="K176" s="172">
        <v>0</v>
      </c>
      <c r="L176" s="172">
        <v>0</v>
      </c>
      <c r="M176" s="172">
        <v>0</v>
      </c>
      <c r="N176" s="172">
        <v>0</v>
      </c>
      <c r="O176" s="172">
        <v>0</v>
      </c>
      <c r="P176" s="172">
        <v>0</v>
      </c>
      <c r="Q176" s="172">
        <v>0</v>
      </c>
      <c r="R176" s="172">
        <v>12.5</v>
      </c>
      <c r="S176" s="212">
        <v>75</v>
      </c>
      <c r="T176" s="172">
        <v>0</v>
      </c>
      <c r="U176" s="172">
        <v>12.5</v>
      </c>
      <c r="V176" s="172">
        <v>0</v>
      </c>
      <c r="W176" s="172">
        <v>0</v>
      </c>
      <c r="X176" s="173">
        <v>0</v>
      </c>
      <c r="Y176" s="287"/>
      <c r="Z176" s="139"/>
    </row>
    <row r="177" spans="1:26" ht="12" customHeight="1" x14ac:dyDescent="0.35">
      <c r="A177" s="91"/>
      <c r="B177" s="161"/>
      <c r="C177" s="210"/>
      <c r="D177" s="211">
        <v>8</v>
      </c>
      <c r="E177" s="382" t="s">
        <v>6</v>
      </c>
      <c r="F177" s="170">
        <v>0</v>
      </c>
      <c r="G177" s="170">
        <v>0</v>
      </c>
      <c r="H177" s="170">
        <v>0</v>
      </c>
      <c r="I177" s="170">
        <v>0</v>
      </c>
      <c r="J177" s="170">
        <v>0</v>
      </c>
      <c r="K177" s="170">
        <v>0</v>
      </c>
      <c r="L177" s="170">
        <v>0</v>
      </c>
      <c r="M177" s="170">
        <v>0</v>
      </c>
      <c r="N177" s="170">
        <v>0</v>
      </c>
      <c r="O177" s="170">
        <v>0</v>
      </c>
      <c r="P177" s="170">
        <v>0</v>
      </c>
      <c r="Q177" s="170">
        <v>0</v>
      </c>
      <c r="R177" s="170">
        <v>12.5</v>
      </c>
      <c r="S177" s="170">
        <v>0</v>
      </c>
      <c r="T177" s="212">
        <v>75</v>
      </c>
      <c r="U177" s="170">
        <v>12.5</v>
      </c>
      <c r="V177" s="170">
        <v>0</v>
      </c>
      <c r="W177" s="170">
        <v>0</v>
      </c>
      <c r="X177" s="171">
        <v>0</v>
      </c>
      <c r="Y177" s="287"/>
      <c r="Z177" s="139"/>
    </row>
    <row r="178" spans="1:26" ht="12" customHeight="1" x14ac:dyDescent="0.35">
      <c r="A178" s="91"/>
      <c r="B178" s="161"/>
      <c r="C178" s="210"/>
      <c r="D178" s="211">
        <v>8</v>
      </c>
      <c r="E178" s="382" t="s">
        <v>18</v>
      </c>
      <c r="F178" s="172">
        <v>0</v>
      </c>
      <c r="G178" s="172">
        <v>0</v>
      </c>
      <c r="H178" s="172">
        <v>0</v>
      </c>
      <c r="I178" s="172">
        <v>0</v>
      </c>
      <c r="J178" s="172">
        <v>0</v>
      </c>
      <c r="K178" s="172">
        <v>0</v>
      </c>
      <c r="L178" s="172">
        <v>0</v>
      </c>
      <c r="M178" s="172">
        <v>0</v>
      </c>
      <c r="N178" s="172">
        <v>0</v>
      </c>
      <c r="O178" s="172">
        <v>0</v>
      </c>
      <c r="P178" s="172">
        <v>0</v>
      </c>
      <c r="Q178" s="172">
        <v>0</v>
      </c>
      <c r="R178" s="172">
        <v>0</v>
      </c>
      <c r="S178" s="172">
        <v>0</v>
      </c>
      <c r="T178" s="172">
        <v>0</v>
      </c>
      <c r="U178" s="212">
        <v>87.5</v>
      </c>
      <c r="V178" s="172">
        <v>12.5</v>
      </c>
      <c r="W178" s="172">
        <v>0</v>
      </c>
      <c r="X178" s="173">
        <v>0</v>
      </c>
      <c r="Y178" s="287"/>
      <c r="Z178" s="139"/>
    </row>
    <row r="179" spans="1:26" ht="12" customHeight="1" x14ac:dyDescent="0.35">
      <c r="A179" s="91"/>
      <c r="B179" s="161"/>
      <c r="C179" s="217"/>
      <c r="D179" s="218">
        <v>9</v>
      </c>
      <c r="E179" s="383" t="s">
        <v>44</v>
      </c>
      <c r="F179" s="177">
        <v>0</v>
      </c>
      <c r="G179" s="177">
        <v>0</v>
      </c>
      <c r="H179" s="177">
        <v>0</v>
      </c>
      <c r="I179" s="177">
        <v>0</v>
      </c>
      <c r="J179" s="177">
        <v>0</v>
      </c>
      <c r="K179" s="177">
        <v>0</v>
      </c>
      <c r="L179" s="177">
        <v>0</v>
      </c>
      <c r="M179" s="177">
        <v>0</v>
      </c>
      <c r="N179" s="177">
        <v>0</v>
      </c>
      <c r="O179" s="177">
        <v>0</v>
      </c>
      <c r="P179" s="177">
        <v>0</v>
      </c>
      <c r="Q179" s="177">
        <v>0</v>
      </c>
      <c r="R179" s="177">
        <v>0</v>
      </c>
      <c r="S179" s="177">
        <v>0</v>
      </c>
      <c r="T179" s="177">
        <v>0</v>
      </c>
      <c r="U179" s="177">
        <v>0</v>
      </c>
      <c r="V179" s="219">
        <v>66.666667000000004</v>
      </c>
      <c r="W179" s="177">
        <v>33.333332999999996</v>
      </c>
      <c r="X179" s="178">
        <v>0</v>
      </c>
      <c r="Y179" s="287"/>
      <c r="Z179" s="139"/>
    </row>
    <row r="180" spans="1:26" ht="9.75" customHeight="1" x14ac:dyDescent="0.35">
      <c r="A180" s="91"/>
      <c r="B180" s="161"/>
      <c r="C180" s="189"/>
      <c r="D180" s="189"/>
      <c r="E180" s="181"/>
      <c r="F180" s="179"/>
      <c r="G180" s="179"/>
      <c r="H180" s="179"/>
      <c r="I180" s="179"/>
      <c r="J180" s="179"/>
      <c r="K180" s="179"/>
      <c r="L180" s="179"/>
      <c r="M180" s="179"/>
      <c r="N180" s="179"/>
      <c r="O180" s="179"/>
      <c r="P180" s="179"/>
      <c r="Q180" s="179"/>
      <c r="R180" s="179"/>
      <c r="S180" s="179"/>
      <c r="T180" s="179"/>
      <c r="U180" s="179"/>
      <c r="V180" s="179"/>
      <c r="W180" s="179"/>
      <c r="X180" s="181"/>
      <c r="Y180" s="287"/>
      <c r="Z180" s="139"/>
    </row>
    <row r="181" spans="1:26" ht="11.5" x14ac:dyDescent="0.35">
      <c r="A181" s="91"/>
      <c r="B181" s="161"/>
      <c r="C181" s="189"/>
      <c r="D181" s="189"/>
      <c r="E181" s="181"/>
      <c r="F181" s="179"/>
      <c r="G181" s="179"/>
      <c r="H181" s="179"/>
      <c r="I181" s="179"/>
      <c r="J181" s="179"/>
      <c r="K181" s="179"/>
      <c r="L181" s="179"/>
      <c r="M181" s="179"/>
      <c r="N181" s="179"/>
      <c r="O181" s="179"/>
      <c r="P181" s="179"/>
      <c r="Q181" s="179"/>
      <c r="R181" s="179"/>
      <c r="S181" s="179"/>
      <c r="T181" s="179"/>
      <c r="U181" s="179"/>
      <c r="V181" s="179"/>
      <c r="W181" s="179"/>
      <c r="X181" s="181"/>
      <c r="Y181" s="287"/>
      <c r="Z181" s="139"/>
    </row>
    <row r="182" spans="1:26" ht="16.5" customHeight="1" x14ac:dyDescent="0.35">
      <c r="A182" s="91"/>
      <c r="B182" s="161"/>
      <c r="C182" s="328" t="s">
        <v>310</v>
      </c>
      <c r="D182" s="328"/>
      <c r="E182" s="181"/>
      <c r="F182" s="179"/>
      <c r="G182" s="179"/>
      <c r="H182" s="179"/>
      <c r="I182" s="179"/>
      <c r="J182" s="179"/>
      <c r="K182" s="179"/>
      <c r="L182" s="179"/>
      <c r="M182" s="179"/>
      <c r="N182" s="179"/>
      <c r="O182" s="179"/>
      <c r="P182" s="179"/>
      <c r="Q182" s="179"/>
      <c r="R182" s="179"/>
      <c r="S182" s="179"/>
      <c r="T182" s="179"/>
      <c r="U182" s="179"/>
      <c r="V182" s="179"/>
      <c r="W182" s="179"/>
      <c r="X182" s="181"/>
      <c r="Y182" s="287"/>
      <c r="Z182" s="139"/>
    </row>
    <row r="183" spans="1:26" ht="12" customHeight="1" x14ac:dyDescent="0.35">
      <c r="A183" s="91"/>
      <c r="B183" s="161"/>
      <c r="C183" s="205"/>
      <c r="D183" s="206" t="s">
        <v>88</v>
      </c>
      <c r="E183" s="165" t="s">
        <v>19</v>
      </c>
      <c r="F183" s="166" t="s">
        <v>3</v>
      </c>
      <c r="G183" s="166" t="s">
        <v>9</v>
      </c>
      <c r="H183" s="166" t="s">
        <v>2</v>
      </c>
      <c r="I183" s="166" t="s">
        <v>10</v>
      </c>
      <c r="J183" s="166" t="s">
        <v>11</v>
      </c>
      <c r="K183" s="166" t="s">
        <v>1</v>
      </c>
      <c r="L183" s="166" t="s">
        <v>12</v>
      </c>
      <c r="M183" s="166" t="s">
        <v>13</v>
      </c>
      <c r="N183" s="166" t="s">
        <v>4</v>
      </c>
      <c r="O183" s="166" t="s">
        <v>14</v>
      </c>
      <c r="P183" s="166" t="s">
        <v>15</v>
      </c>
      <c r="Q183" s="166" t="s">
        <v>5</v>
      </c>
      <c r="R183" s="166" t="s">
        <v>16</v>
      </c>
      <c r="S183" s="166" t="s">
        <v>17</v>
      </c>
      <c r="T183" s="166" t="s">
        <v>6</v>
      </c>
      <c r="U183" s="166" t="s">
        <v>18</v>
      </c>
      <c r="V183" s="166" t="s">
        <v>44</v>
      </c>
      <c r="W183" s="166" t="s">
        <v>45</v>
      </c>
      <c r="X183" s="167" t="s">
        <v>34</v>
      </c>
      <c r="Y183" s="287"/>
      <c r="Z183" s="139"/>
    </row>
    <row r="184" spans="1:26" ht="12" customHeight="1" x14ac:dyDescent="0.35">
      <c r="A184" s="91"/>
      <c r="B184" s="161"/>
      <c r="C184" s="210"/>
      <c r="D184" s="211">
        <v>10</v>
      </c>
      <c r="E184" s="382" t="s">
        <v>3</v>
      </c>
      <c r="F184" s="212">
        <v>90</v>
      </c>
      <c r="G184" s="170">
        <v>10</v>
      </c>
      <c r="H184" s="170">
        <v>0</v>
      </c>
      <c r="I184" s="170">
        <v>0</v>
      </c>
      <c r="J184" s="170">
        <v>0</v>
      </c>
      <c r="K184" s="170">
        <v>0</v>
      </c>
      <c r="L184" s="170">
        <v>0</v>
      </c>
      <c r="M184" s="170">
        <v>0</v>
      </c>
      <c r="N184" s="170">
        <v>0</v>
      </c>
      <c r="O184" s="170">
        <v>0</v>
      </c>
      <c r="P184" s="170">
        <v>0</v>
      </c>
      <c r="Q184" s="170">
        <v>0</v>
      </c>
      <c r="R184" s="170">
        <v>0</v>
      </c>
      <c r="S184" s="170">
        <v>0</v>
      </c>
      <c r="T184" s="170">
        <v>0</v>
      </c>
      <c r="U184" s="170">
        <v>0</v>
      </c>
      <c r="V184" s="170">
        <v>0</v>
      </c>
      <c r="W184" s="170">
        <v>0</v>
      </c>
      <c r="X184" s="171">
        <v>0</v>
      </c>
      <c r="Y184" s="287"/>
      <c r="Z184" s="139"/>
    </row>
    <row r="185" spans="1:26" ht="12" customHeight="1" x14ac:dyDescent="0.35">
      <c r="A185" s="91"/>
      <c r="B185" s="161"/>
      <c r="C185" s="210"/>
      <c r="D185" s="211">
        <v>3</v>
      </c>
      <c r="E185" s="382" t="s">
        <v>9</v>
      </c>
      <c r="F185" s="172">
        <v>0</v>
      </c>
      <c r="G185" s="212">
        <v>100</v>
      </c>
      <c r="H185" s="172">
        <v>0</v>
      </c>
      <c r="I185" s="172">
        <v>0</v>
      </c>
      <c r="J185" s="172">
        <v>0</v>
      </c>
      <c r="K185" s="172">
        <v>0</v>
      </c>
      <c r="L185" s="172">
        <v>0</v>
      </c>
      <c r="M185" s="172">
        <v>0</v>
      </c>
      <c r="N185" s="172">
        <v>0</v>
      </c>
      <c r="O185" s="172">
        <v>0</v>
      </c>
      <c r="P185" s="172">
        <v>0</v>
      </c>
      <c r="Q185" s="172">
        <v>0</v>
      </c>
      <c r="R185" s="172">
        <v>0</v>
      </c>
      <c r="S185" s="172">
        <v>0</v>
      </c>
      <c r="T185" s="172">
        <v>0</v>
      </c>
      <c r="U185" s="172">
        <v>0</v>
      </c>
      <c r="V185" s="172">
        <v>0</v>
      </c>
      <c r="W185" s="172">
        <v>0</v>
      </c>
      <c r="X185" s="173">
        <v>0</v>
      </c>
      <c r="Y185" s="287"/>
      <c r="Z185" s="139"/>
    </row>
    <row r="186" spans="1:26" ht="12" customHeight="1" x14ac:dyDescent="0.35">
      <c r="A186" s="91"/>
      <c r="B186" s="161"/>
      <c r="C186" s="210"/>
      <c r="D186" s="211">
        <v>5</v>
      </c>
      <c r="E186" s="382" t="s">
        <v>2</v>
      </c>
      <c r="F186" s="170">
        <v>0</v>
      </c>
      <c r="G186" s="170">
        <v>20</v>
      </c>
      <c r="H186" s="212">
        <v>40</v>
      </c>
      <c r="I186" s="170">
        <v>40</v>
      </c>
      <c r="J186" s="170">
        <v>0</v>
      </c>
      <c r="K186" s="170">
        <v>0</v>
      </c>
      <c r="L186" s="170">
        <v>0</v>
      </c>
      <c r="M186" s="170">
        <v>0</v>
      </c>
      <c r="N186" s="170">
        <v>0</v>
      </c>
      <c r="O186" s="170">
        <v>0</v>
      </c>
      <c r="P186" s="170">
        <v>0</v>
      </c>
      <c r="Q186" s="170">
        <v>0</v>
      </c>
      <c r="R186" s="170">
        <v>0</v>
      </c>
      <c r="S186" s="170">
        <v>0</v>
      </c>
      <c r="T186" s="170">
        <v>0</v>
      </c>
      <c r="U186" s="170">
        <v>0</v>
      </c>
      <c r="V186" s="170">
        <v>0</v>
      </c>
      <c r="W186" s="170">
        <v>0</v>
      </c>
      <c r="X186" s="171">
        <v>0</v>
      </c>
      <c r="Y186" s="287"/>
      <c r="Z186" s="139"/>
    </row>
    <row r="187" spans="1:26" ht="12" customHeight="1" x14ac:dyDescent="0.35">
      <c r="A187" s="91"/>
      <c r="B187" s="161"/>
      <c r="C187" s="210"/>
      <c r="D187" s="211">
        <v>9</v>
      </c>
      <c r="E187" s="382" t="s">
        <v>10</v>
      </c>
      <c r="F187" s="172">
        <v>0</v>
      </c>
      <c r="G187" s="172">
        <v>0</v>
      </c>
      <c r="H187" s="172">
        <v>11.111110999999999</v>
      </c>
      <c r="I187" s="212">
        <v>77.777777999999998</v>
      </c>
      <c r="J187" s="172">
        <v>11.111110999999999</v>
      </c>
      <c r="K187" s="172">
        <v>0</v>
      </c>
      <c r="L187" s="172">
        <v>0</v>
      </c>
      <c r="M187" s="172">
        <v>0</v>
      </c>
      <c r="N187" s="172">
        <v>0</v>
      </c>
      <c r="O187" s="172">
        <v>0</v>
      </c>
      <c r="P187" s="172">
        <v>0</v>
      </c>
      <c r="Q187" s="172">
        <v>0</v>
      </c>
      <c r="R187" s="172">
        <v>0</v>
      </c>
      <c r="S187" s="172">
        <v>0</v>
      </c>
      <c r="T187" s="172">
        <v>0</v>
      </c>
      <c r="U187" s="172">
        <v>0</v>
      </c>
      <c r="V187" s="172">
        <v>0</v>
      </c>
      <c r="W187" s="172">
        <v>0</v>
      </c>
      <c r="X187" s="173">
        <v>0</v>
      </c>
      <c r="Y187" s="287"/>
      <c r="Z187" s="139"/>
    </row>
    <row r="188" spans="1:26" ht="12" customHeight="1" x14ac:dyDescent="0.35">
      <c r="A188" s="91"/>
      <c r="B188" s="161"/>
      <c r="C188" s="210"/>
      <c r="D188" s="211">
        <v>4</v>
      </c>
      <c r="E188" s="382" t="s">
        <v>11</v>
      </c>
      <c r="F188" s="170">
        <v>0</v>
      </c>
      <c r="G188" s="170">
        <v>0</v>
      </c>
      <c r="H188" s="170">
        <v>0</v>
      </c>
      <c r="I188" s="170">
        <v>25</v>
      </c>
      <c r="J188" s="212">
        <v>75</v>
      </c>
      <c r="K188" s="170">
        <v>0</v>
      </c>
      <c r="L188" s="170">
        <v>0</v>
      </c>
      <c r="M188" s="170">
        <v>0</v>
      </c>
      <c r="N188" s="170">
        <v>0</v>
      </c>
      <c r="O188" s="170">
        <v>0</v>
      </c>
      <c r="P188" s="170">
        <v>0</v>
      </c>
      <c r="Q188" s="170">
        <v>0</v>
      </c>
      <c r="R188" s="170">
        <v>0</v>
      </c>
      <c r="S188" s="170">
        <v>0</v>
      </c>
      <c r="T188" s="170">
        <v>0</v>
      </c>
      <c r="U188" s="170">
        <v>0</v>
      </c>
      <c r="V188" s="170">
        <v>0</v>
      </c>
      <c r="W188" s="170">
        <v>0</v>
      </c>
      <c r="X188" s="171">
        <v>0</v>
      </c>
      <c r="Y188" s="287"/>
      <c r="Z188" s="139"/>
    </row>
    <row r="189" spans="1:26" ht="12" customHeight="1" x14ac:dyDescent="0.35">
      <c r="A189" s="91"/>
      <c r="B189" s="161"/>
      <c r="C189" s="210"/>
      <c r="D189" s="211">
        <v>7</v>
      </c>
      <c r="E189" s="382" t="s">
        <v>1</v>
      </c>
      <c r="F189" s="172">
        <v>0</v>
      </c>
      <c r="G189" s="172">
        <v>0</v>
      </c>
      <c r="H189" s="172">
        <v>0</v>
      </c>
      <c r="I189" s="172">
        <v>0</v>
      </c>
      <c r="J189" s="172">
        <v>14.285713999999999</v>
      </c>
      <c r="K189" s="212">
        <v>71.428570999999991</v>
      </c>
      <c r="L189" s="172">
        <v>14.285713999999999</v>
      </c>
      <c r="M189" s="172">
        <v>0</v>
      </c>
      <c r="N189" s="172">
        <v>0</v>
      </c>
      <c r="O189" s="172">
        <v>0</v>
      </c>
      <c r="P189" s="172">
        <v>0</v>
      </c>
      <c r="Q189" s="172">
        <v>0</v>
      </c>
      <c r="R189" s="172">
        <v>0</v>
      </c>
      <c r="S189" s="172">
        <v>0</v>
      </c>
      <c r="T189" s="172">
        <v>0</v>
      </c>
      <c r="U189" s="172">
        <v>0</v>
      </c>
      <c r="V189" s="172">
        <v>0</v>
      </c>
      <c r="W189" s="172">
        <v>0</v>
      </c>
      <c r="X189" s="173">
        <v>0</v>
      </c>
      <c r="Y189" s="287"/>
      <c r="Z189" s="139"/>
    </row>
    <row r="190" spans="1:26" ht="12" customHeight="1" x14ac:dyDescent="0.35">
      <c r="A190" s="91"/>
      <c r="B190" s="161"/>
      <c r="C190" s="210"/>
      <c r="D190" s="211">
        <v>4</v>
      </c>
      <c r="E190" s="382" t="s">
        <v>12</v>
      </c>
      <c r="F190" s="170">
        <v>0</v>
      </c>
      <c r="G190" s="170">
        <v>0</v>
      </c>
      <c r="H190" s="170">
        <v>0</v>
      </c>
      <c r="I190" s="170">
        <v>0</v>
      </c>
      <c r="J190" s="170">
        <v>0</v>
      </c>
      <c r="K190" s="170">
        <v>0</v>
      </c>
      <c r="L190" s="212">
        <v>100</v>
      </c>
      <c r="M190" s="170">
        <v>0</v>
      </c>
      <c r="N190" s="170">
        <v>0</v>
      </c>
      <c r="O190" s="170">
        <v>0</v>
      </c>
      <c r="P190" s="170">
        <v>0</v>
      </c>
      <c r="Q190" s="170">
        <v>0</v>
      </c>
      <c r="R190" s="170">
        <v>0</v>
      </c>
      <c r="S190" s="170">
        <v>0</v>
      </c>
      <c r="T190" s="170">
        <v>0</v>
      </c>
      <c r="U190" s="170">
        <v>0</v>
      </c>
      <c r="V190" s="170">
        <v>0</v>
      </c>
      <c r="W190" s="170">
        <v>0</v>
      </c>
      <c r="X190" s="171">
        <v>0</v>
      </c>
      <c r="Y190" s="287"/>
      <c r="Z190" s="139"/>
    </row>
    <row r="191" spans="1:26" ht="12" customHeight="1" x14ac:dyDescent="0.35">
      <c r="A191" s="91"/>
      <c r="B191" s="161"/>
      <c r="C191" s="210"/>
      <c r="D191" s="211">
        <v>4</v>
      </c>
      <c r="E191" s="382" t="s">
        <v>13</v>
      </c>
      <c r="F191" s="172">
        <v>0</v>
      </c>
      <c r="G191" s="172">
        <v>0</v>
      </c>
      <c r="H191" s="172">
        <v>0</v>
      </c>
      <c r="I191" s="172">
        <v>0</v>
      </c>
      <c r="J191" s="172">
        <v>0</v>
      </c>
      <c r="K191" s="172">
        <v>0</v>
      </c>
      <c r="L191" s="172">
        <v>25</v>
      </c>
      <c r="M191" s="212">
        <v>50</v>
      </c>
      <c r="N191" s="172">
        <v>25</v>
      </c>
      <c r="O191" s="172">
        <v>0</v>
      </c>
      <c r="P191" s="172">
        <v>0</v>
      </c>
      <c r="Q191" s="172">
        <v>0</v>
      </c>
      <c r="R191" s="172">
        <v>0</v>
      </c>
      <c r="S191" s="172">
        <v>0</v>
      </c>
      <c r="T191" s="172">
        <v>0</v>
      </c>
      <c r="U191" s="172">
        <v>0</v>
      </c>
      <c r="V191" s="172">
        <v>0</v>
      </c>
      <c r="W191" s="172">
        <v>0</v>
      </c>
      <c r="X191" s="173">
        <v>0</v>
      </c>
      <c r="Y191" s="287"/>
      <c r="Z191" s="139"/>
    </row>
    <row r="192" spans="1:26" ht="12" customHeight="1" x14ac:dyDescent="0.35">
      <c r="A192" s="91"/>
      <c r="B192" s="161"/>
      <c r="C192" s="210"/>
      <c r="D192" s="211">
        <v>8</v>
      </c>
      <c r="E192" s="382" t="s">
        <v>4</v>
      </c>
      <c r="F192" s="170">
        <v>0</v>
      </c>
      <c r="G192" s="170">
        <v>0</v>
      </c>
      <c r="H192" s="170">
        <v>0</v>
      </c>
      <c r="I192" s="170">
        <v>0</v>
      </c>
      <c r="J192" s="170">
        <v>0</v>
      </c>
      <c r="K192" s="170">
        <v>0</v>
      </c>
      <c r="L192" s="170">
        <v>12.5</v>
      </c>
      <c r="M192" s="170">
        <v>0</v>
      </c>
      <c r="N192" s="212">
        <v>62.5</v>
      </c>
      <c r="O192" s="170">
        <v>12.5</v>
      </c>
      <c r="P192" s="170">
        <v>0</v>
      </c>
      <c r="Q192" s="170">
        <v>0</v>
      </c>
      <c r="R192" s="170">
        <v>0</v>
      </c>
      <c r="S192" s="170">
        <v>0</v>
      </c>
      <c r="T192" s="170">
        <v>0</v>
      </c>
      <c r="U192" s="170">
        <v>0</v>
      </c>
      <c r="V192" s="170">
        <v>0</v>
      </c>
      <c r="W192" s="170">
        <v>0</v>
      </c>
      <c r="X192" s="171">
        <v>12.5</v>
      </c>
      <c r="Y192" s="287"/>
      <c r="Z192" s="139"/>
    </row>
    <row r="193" spans="1:26" ht="12" customHeight="1" x14ac:dyDescent="0.35">
      <c r="A193" s="91"/>
      <c r="B193" s="161"/>
      <c r="C193" s="210"/>
      <c r="D193" s="211">
        <v>8</v>
      </c>
      <c r="E193" s="382" t="s">
        <v>14</v>
      </c>
      <c r="F193" s="172">
        <v>0</v>
      </c>
      <c r="G193" s="172">
        <v>0</v>
      </c>
      <c r="H193" s="172">
        <v>0</v>
      </c>
      <c r="I193" s="172">
        <v>0</v>
      </c>
      <c r="J193" s="172">
        <v>0</v>
      </c>
      <c r="K193" s="172">
        <v>0</v>
      </c>
      <c r="L193" s="172">
        <v>0</v>
      </c>
      <c r="M193" s="172">
        <v>12.5</v>
      </c>
      <c r="N193" s="172">
        <v>37.5</v>
      </c>
      <c r="O193" s="212">
        <v>37.5</v>
      </c>
      <c r="P193" s="172">
        <v>12.5</v>
      </c>
      <c r="Q193" s="172">
        <v>0</v>
      </c>
      <c r="R193" s="172">
        <v>0</v>
      </c>
      <c r="S193" s="172">
        <v>0</v>
      </c>
      <c r="T193" s="172">
        <v>0</v>
      </c>
      <c r="U193" s="172">
        <v>0</v>
      </c>
      <c r="V193" s="172">
        <v>0</v>
      </c>
      <c r="W193" s="172">
        <v>0</v>
      </c>
      <c r="X193" s="173">
        <v>0</v>
      </c>
      <c r="Y193" s="287"/>
      <c r="Z193" s="139"/>
    </row>
    <row r="194" spans="1:26" ht="12" customHeight="1" x14ac:dyDescent="0.35">
      <c r="A194" s="91"/>
      <c r="B194" s="161"/>
      <c r="C194" s="210"/>
      <c r="D194" s="211">
        <v>6</v>
      </c>
      <c r="E194" s="382" t="s">
        <v>15</v>
      </c>
      <c r="F194" s="170">
        <v>0</v>
      </c>
      <c r="G194" s="170">
        <v>0</v>
      </c>
      <c r="H194" s="170">
        <v>0</v>
      </c>
      <c r="I194" s="170">
        <v>0</v>
      </c>
      <c r="J194" s="170">
        <v>0</v>
      </c>
      <c r="K194" s="170">
        <v>0</v>
      </c>
      <c r="L194" s="170">
        <v>0</v>
      </c>
      <c r="M194" s="170">
        <v>0</v>
      </c>
      <c r="N194" s="170">
        <v>0</v>
      </c>
      <c r="O194" s="170">
        <v>0</v>
      </c>
      <c r="P194" s="212">
        <v>83.333332999999996</v>
      </c>
      <c r="Q194" s="170">
        <v>16.666667</v>
      </c>
      <c r="R194" s="170">
        <v>0</v>
      </c>
      <c r="S194" s="170">
        <v>0</v>
      </c>
      <c r="T194" s="170">
        <v>0</v>
      </c>
      <c r="U194" s="170">
        <v>0</v>
      </c>
      <c r="V194" s="170">
        <v>0</v>
      </c>
      <c r="W194" s="170">
        <v>0</v>
      </c>
      <c r="X194" s="171">
        <v>0</v>
      </c>
      <c r="Y194" s="287"/>
      <c r="Z194" s="139"/>
    </row>
    <row r="195" spans="1:26" ht="12" customHeight="1" x14ac:dyDescent="0.35">
      <c r="A195" s="91"/>
      <c r="B195" s="161"/>
      <c r="C195" s="210"/>
      <c r="D195" s="211">
        <v>5</v>
      </c>
      <c r="E195" s="382" t="s">
        <v>5</v>
      </c>
      <c r="F195" s="172">
        <v>0</v>
      </c>
      <c r="G195" s="172">
        <v>0</v>
      </c>
      <c r="H195" s="172">
        <v>0</v>
      </c>
      <c r="I195" s="172">
        <v>0</v>
      </c>
      <c r="J195" s="172">
        <v>0</v>
      </c>
      <c r="K195" s="172">
        <v>0</v>
      </c>
      <c r="L195" s="172">
        <v>0</v>
      </c>
      <c r="M195" s="172">
        <v>0</v>
      </c>
      <c r="N195" s="172">
        <v>0</v>
      </c>
      <c r="O195" s="172">
        <v>20</v>
      </c>
      <c r="P195" s="172">
        <v>40</v>
      </c>
      <c r="Q195" s="212">
        <v>20</v>
      </c>
      <c r="R195" s="172">
        <v>20</v>
      </c>
      <c r="S195" s="172">
        <v>0</v>
      </c>
      <c r="T195" s="172">
        <v>0</v>
      </c>
      <c r="U195" s="172">
        <v>0</v>
      </c>
      <c r="V195" s="172">
        <v>0</v>
      </c>
      <c r="W195" s="172">
        <v>0</v>
      </c>
      <c r="X195" s="173">
        <v>0</v>
      </c>
      <c r="Y195" s="287"/>
      <c r="Z195" s="139"/>
    </row>
    <row r="196" spans="1:26" ht="12" customHeight="1" x14ac:dyDescent="0.35">
      <c r="A196" s="91"/>
      <c r="B196" s="161"/>
      <c r="C196" s="210"/>
      <c r="D196" s="211">
        <v>9</v>
      </c>
      <c r="E196" s="382" t="s">
        <v>16</v>
      </c>
      <c r="F196" s="170">
        <v>0</v>
      </c>
      <c r="G196" s="170">
        <v>0</v>
      </c>
      <c r="H196" s="170">
        <v>0</v>
      </c>
      <c r="I196" s="170">
        <v>0</v>
      </c>
      <c r="J196" s="170">
        <v>0</v>
      </c>
      <c r="K196" s="170">
        <v>0</v>
      </c>
      <c r="L196" s="170">
        <v>0</v>
      </c>
      <c r="M196" s="170">
        <v>0</v>
      </c>
      <c r="N196" s="170">
        <v>0</v>
      </c>
      <c r="O196" s="170">
        <v>0</v>
      </c>
      <c r="P196" s="170">
        <v>11.111110999999999</v>
      </c>
      <c r="Q196" s="170">
        <v>22.222221999999999</v>
      </c>
      <c r="R196" s="212">
        <v>55.555555999999996</v>
      </c>
      <c r="S196" s="170">
        <v>0</v>
      </c>
      <c r="T196" s="170">
        <v>11.111110999999999</v>
      </c>
      <c r="U196" s="170">
        <v>0</v>
      </c>
      <c r="V196" s="170">
        <v>0</v>
      </c>
      <c r="W196" s="170">
        <v>0</v>
      </c>
      <c r="X196" s="171">
        <v>0</v>
      </c>
      <c r="Y196" s="287"/>
      <c r="Z196" s="139"/>
    </row>
    <row r="197" spans="1:26" ht="12" customHeight="1" x14ac:dyDescent="0.35">
      <c r="A197" s="91"/>
      <c r="B197" s="161"/>
      <c r="C197" s="210"/>
      <c r="D197" s="211">
        <v>8</v>
      </c>
      <c r="E197" s="382" t="s">
        <v>17</v>
      </c>
      <c r="F197" s="172">
        <v>0</v>
      </c>
      <c r="G197" s="172">
        <v>0</v>
      </c>
      <c r="H197" s="172">
        <v>0</v>
      </c>
      <c r="I197" s="172">
        <v>0</v>
      </c>
      <c r="J197" s="172">
        <v>0</v>
      </c>
      <c r="K197" s="172">
        <v>0</v>
      </c>
      <c r="L197" s="172">
        <v>0</v>
      </c>
      <c r="M197" s="172">
        <v>0</v>
      </c>
      <c r="N197" s="172">
        <v>0</v>
      </c>
      <c r="O197" s="172">
        <v>0</v>
      </c>
      <c r="P197" s="172">
        <v>0</v>
      </c>
      <c r="Q197" s="172">
        <v>0</v>
      </c>
      <c r="R197" s="172">
        <v>25</v>
      </c>
      <c r="S197" s="212">
        <v>50</v>
      </c>
      <c r="T197" s="172">
        <v>12.5</v>
      </c>
      <c r="U197" s="172">
        <v>12.5</v>
      </c>
      <c r="V197" s="172">
        <v>0</v>
      </c>
      <c r="W197" s="172">
        <v>0</v>
      </c>
      <c r="X197" s="173">
        <v>0</v>
      </c>
      <c r="Y197" s="287"/>
      <c r="Z197" s="139"/>
    </row>
    <row r="198" spans="1:26" ht="12" customHeight="1" x14ac:dyDescent="0.35">
      <c r="A198" s="91"/>
      <c r="B198" s="161"/>
      <c r="C198" s="210"/>
      <c r="D198" s="211">
        <v>13</v>
      </c>
      <c r="E198" s="382" t="s">
        <v>6</v>
      </c>
      <c r="F198" s="170">
        <v>0</v>
      </c>
      <c r="G198" s="170">
        <v>0</v>
      </c>
      <c r="H198" s="170">
        <v>0</v>
      </c>
      <c r="I198" s="170">
        <v>0</v>
      </c>
      <c r="J198" s="170">
        <v>0</v>
      </c>
      <c r="K198" s="170">
        <v>0</v>
      </c>
      <c r="L198" s="170">
        <v>0</v>
      </c>
      <c r="M198" s="170">
        <v>0</v>
      </c>
      <c r="N198" s="170">
        <v>0</v>
      </c>
      <c r="O198" s="170">
        <v>0</v>
      </c>
      <c r="P198" s="170">
        <v>0</v>
      </c>
      <c r="Q198" s="170">
        <v>0</v>
      </c>
      <c r="R198" s="170">
        <v>15.384614999999998</v>
      </c>
      <c r="S198" s="170">
        <v>7.6923080000000006</v>
      </c>
      <c r="T198" s="212">
        <v>23.076923000000001</v>
      </c>
      <c r="U198" s="170">
        <v>15.384614999999998</v>
      </c>
      <c r="V198" s="170">
        <v>7.6923080000000006</v>
      </c>
      <c r="W198" s="170">
        <v>30.769231000000001</v>
      </c>
      <c r="X198" s="171">
        <v>0</v>
      </c>
      <c r="Y198" s="287"/>
      <c r="Z198" s="139"/>
    </row>
    <row r="199" spans="1:26" ht="12" customHeight="1" x14ac:dyDescent="0.35">
      <c r="A199" s="91"/>
      <c r="B199" s="161"/>
      <c r="C199" s="210"/>
      <c r="D199" s="211">
        <v>6</v>
      </c>
      <c r="E199" s="382" t="s">
        <v>18</v>
      </c>
      <c r="F199" s="172">
        <v>0</v>
      </c>
      <c r="G199" s="172">
        <v>0</v>
      </c>
      <c r="H199" s="172">
        <v>0</v>
      </c>
      <c r="I199" s="172">
        <v>0</v>
      </c>
      <c r="J199" s="172">
        <v>0</v>
      </c>
      <c r="K199" s="172">
        <v>0</v>
      </c>
      <c r="L199" s="172">
        <v>0</v>
      </c>
      <c r="M199" s="172">
        <v>0</v>
      </c>
      <c r="N199" s="172">
        <v>0</v>
      </c>
      <c r="O199" s="172">
        <v>0</v>
      </c>
      <c r="P199" s="172">
        <v>0</v>
      </c>
      <c r="Q199" s="172">
        <v>0</v>
      </c>
      <c r="R199" s="172">
        <v>0</v>
      </c>
      <c r="S199" s="172">
        <v>0</v>
      </c>
      <c r="T199" s="172">
        <v>0</v>
      </c>
      <c r="U199" s="212">
        <v>50</v>
      </c>
      <c r="V199" s="172">
        <v>33.333332999999996</v>
      </c>
      <c r="W199" s="172">
        <v>16.666667</v>
      </c>
      <c r="X199" s="173">
        <v>0</v>
      </c>
      <c r="Y199" s="287"/>
      <c r="Z199" s="139"/>
    </row>
    <row r="200" spans="1:26" ht="12" customHeight="1" x14ac:dyDescent="0.35">
      <c r="A200" s="91"/>
      <c r="B200" s="161"/>
      <c r="C200" s="217"/>
      <c r="D200" s="218">
        <v>9</v>
      </c>
      <c r="E200" s="383" t="s">
        <v>44</v>
      </c>
      <c r="F200" s="177">
        <v>0</v>
      </c>
      <c r="G200" s="177">
        <v>0</v>
      </c>
      <c r="H200" s="177">
        <v>0</v>
      </c>
      <c r="I200" s="177">
        <v>0</v>
      </c>
      <c r="J200" s="177">
        <v>0</v>
      </c>
      <c r="K200" s="177">
        <v>0</v>
      </c>
      <c r="L200" s="177">
        <v>0</v>
      </c>
      <c r="M200" s="177">
        <v>0</v>
      </c>
      <c r="N200" s="177">
        <v>0</v>
      </c>
      <c r="O200" s="177">
        <v>0</v>
      </c>
      <c r="P200" s="177">
        <v>0</v>
      </c>
      <c r="Q200" s="177">
        <v>0</v>
      </c>
      <c r="R200" s="177">
        <v>0</v>
      </c>
      <c r="S200" s="177">
        <v>0</v>
      </c>
      <c r="T200" s="177">
        <v>0</v>
      </c>
      <c r="U200" s="177">
        <v>33.333332999999996</v>
      </c>
      <c r="V200" s="219">
        <v>33.333332999999996</v>
      </c>
      <c r="W200" s="177">
        <v>22.222221999999999</v>
      </c>
      <c r="X200" s="178">
        <v>11.111110999999999</v>
      </c>
      <c r="Y200" s="287"/>
      <c r="Z200" s="139"/>
    </row>
    <row r="201" spans="1:26" ht="12" customHeight="1" x14ac:dyDescent="0.35">
      <c r="A201" s="91"/>
      <c r="B201" s="161"/>
      <c r="C201" s="189"/>
      <c r="D201" s="189"/>
      <c r="E201" s="181"/>
      <c r="F201" s="179"/>
      <c r="G201" s="179"/>
      <c r="H201" s="179"/>
      <c r="I201" s="179"/>
      <c r="J201" s="179"/>
      <c r="K201" s="179"/>
      <c r="L201" s="179"/>
      <c r="M201" s="179"/>
      <c r="N201" s="179"/>
      <c r="O201" s="179"/>
      <c r="P201" s="179"/>
      <c r="Q201" s="179"/>
      <c r="R201" s="179"/>
      <c r="S201" s="179"/>
      <c r="T201" s="179"/>
      <c r="U201" s="179"/>
      <c r="V201" s="179"/>
      <c r="W201" s="179"/>
      <c r="X201" s="181"/>
      <c r="Y201" s="287"/>
      <c r="Z201" s="139"/>
    </row>
    <row r="202" spans="1:26" ht="11.5" x14ac:dyDescent="0.35">
      <c r="A202" s="91"/>
      <c r="B202" s="161"/>
      <c r="C202" s="189"/>
      <c r="D202" s="189"/>
      <c r="E202" s="181"/>
      <c r="F202" s="179"/>
      <c r="G202" s="179"/>
      <c r="H202" s="179"/>
      <c r="I202" s="179"/>
      <c r="J202" s="179"/>
      <c r="K202" s="179"/>
      <c r="L202" s="179"/>
      <c r="M202" s="179"/>
      <c r="N202" s="179"/>
      <c r="O202" s="179"/>
      <c r="P202" s="179"/>
      <c r="Q202" s="179"/>
      <c r="R202" s="179"/>
      <c r="S202" s="179"/>
      <c r="T202" s="179"/>
      <c r="U202" s="179"/>
      <c r="V202" s="179"/>
      <c r="W202" s="179"/>
      <c r="X202" s="181"/>
      <c r="Y202" s="287"/>
      <c r="Z202" s="139"/>
    </row>
    <row r="203" spans="1:26" ht="16.5" customHeight="1" x14ac:dyDescent="0.35">
      <c r="A203" s="91"/>
      <c r="B203" s="161"/>
      <c r="C203" s="328" t="s">
        <v>312</v>
      </c>
      <c r="D203" s="328"/>
      <c r="E203" s="181"/>
      <c r="F203" s="179"/>
      <c r="G203" s="179"/>
      <c r="H203" s="179"/>
      <c r="I203" s="179"/>
      <c r="J203" s="179"/>
      <c r="K203" s="179"/>
      <c r="L203" s="179"/>
      <c r="M203" s="179"/>
      <c r="N203" s="179"/>
      <c r="O203" s="179"/>
      <c r="P203" s="179"/>
      <c r="Q203" s="179"/>
      <c r="R203" s="179"/>
      <c r="S203" s="179"/>
      <c r="T203" s="179"/>
      <c r="U203" s="179"/>
      <c r="V203" s="179"/>
      <c r="W203" s="179"/>
      <c r="X203" s="181"/>
      <c r="Y203" s="287"/>
      <c r="Z203" s="139"/>
    </row>
    <row r="204" spans="1:26" ht="12" customHeight="1" x14ac:dyDescent="0.35">
      <c r="A204" s="91"/>
      <c r="B204" s="161"/>
      <c r="C204" s="205"/>
      <c r="D204" s="206" t="s">
        <v>88</v>
      </c>
      <c r="E204" s="165" t="s">
        <v>19</v>
      </c>
      <c r="F204" s="166" t="s">
        <v>3</v>
      </c>
      <c r="G204" s="166" t="s">
        <v>9</v>
      </c>
      <c r="H204" s="166" t="s">
        <v>2</v>
      </c>
      <c r="I204" s="166" t="s">
        <v>10</v>
      </c>
      <c r="J204" s="166" t="s">
        <v>11</v>
      </c>
      <c r="K204" s="166" t="s">
        <v>1</v>
      </c>
      <c r="L204" s="166" t="s">
        <v>12</v>
      </c>
      <c r="M204" s="166" t="s">
        <v>13</v>
      </c>
      <c r="N204" s="166" t="s">
        <v>4</v>
      </c>
      <c r="O204" s="166" t="s">
        <v>14</v>
      </c>
      <c r="P204" s="166" t="s">
        <v>15</v>
      </c>
      <c r="Q204" s="166" t="s">
        <v>5</v>
      </c>
      <c r="R204" s="166" t="s">
        <v>16</v>
      </c>
      <c r="S204" s="166" t="s">
        <v>17</v>
      </c>
      <c r="T204" s="166" t="s">
        <v>6</v>
      </c>
      <c r="U204" s="166" t="s">
        <v>18</v>
      </c>
      <c r="V204" s="166" t="s">
        <v>44</v>
      </c>
      <c r="W204" s="166" t="s">
        <v>45</v>
      </c>
      <c r="X204" s="167" t="s">
        <v>34</v>
      </c>
      <c r="Y204" s="287"/>
      <c r="Z204" s="139"/>
    </row>
    <row r="205" spans="1:26" ht="12" customHeight="1" x14ac:dyDescent="0.35">
      <c r="A205" s="91"/>
      <c r="B205" s="161"/>
      <c r="C205" s="210"/>
      <c r="D205" s="211">
        <v>11</v>
      </c>
      <c r="E205" s="382" t="s">
        <v>3</v>
      </c>
      <c r="F205" s="212">
        <v>81.818181999999993</v>
      </c>
      <c r="G205" s="170">
        <v>18.181818</v>
      </c>
      <c r="H205" s="170">
        <v>0</v>
      </c>
      <c r="I205" s="170">
        <v>0</v>
      </c>
      <c r="J205" s="170">
        <v>0</v>
      </c>
      <c r="K205" s="170">
        <v>0</v>
      </c>
      <c r="L205" s="170">
        <v>0</v>
      </c>
      <c r="M205" s="170">
        <v>0</v>
      </c>
      <c r="N205" s="170">
        <v>0</v>
      </c>
      <c r="O205" s="170">
        <v>0</v>
      </c>
      <c r="P205" s="170">
        <v>0</v>
      </c>
      <c r="Q205" s="170">
        <v>0</v>
      </c>
      <c r="R205" s="170">
        <v>0</v>
      </c>
      <c r="S205" s="170">
        <v>0</v>
      </c>
      <c r="T205" s="170">
        <v>0</v>
      </c>
      <c r="U205" s="170">
        <v>0</v>
      </c>
      <c r="V205" s="170">
        <v>0</v>
      </c>
      <c r="W205" s="170">
        <v>0</v>
      </c>
      <c r="X205" s="171">
        <v>0</v>
      </c>
      <c r="Y205" s="287"/>
      <c r="Z205" s="139"/>
    </row>
    <row r="206" spans="1:26" ht="12" customHeight="1" x14ac:dyDescent="0.35">
      <c r="A206" s="91"/>
      <c r="B206" s="161"/>
      <c r="C206" s="210"/>
      <c r="D206" s="211">
        <v>3</v>
      </c>
      <c r="E206" s="382" t="s">
        <v>9</v>
      </c>
      <c r="F206" s="172">
        <v>0</v>
      </c>
      <c r="G206" s="212">
        <v>66.666667000000004</v>
      </c>
      <c r="H206" s="172">
        <v>0</v>
      </c>
      <c r="I206" s="172">
        <v>33.333332999999996</v>
      </c>
      <c r="J206" s="172">
        <v>0</v>
      </c>
      <c r="K206" s="172">
        <v>0</v>
      </c>
      <c r="L206" s="172">
        <v>0</v>
      </c>
      <c r="M206" s="172">
        <v>0</v>
      </c>
      <c r="N206" s="172">
        <v>0</v>
      </c>
      <c r="O206" s="172">
        <v>0</v>
      </c>
      <c r="P206" s="172">
        <v>0</v>
      </c>
      <c r="Q206" s="172">
        <v>0</v>
      </c>
      <c r="R206" s="172">
        <v>0</v>
      </c>
      <c r="S206" s="172">
        <v>0</v>
      </c>
      <c r="T206" s="172">
        <v>0</v>
      </c>
      <c r="U206" s="172">
        <v>0</v>
      </c>
      <c r="V206" s="172">
        <v>0</v>
      </c>
      <c r="W206" s="172">
        <v>0</v>
      </c>
      <c r="X206" s="173">
        <v>0</v>
      </c>
      <c r="Y206" s="287"/>
      <c r="Z206" s="139"/>
    </row>
    <row r="207" spans="1:26" ht="12" customHeight="1" x14ac:dyDescent="0.35">
      <c r="A207" s="91"/>
      <c r="B207" s="161"/>
      <c r="C207" s="210"/>
      <c r="D207" s="211">
        <v>6</v>
      </c>
      <c r="E207" s="382" t="s">
        <v>2</v>
      </c>
      <c r="F207" s="170">
        <v>0</v>
      </c>
      <c r="G207" s="170">
        <v>16.666667</v>
      </c>
      <c r="H207" s="212">
        <v>33.333332999999996</v>
      </c>
      <c r="I207" s="170">
        <v>50</v>
      </c>
      <c r="J207" s="170">
        <v>0</v>
      </c>
      <c r="K207" s="170">
        <v>0</v>
      </c>
      <c r="L207" s="170">
        <v>0</v>
      </c>
      <c r="M207" s="170">
        <v>0</v>
      </c>
      <c r="N207" s="170">
        <v>0</v>
      </c>
      <c r="O207" s="170">
        <v>0</v>
      </c>
      <c r="P207" s="170">
        <v>0</v>
      </c>
      <c r="Q207" s="170">
        <v>0</v>
      </c>
      <c r="R207" s="170">
        <v>0</v>
      </c>
      <c r="S207" s="170">
        <v>0</v>
      </c>
      <c r="T207" s="170">
        <v>0</v>
      </c>
      <c r="U207" s="170">
        <v>0</v>
      </c>
      <c r="V207" s="170">
        <v>0</v>
      </c>
      <c r="W207" s="170">
        <v>0</v>
      </c>
      <c r="X207" s="171">
        <v>0</v>
      </c>
      <c r="Y207" s="287"/>
      <c r="Z207" s="139"/>
    </row>
    <row r="208" spans="1:26" ht="12" customHeight="1" x14ac:dyDescent="0.35">
      <c r="A208" s="91"/>
      <c r="B208" s="161"/>
      <c r="C208" s="210"/>
      <c r="D208" s="211">
        <v>6</v>
      </c>
      <c r="E208" s="382" t="s">
        <v>10</v>
      </c>
      <c r="F208" s="172">
        <v>0</v>
      </c>
      <c r="G208" s="172">
        <v>0</v>
      </c>
      <c r="H208" s="172">
        <v>16.666667</v>
      </c>
      <c r="I208" s="212">
        <v>66.666667000000004</v>
      </c>
      <c r="J208" s="172">
        <v>16.666667</v>
      </c>
      <c r="K208" s="172">
        <v>0</v>
      </c>
      <c r="L208" s="172">
        <v>0</v>
      </c>
      <c r="M208" s="172">
        <v>0</v>
      </c>
      <c r="N208" s="172">
        <v>0</v>
      </c>
      <c r="O208" s="172">
        <v>0</v>
      </c>
      <c r="P208" s="172">
        <v>0</v>
      </c>
      <c r="Q208" s="172">
        <v>0</v>
      </c>
      <c r="R208" s="172">
        <v>0</v>
      </c>
      <c r="S208" s="172">
        <v>0</v>
      </c>
      <c r="T208" s="172">
        <v>0</v>
      </c>
      <c r="U208" s="172">
        <v>0</v>
      </c>
      <c r="V208" s="172">
        <v>0</v>
      </c>
      <c r="W208" s="172">
        <v>0</v>
      </c>
      <c r="X208" s="173">
        <v>0</v>
      </c>
      <c r="Y208" s="287"/>
      <c r="Z208" s="139"/>
    </row>
    <row r="209" spans="1:26" ht="12" customHeight="1" x14ac:dyDescent="0.35">
      <c r="A209" s="91"/>
      <c r="B209" s="161"/>
      <c r="C209" s="210"/>
      <c r="D209" s="211">
        <v>6</v>
      </c>
      <c r="E209" s="382" t="s">
        <v>11</v>
      </c>
      <c r="F209" s="170">
        <v>0</v>
      </c>
      <c r="G209" s="170">
        <v>0</v>
      </c>
      <c r="H209" s="170">
        <v>0</v>
      </c>
      <c r="I209" s="170">
        <v>16.666667</v>
      </c>
      <c r="J209" s="212">
        <v>66.666667000000004</v>
      </c>
      <c r="K209" s="170">
        <v>0</v>
      </c>
      <c r="L209" s="170">
        <v>16.666667</v>
      </c>
      <c r="M209" s="170">
        <v>0</v>
      </c>
      <c r="N209" s="170">
        <v>0</v>
      </c>
      <c r="O209" s="170">
        <v>0</v>
      </c>
      <c r="P209" s="170">
        <v>0</v>
      </c>
      <c r="Q209" s="170">
        <v>0</v>
      </c>
      <c r="R209" s="170">
        <v>0</v>
      </c>
      <c r="S209" s="170">
        <v>0</v>
      </c>
      <c r="T209" s="170">
        <v>0</v>
      </c>
      <c r="U209" s="170">
        <v>0</v>
      </c>
      <c r="V209" s="170">
        <v>0</v>
      </c>
      <c r="W209" s="170">
        <v>0</v>
      </c>
      <c r="X209" s="171">
        <v>0</v>
      </c>
      <c r="Y209" s="287"/>
      <c r="Z209" s="139"/>
    </row>
    <row r="210" spans="1:26" ht="12" customHeight="1" x14ac:dyDescent="0.35">
      <c r="A210" s="91"/>
      <c r="B210" s="161"/>
      <c r="C210" s="210"/>
      <c r="D210" s="211">
        <v>4</v>
      </c>
      <c r="E210" s="382" t="s">
        <v>1</v>
      </c>
      <c r="F210" s="172">
        <v>0</v>
      </c>
      <c r="G210" s="172">
        <v>0</v>
      </c>
      <c r="H210" s="172">
        <v>0</v>
      </c>
      <c r="I210" s="172">
        <v>0</v>
      </c>
      <c r="J210" s="172">
        <v>0</v>
      </c>
      <c r="K210" s="212">
        <v>75</v>
      </c>
      <c r="L210" s="172">
        <v>25</v>
      </c>
      <c r="M210" s="172">
        <v>0</v>
      </c>
      <c r="N210" s="172">
        <v>0</v>
      </c>
      <c r="O210" s="172">
        <v>0</v>
      </c>
      <c r="P210" s="172">
        <v>0</v>
      </c>
      <c r="Q210" s="172">
        <v>0</v>
      </c>
      <c r="R210" s="172">
        <v>0</v>
      </c>
      <c r="S210" s="172">
        <v>0</v>
      </c>
      <c r="T210" s="172">
        <v>0</v>
      </c>
      <c r="U210" s="172">
        <v>0</v>
      </c>
      <c r="V210" s="172">
        <v>0</v>
      </c>
      <c r="W210" s="172">
        <v>0</v>
      </c>
      <c r="X210" s="173">
        <v>0</v>
      </c>
      <c r="Y210" s="287"/>
      <c r="Z210" s="139"/>
    </row>
    <row r="211" spans="1:26" ht="12" customHeight="1" x14ac:dyDescent="0.35">
      <c r="A211" s="91"/>
      <c r="B211" s="161"/>
      <c r="C211" s="210"/>
      <c r="D211" s="211">
        <v>6</v>
      </c>
      <c r="E211" s="382" t="s">
        <v>12</v>
      </c>
      <c r="F211" s="170">
        <v>0</v>
      </c>
      <c r="G211" s="170">
        <v>0</v>
      </c>
      <c r="H211" s="170">
        <v>0</v>
      </c>
      <c r="I211" s="170">
        <v>0</v>
      </c>
      <c r="J211" s="170">
        <v>0</v>
      </c>
      <c r="K211" s="170">
        <v>33.333332999999996</v>
      </c>
      <c r="L211" s="212">
        <v>50</v>
      </c>
      <c r="M211" s="170">
        <v>16.666667</v>
      </c>
      <c r="N211" s="170">
        <v>0</v>
      </c>
      <c r="O211" s="170">
        <v>0</v>
      </c>
      <c r="P211" s="170">
        <v>0</v>
      </c>
      <c r="Q211" s="170">
        <v>0</v>
      </c>
      <c r="R211" s="170">
        <v>0</v>
      </c>
      <c r="S211" s="170">
        <v>0</v>
      </c>
      <c r="T211" s="170">
        <v>0</v>
      </c>
      <c r="U211" s="170">
        <v>0</v>
      </c>
      <c r="V211" s="170">
        <v>0</v>
      </c>
      <c r="W211" s="170">
        <v>0</v>
      </c>
      <c r="X211" s="171">
        <v>0</v>
      </c>
      <c r="Y211" s="287"/>
      <c r="Z211" s="139"/>
    </row>
    <row r="212" spans="1:26" ht="12" customHeight="1" x14ac:dyDescent="0.35">
      <c r="A212" s="91"/>
      <c r="B212" s="161"/>
      <c r="C212" s="210"/>
      <c r="D212" s="211">
        <v>4</v>
      </c>
      <c r="E212" s="382" t="s">
        <v>13</v>
      </c>
      <c r="F212" s="172">
        <v>0</v>
      </c>
      <c r="G212" s="172">
        <v>0</v>
      </c>
      <c r="H212" s="172">
        <v>0</v>
      </c>
      <c r="I212" s="172">
        <v>0</v>
      </c>
      <c r="J212" s="172">
        <v>0</v>
      </c>
      <c r="K212" s="172">
        <v>0</v>
      </c>
      <c r="L212" s="172">
        <v>25</v>
      </c>
      <c r="M212" s="212">
        <v>25</v>
      </c>
      <c r="N212" s="172">
        <v>25</v>
      </c>
      <c r="O212" s="172">
        <v>25</v>
      </c>
      <c r="P212" s="172">
        <v>0</v>
      </c>
      <c r="Q212" s="172">
        <v>0</v>
      </c>
      <c r="R212" s="172">
        <v>0</v>
      </c>
      <c r="S212" s="172">
        <v>0</v>
      </c>
      <c r="T212" s="172">
        <v>0</v>
      </c>
      <c r="U212" s="172">
        <v>0</v>
      </c>
      <c r="V212" s="172">
        <v>0</v>
      </c>
      <c r="W212" s="172">
        <v>0</v>
      </c>
      <c r="X212" s="173">
        <v>0</v>
      </c>
      <c r="Y212" s="287"/>
      <c r="Z212" s="139"/>
    </row>
    <row r="213" spans="1:26" ht="12" customHeight="1" x14ac:dyDescent="0.35">
      <c r="A213" s="91"/>
      <c r="B213" s="161"/>
      <c r="C213" s="210"/>
      <c r="D213" s="211">
        <v>8</v>
      </c>
      <c r="E213" s="382" t="s">
        <v>4</v>
      </c>
      <c r="F213" s="170">
        <v>0</v>
      </c>
      <c r="G213" s="170">
        <v>0</v>
      </c>
      <c r="H213" s="170">
        <v>0</v>
      </c>
      <c r="I213" s="170">
        <v>0</v>
      </c>
      <c r="J213" s="170">
        <v>0</v>
      </c>
      <c r="K213" s="170">
        <v>0</v>
      </c>
      <c r="L213" s="170">
        <v>12.5</v>
      </c>
      <c r="M213" s="170">
        <v>0</v>
      </c>
      <c r="N213" s="212">
        <v>62.5</v>
      </c>
      <c r="O213" s="170">
        <v>12.5</v>
      </c>
      <c r="P213" s="170">
        <v>12.5</v>
      </c>
      <c r="Q213" s="170">
        <v>0</v>
      </c>
      <c r="R213" s="170">
        <v>0</v>
      </c>
      <c r="S213" s="170">
        <v>0</v>
      </c>
      <c r="T213" s="170">
        <v>0</v>
      </c>
      <c r="U213" s="170">
        <v>0</v>
      </c>
      <c r="V213" s="170">
        <v>0</v>
      </c>
      <c r="W213" s="170">
        <v>0</v>
      </c>
      <c r="X213" s="171">
        <v>0</v>
      </c>
      <c r="Y213" s="287"/>
      <c r="Z213" s="139"/>
    </row>
    <row r="214" spans="1:26" ht="12" customHeight="1" x14ac:dyDescent="0.35">
      <c r="A214" s="91"/>
      <c r="B214" s="161"/>
      <c r="C214" s="210"/>
      <c r="D214" s="211">
        <v>9</v>
      </c>
      <c r="E214" s="382" t="s">
        <v>14</v>
      </c>
      <c r="F214" s="172">
        <v>0</v>
      </c>
      <c r="G214" s="172">
        <v>0</v>
      </c>
      <c r="H214" s="172">
        <v>0</v>
      </c>
      <c r="I214" s="172">
        <v>0</v>
      </c>
      <c r="J214" s="172">
        <v>0</v>
      </c>
      <c r="K214" s="172">
        <v>0</v>
      </c>
      <c r="L214" s="172">
        <v>0</v>
      </c>
      <c r="M214" s="172">
        <v>0</v>
      </c>
      <c r="N214" s="172">
        <v>33.333332999999996</v>
      </c>
      <c r="O214" s="212">
        <v>22.222221999999999</v>
      </c>
      <c r="P214" s="172">
        <v>22.222221999999999</v>
      </c>
      <c r="Q214" s="172">
        <v>11.111110999999999</v>
      </c>
      <c r="R214" s="172">
        <v>0</v>
      </c>
      <c r="S214" s="172">
        <v>0</v>
      </c>
      <c r="T214" s="172">
        <v>0</v>
      </c>
      <c r="U214" s="172">
        <v>0</v>
      </c>
      <c r="V214" s="172">
        <v>0</v>
      </c>
      <c r="W214" s="172">
        <v>0</v>
      </c>
      <c r="X214" s="173">
        <v>11.111110999999999</v>
      </c>
      <c r="Y214" s="287"/>
      <c r="Z214" s="139"/>
    </row>
    <row r="215" spans="1:26" ht="12" customHeight="1" x14ac:dyDescent="0.35">
      <c r="A215" s="91"/>
      <c r="B215" s="161"/>
      <c r="C215" s="210"/>
      <c r="D215" s="211">
        <v>6</v>
      </c>
      <c r="E215" s="382" t="s">
        <v>15</v>
      </c>
      <c r="F215" s="170">
        <v>0</v>
      </c>
      <c r="G215" s="170">
        <v>0</v>
      </c>
      <c r="H215" s="170">
        <v>0</v>
      </c>
      <c r="I215" s="170">
        <v>0</v>
      </c>
      <c r="J215" s="170">
        <v>0</v>
      </c>
      <c r="K215" s="170">
        <v>0</v>
      </c>
      <c r="L215" s="170">
        <v>0</v>
      </c>
      <c r="M215" s="170">
        <v>16.666667</v>
      </c>
      <c r="N215" s="170">
        <v>0</v>
      </c>
      <c r="O215" s="170">
        <v>0</v>
      </c>
      <c r="P215" s="212">
        <v>50</v>
      </c>
      <c r="Q215" s="170">
        <v>0</v>
      </c>
      <c r="R215" s="170">
        <v>33.333332999999996</v>
      </c>
      <c r="S215" s="170">
        <v>0</v>
      </c>
      <c r="T215" s="170">
        <v>0</v>
      </c>
      <c r="U215" s="170">
        <v>0</v>
      </c>
      <c r="V215" s="170">
        <v>0</v>
      </c>
      <c r="W215" s="170">
        <v>0</v>
      </c>
      <c r="X215" s="171">
        <v>0</v>
      </c>
      <c r="Y215" s="287"/>
      <c r="Z215" s="139"/>
    </row>
    <row r="216" spans="1:26" ht="12" customHeight="1" x14ac:dyDescent="0.35">
      <c r="A216" s="91"/>
      <c r="B216" s="161"/>
      <c r="C216" s="210"/>
      <c r="D216" s="211">
        <v>6</v>
      </c>
      <c r="E216" s="382" t="s">
        <v>5</v>
      </c>
      <c r="F216" s="172">
        <v>0</v>
      </c>
      <c r="G216" s="172">
        <v>0</v>
      </c>
      <c r="H216" s="172">
        <v>0</v>
      </c>
      <c r="I216" s="172">
        <v>0</v>
      </c>
      <c r="J216" s="172">
        <v>0</v>
      </c>
      <c r="K216" s="172">
        <v>0</v>
      </c>
      <c r="L216" s="172">
        <v>0</v>
      </c>
      <c r="M216" s="172">
        <v>0</v>
      </c>
      <c r="N216" s="172">
        <v>0</v>
      </c>
      <c r="O216" s="172">
        <v>0</v>
      </c>
      <c r="P216" s="172">
        <v>50</v>
      </c>
      <c r="Q216" s="212">
        <v>16.666667</v>
      </c>
      <c r="R216" s="172">
        <v>16.666667</v>
      </c>
      <c r="S216" s="172">
        <v>0</v>
      </c>
      <c r="T216" s="172">
        <v>16.666667</v>
      </c>
      <c r="U216" s="172">
        <v>0</v>
      </c>
      <c r="V216" s="172">
        <v>0</v>
      </c>
      <c r="W216" s="172">
        <v>0</v>
      </c>
      <c r="X216" s="173">
        <v>0</v>
      </c>
      <c r="Y216" s="287"/>
      <c r="Z216" s="139"/>
    </row>
    <row r="217" spans="1:26" ht="12" customHeight="1" x14ac:dyDescent="0.35">
      <c r="A217" s="91"/>
      <c r="B217" s="161"/>
      <c r="C217" s="210"/>
      <c r="D217" s="211">
        <v>9</v>
      </c>
      <c r="E217" s="382" t="s">
        <v>16</v>
      </c>
      <c r="F217" s="170">
        <v>0</v>
      </c>
      <c r="G217" s="170">
        <v>0</v>
      </c>
      <c r="H217" s="170">
        <v>0</v>
      </c>
      <c r="I217" s="170">
        <v>0</v>
      </c>
      <c r="J217" s="170">
        <v>0</v>
      </c>
      <c r="K217" s="170">
        <v>0</v>
      </c>
      <c r="L217" s="170">
        <v>0</v>
      </c>
      <c r="M217" s="170">
        <v>0</v>
      </c>
      <c r="N217" s="170">
        <v>0</v>
      </c>
      <c r="O217" s="170">
        <v>11.111110999999999</v>
      </c>
      <c r="P217" s="170">
        <v>0</v>
      </c>
      <c r="Q217" s="170">
        <v>22.222221999999999</v>
      </c>
      <c r="R217" s="212">
        <v>44.444443999999997</v>
      </c>
      <c r="S217" s="170">
        <v>11.111110999999999</v>
      </c>
      <c r="T217" s="170">
        <v>0</v>
      </c>
      <c r="U217" s="170">
        <v>11.111110999999999</v>
      </c>
      <c r="V217" s="170">
        <v>0</v>
      </c>
      <c r="W217" s="170">
        <v>0</v>
      </c>
      <c r="X217" s="171">
        <v>0</v>
      </c>
      <c r="Y217" s="287"/>
      <c r="Z217" s="139"/>
    </row>
    <row r="218" spans="1:26" ht="12" customHeight="1" x14ac:dyDescent="0.35">
      <c r="A218" s="91"/>
      <c r="B218" s="161"/>
      <c r="C218" s="210"/>
      <c r="D218" s="211">
        <v>9</v>
      </c>
      <c r="E218" s="382" t="s">
        <v>17</v>
      </c>
      <c r="F218" s="172">
        <v>0</v>
      </c>
      <c r="G218" s="172">
        <v>0</v>
      </c>
      <c r="H218" s="172">
        <v>0</v>
      </c>
      <c r="I218" s="172">
        <v>0</v>
      </c>
      <c r="J218" s="172">
        <v>0</v>
      </c>
      <c r="K218" s="172">
        <v>0</v>
      </c>
      <c r="L218" s="172">
        <v>0</v>
      </c>
      <c r="M218" s="172">
        <v>0</v>
      </c>
      <c r="N218" s="172">
        <v>0</v>
      </c>
      <c r="O218" s="172">
        <v>0</v>
      </c>
      <c r="P218" s="172">
        <v>0</v>
      </c>
      <c r="Q218" s="172">
        <v>0</v>
      </c>
      <c r="R218" s="172">
        <v>22.222221999999999</v>
      </c>
      <c r="S218" s="212">
        <v>22.222221999999999</v>
      </c>
      <c r="T218" s="172">
        <v>22.222221999999999</v>
      </c>
      <c r="U218" s="172">
        <v>22.222221999999999</v>
      </c>
      <c r="V218" s="172">
        <v>11.111110999999999</v>
      </c>
      <c r="W218" s="172">
        <v>0</v>
      </c>
      <c r="X218" s="173">
        <v>0</v>
      </c>
      <c r="Y218" s="287"/>
      <c r="Z218" s="139"/>
    </row>
    <row r="219" spans="1:26" ht="12" customHeight="1" x14ac:dyDescent="0.35">
      <c r="A219" s="91"/>
      <c r="B219" s="161"/>
      <c r="C219" s="210"/>
      <c r="D219" s="211">
        <v>12</v>
      </c>
      <c r="E219" s="382" t="s">
        <v>6</v>
      </c>
      <c r="F219" s="170">
        <v>0</v>
      </c>
      <c r="G219" s="170">
        <v>0</v>
      </c>
      <c r="H219" s="170">
        <v>0</v>
      </c>
      <c r="I219" s="170">
        <v>0</v>
      </c>
      <c r="J219" s="170">
        <v>0</v>
      </c>
      <c r="K219" s="170">
        <v>0</v>
      </c>
      <c r="L219" s="170">
        <v>0</v>
      </c>
      <c r="M219" s="170">
        <v>0</v>
      </c>
      <c r="N219" s="170">
        <v>0</v>
      </c>
      <c r="O219" s="170">
        <v>0</v>
      </c>
      <c r="P219" s="170">
        <v>0</v>
      </c>
      <c r="Q219" s="170">
        <v>0</v>
      </c>
      <c r="R219" s="170">
        <v>0</v>
      </c>
      <c r="S219" s="170">
        <v>8.3333329999999997</v>
      </c>
      <c r="T219" s="212">
        <v>16.666667</v>
      </c>
      <c r="U219" s="170">
        <v>33.333332999999996</v>
      </c>
      <c r="V219" s="170">
        <v>0</v>
      </c>
      <c r="W219" s="170">
        <v>41.666667000000004</v>
      </c>
      <c r="X219" s="171">
        <v>0</v>
      </c>
      <c r="Y219" s="287"/>
      <c r="Z219" s="139"/>
    </row>
    <row r="220" spans="1:26" ht="12" customHeight="1" x14ac:dyDescent="0.35">
      <c r="A220" s="91"/>
      <c r="B220" s="161"/>
      <c r="C220" s="210"/>
      <c r="D220" s="211">
        <v>9</v>
      </c>
      <c r="E220" s="382" t="s">
        <v>18</v>
      </c>
      <c r="F220" s="172">
        <v>0</v>
      </c>
      <c r="G220" s="172">
        <v>0</v>
      </c>
      <c r="H220" s="172">
        <v>0</v>
      </c>
      <c r="I220" s="172">
        <v>0</v>
      </c>
      <c r="J220" s="172">
        <v>0</v>
      </c>
      <c r="K220" s="172">
        <v>0</v>
      </c>
      <c r="L220" s="172">
        <v>0</v>
      </c>
      <c r="M220" s="172">
        <v>0</v>
      </c>
      <c r="N220" s="172">
        <v>0</v>
      </c>
      <c r="O220" s="172">
        <v>0</v>
      </c>
      <c r="P220" s="172">
        <v>0</v>
      </c>
      <c r="Q220" s="172">
        <v>0</v>
      </c>
      <c r="R220" s="172">
        <v>0</v>
      </c>
      <c r="S220" s="172">
        <v>0</v>
      </c>
      <c r="T220" s="172">
        <v>0</v>
      </c>
      <c r="U220" s="212">
        <v>22.222221999999999</v>
      </c>
      <c r="V220" s="172">
        <v>11.111110999999999</v>
      </c>
      <c r="W220" s="172">
        <v>66.666667000000004</v>
      </c>
      <c r="X220" s="173">
        <v>0</v>
      </c>
      <c r="Y220" s="287"/>
      <c r="Z220" s="139"/>
    </row>
    <row r="221" spans="1:26" ht="12" customHeight="1" x14ac:dyDescent="0.35">
      <c r="A221" s="91"/>
      <c r="B221" s="161"/>
      <c r="C221" s="217"/>
      <c r="D221" s="218">
        <v>1</v>
      </c>
      <c r="E221" s="383" t="s">
        <v>44</v>
      </c>
      <c r="F221" s="177">
        <v>0</v>
      </c>
      <c r="G221" s="177">
        <v>0</v>
      </c>
      <c r="H221" s="177">
        <v>0</v>
      </c>
      <c r="I221" s="177">
        <v>0</v>
      </c>
      <c r="J221" s="177">
        <v>0</v>
      </c>
      <c r="K221" s="177">
        <v>0</v>
      </c>
      <c r="L221" s="177">
        <v>0</v>
      </c>
      <c r="M221" s="177">
        <v>0</v>
      </c>
      <c r="N221" s="177">
        <v>0</v>
      </c>
      <c r="O221" s="177">
        <v>0</v>
      </c>
      <c r="P221" s="177">
        <v>0</v>
      </c>
      <c r="Q221" s="177">
        <v>0</v>
      </c>
      <c r="R221" s="177">
        <v>0</v>
      </c>
      <c r="S221" s="177">
        <v>0</v>
      </c>
      <c r="T221" s="177">
        <v>0</v>
      </c>
      <c r="U221" s="177">
        <v>0</v>
      </c>
      <c r="V221" s="219">
        <v>100</v>
      </c>
      <c r="W221" s="177">
        <v>0</v>
      </c>
      <c r="X221" s="178">
        <v>0</v>
      </c>
      <c r="Y221" s="287"/>
      <c r="Z221" s="139"/>
    </row>
    <row r="222" spans="1:26" ht="12" customHeight="1" x14ac:dyDescent="0.35">
      <c r="A222" s="91"/>
      <c r="B222" s="161"/>
      <c r="C222" s="189"/>
      <c r="D222" s="189"/>
      <c r="E222" s="181"/>
      <c r="F222" s="179"/>
      <c r="G222" s="179"/>
      <c r="H222" s="179"/>
      <c r="I222" s="179"/>
      <c r="J222" s="179"/>
      <c r="K222" s="179"/>
      <c r="L222" s="179"/>
      <c r="M222" s="179"/>
      <c r="N222" s="179"/>
      <c r="O222" s="179"/>
      <c r="P222" s="179"/>
      <c r="Q222" s="179"/>
      <c r="R222" s="179"/>
      <c r="S222" s="179"/>
      <c r="T222" s="179"/>
      <c r="U222" s="179"/>
      <c r="V222" s="179"/>
      <c r="W222" s="179"/>
      <c r="X222" s="181"/>
      <c r="Y222" s="287"/>
      <c r="Z222" s="139"/>
    </row>
    <row r="223" spans="1:26" ht="11.5" x14ac:dyDescent="0.35">
      <c r="A223" s="91"/>
      <c r="B223" s="161"/>
      <c r="C223" s="189"/>
      <c r="D223" s="189"/>
      <c r="E223" s="181"/>
      <c r="F223" s="179"/>
      <c r="G223" s="179"/>
      <c r="H223" s="179"/>
      <c r="I223" s="179"/>
      <c r="J223" s="179"/>
      <c r="K223" s="179"/>
      <c r="L223" s="179"/>
      <c r="M223" s="179"/>
      <c r="N223" s="179"/>
      <c r="O223" s="179"/>
      <c r="P223" s="179"/>
      <c r="Q223" s="179"/>
      <c r="R223" s="179"/>
      <c r="S223" s="179"/>
      <c r="T223" s="179"/>
      <c r="U223" s="179"/>
      <c r="V223" s="179"/>
      <c r="W223" s="179"/>
      <c r="X223" s="181"/>
      <c r="Y223" s="287"/>
      <c r="Z223" s="139"/>
    </row>
    <row r="224" spans="1:26" ht="16.5" customHeight="1" x14ac:dyDescent="0.35">
      <c r="A224" s="91"/>
      <c r="B224" s="161"/>
      <c r="C224" s="328" t="s">
        <v>314</v>
      </c>
      <c r="D224" s="328"/>
      <c r="E224" s="181"/>
      <c r="F224" s="179"/>
      <c r="G224" s="179"/>
      <c r="H224" s="179"/>
      <c r="I224" s="179"/>
      <c r="J224" s="179"/>
      <c r="K224" s="179"/>
      <c r="L224" s="179"/>
      <c r="M224" s="179"/>
      <c r="N224" s="179"/>
      <c r="O224" s="179"/>
      <c r="P224" s="179"/>
      <c r="Q224" s="179"/>
      <c r="R224" s="179"/>
      <c r="S224" s="179"/>
      <c r="T224" s="179"/>
      <c r="U224" s="179"/>
      <c r="V224" s="179"/>
      <c r="W224" s="179"/>
      <c r="X224" s="181"/>
      <c r="Y224" s="287"/>
      <c r="Z224" s="139"/>
    </row>
    <row r="225" spans="1:26" ht="12" customHeight="1" x14ac:dyDescent="0.35">
      <c r="A225" s="91"/>
      <c r="B225" s="161"/>
      <c r="C225" s="205"/>
      <c r="D225" s="206" t="s">
        <v>88</v>
      </c>
      <c r="E225" s="165" t="s">
        <v>19</v>
      </c>
      <c r="F225" s="166" t="s">
        <v>3</v>
      </c>
      <c r="G225" s="166" t="s">
        <v>9</v>
      </c>
      <c r="H225" s="166" t="s">
        <v>2</v>
      </c>
      <c r="I225" s="166" t="s">
        <v>10</v>
      </c>
      <c r="J225" s="166" t="s">
        <v>11</v>
      </c>
      <c r="K225" s="166" t="s">
        <v>1</v>
      </c>
      <c r="L225" s="166" t="s">
        <v>12</v>
      </c>
      <c r="M225" s="166" t="s">
        <v>13</v>
      </c>
      <c r="N225" s="166" t="s">
        <v>4</v>
      </c>
      <c r="O225" s="166" t="s">
        <v>14</v>
      </c>
      <c r="P225" s="166" t="s">
        <v>15</v>
      </c>
      <c r="Q225" s="166" t="s">
        <v>5</v>
      </c>
      <c r="R225" s="166" t="s">
        <v>16</v>
      </c>
      <c r="S225" s="166" t="s">
        <v>17</v>
      </c>
      <c r="T225" s="166" t="s">
        <v>6</v>
      </c>
      <c r="U225" s="166" t="s">
        <v>18</v>
      </c>
      <c r="V225" s="166" t="s">
        <v>44</v>
      </c>
      <c r="W225" s="166" t="s">
        <v>45</v>
      </c>
      <c r="X225" s="167" t="s">
        <v>34</v>
      </c>
      <c r="Y225" s="287"/>
      <c r="Z225" s="139"/>
    </row>
    <row r="226" spans="1:26" ht="12" customHeight="1" x14ac:dyDescent="0.35">
      <c r="A226" s="91"/>
      <c r="B226" s="161"/>
      <c r="C226" s="210"/>
      <c r="D226" s="211">
        <v>13</v>
      </c>
      <c r="E226" s="382" t="s">
        <v>3</v>
      </c>
      <c r="F226" s="212">
        <v>69.230769000000009</v>
      </c>
      <c r="G226" s="170">
        <v>30.769231000000001</v>
      </c>
      <c r="H226" s="170">
        <v>0</v>
      </c>
      <c r="I226" s="170">
        <v>0</v>
      </c>
      <c r="J226" s="170">
        <v>0</v>
      </c>
      <c r="K226" s="170">
        <v>0</v>
      </c>
      <c r="L226" s="170">
        <v>0</v>
      </c>
      <c r="M226" s="170">
        <v>0</v>
      </c>
      <c r="N226" s="170">
        <v>0</v>
      </c>
      <c r="O226" s="170">
        <v>0</v>
      </c>
      <c r="P226" s="170">
        <v>0</v>
      </c>
      <c r="Q226" s="170">
        <v>0</v>
      </c>
      <c r="R226" s="170">
        <v>0</v>
      </c>
      <c r="S226" s="170">
        <v>0</v>
      </c>
      <c r="T226" s="170">
        <v>0</v>
      </c>
      <c r="U226" s="170">
        <v>0</v>
      </c>
      <c r="V226" s="170">
        <v>0</v>
      </c>
      <c r="W226" s="170">
        <v>0</v>
      </c>
      <c r="X226" s="171">
        <v>0</v>
      </c>
      <c r="Y226" s="287"/>
      <c r="Z226" s="139"/>
    </row>
    <row r="227" spans="1:26" ht="12" customHeight="1" x14ac:dyDescent="0.35">
      <c r="A227" s="91"/>
      <c r="B227" s="161"/>
      <c r="C227" s="210"/>
      <c r="D227" s="211">
        <v>3</v>
      </c>
      <c r="E227" s="382" t="s">
        <v>9</v>
      </c>
      <c r="F227" s="172">
        <v>0</v>
      </c>
      <c r="G227" s="212">
        <v>0</v>
      </c>
      <c r="H227" s="172">
        <v>0</v>
      </c>
      <c r="I227" s="172">
        <v>100</v>
      </c>
      <c r="J227" s="172">
        <v>0</v>
      </c>
      <c r="K227" s="172">
        <v>0</v>
      </c>
      <c r="L227" s="172">
        <v>0</v>
      </c>
      <c r="M227" s="172">
        <v>0</v>
      </c>
      <c r="N227" s="172">
        <v>0</v>
      </c>
      <c r="O227" s="172">
        <v>0</v>
      </c>
      <c r="P227" s="172">
        <v>0</v>
      </c>
      <c r="Q227" s="172">
        <v>0</v>
      </c>
      <c r="R227" s="172">
        <v>0</v>
      </c>
      <c r="S227" s="172">
        <v>0</v>
      </c>
      <c r="T227" s="172">
        <v>0</v>
      </c>
      <c r="U227" s="172">
        <v>0</v>
      </c>
      <c r="V227" s="172">
        <v>0</v>
      </c>
      <c r="W227" s="172">
        <v>0</v>
      </c>
      <c r="X227" s="173">
        <v>0</v>
      </c>
      <c r="Y227" s="287"/>
      <c r="Z227" s="139"/>
    </row>
    <row r="228" spans="1:26" ht="12" customHeight="1" x14ac:dyDescent="0.35">
      <c r="A228" s="91"/>
      <c r="B228" s="161"/>
      <c r="C228" s="210"/>
      <c r="D228" s="211">
        <v>4</v>
      </c>
      <c r="E228" s="382" t="s">
        <v>2</v>
      </c>
      <c r="F228" s="170">
        <v>0</v>
      </c>
      <c r="G228" s="170">
        <v>25</v>
      </c>
      <c r="H228" s="212">
        <v>25</v>
      </c>
      <c r="I228" s="170">
        <v>50</v>
      </c>
      <c r="J228" s="170">
        <v>0</v>
      </c>
      <c r="K228" s="170">
        <v>0</v>
      </c>
      <c r="L228" s="170">
        <v>0</v>
      </c>
      <c r="M228" s="170">
        <v>0</v>
      </c>
      <c r="N228" s="170">
        <v>0</v>
      </c>
      <c r="O228" s="170">
        <v>0</v>
      </c>
      <c r="P228" s="170">
        <v>0</v>
      </c>
      <c r="Q228" s="170">
        <v>0</v>
      </c>
      <c r="R228" s="170">
        <v>0</v>
      </c>
      <c r="S228" s="170">
        <v>0</v>
      </c>
      <c r="T228" s="170">
        <v>0</v>
      </c>
      <c r="U228" s="170">
        <v>0</v>
      </c>
      <c r="V228" s="170">
        <v>0</v>
      </c>
      <c r="W228" s="170">
        <v>0</v>
      </c>
      <c r="X228" s="171">
        <v>0</v>
      </c>
      <c r="Y228" s="287"/>
      <c r="Z228" s="139"/>
    </row>
    <row r="229" spans="1:26" ht="12" customHeight="1" x14ac:dyDescent="0.35">
      <c r="A229" s="91"/>
      <c r="B229" s="161"/>
      <c r="C229" s="210"/>
      <c r="D229" s="211">
        <v>4</v>
      </c>
      <c r="E229" s="382" t="s">
        <v>10</v>
      </c>
      <c r="F229" s="172">
        <v>0</v>
      </c>
      <c r="G229" s="172">
        <v>0</v>
      </c>
      <c r="H229" s="172">
        <v>25</v>
      </c>
      <c r="I229" s="212">
        <v>25</v>
      </c>
      <c r="J229" s="172">
        <v>25</v>
      </c>
      <c r="K229" s="172">
        <v>0</v>
      </c>
      <c r="L229" s="172">
        <v>0</v>
      </c>
      <c r="M229" s="172">
        <v>0</v>
      </c>
      <c r="N229" s="172">
        <v>0</v>
      </c>
      <c r="O229" s="172">
        <v>0</v>
      </c>
      <c r="P229" s="172">
        <v>0</v>
      </c>
      <c r="Q229" s="172">
        <v>0</v>
      </c>
      <c r="R229" s="172">
        <v>0</v>
      </c>
      <c r="S229" s="172">
        <v>0</v>
      </c>
      <c r="T229" s="172">
        <v>0</v>
      </c>
      <c r="U229" s="172">
        <v>0</v>
      </c>
      <c r="V229" s="172">
        <v>0</v>
      </c>
      <c r="W229" s="172">
        <v>0</v>
      </c>
      <c r="X229" s="173">
        <v>25</v>
      </c>
      <c r="Y229" s="287"/>
      <c r="Z229" s="139"/>
    </row>
    <row r="230" spans="1:26" ht="12" customHeight="1" x14ac:dyDescent="0.35">
      <c r="A230" s="91"/>
      <c r="B230" s="161"/>
      <c r="C230" s="210"/>
      <c r="D230" s="211">
        <v>7</v>
      </c>
      <c r="E230" s="382" t="s">
        <v>11</v>
      </c>
      <c r="F230" s="170">
        <v>0</v>
      </c>
      <c r="G230" s="170">
        <v>0</v>
      </c>
      <c r="H230" s="170">
        <v>14.285713999999999</v>
      </c>
      <c r="I230" s="170">
        <v>14.285713999999999</v>
      </c>
      <c r="J230" s="212">
        <v>28.571428999999998</v>
      </c>
      <c r="K230" s="170">
        <v>14.285713999999999</v>
      </c>
      <c r="L230" s="170">
        <v>28.571428999999998</v>
      </c>
      <c r="M230" s="170">
        <v>0</v>
      </c>
      <c r="N230" s="170">
        <v>0</v>
      </c>
      <c r="O230" s="170">
        <v>0</v>
      </c>
      <c r="P230" s="170">
        <v>0</v>
      </c>
      <c r="Q230" s="170">
        <v>0</v>
      </c>
      <c r="R230" s="170">
        <v>0</v>
      </c>
      <c r="S230" s="170">
        <v>0</v>
      </c>
      <c r="T230" s="170">
        <v>0</v>
      </c>
      <c r="U230" s="170">
        <v>0</v>
      </c>
      <c r="V230" s="170">
        <v>0</v>
      </c>
      <c r="W230" s="170">
        <v>0</v>
      </c>
      <c r="X230" s="171">
        <v>0</v>
      </c>
      <c r="Y230" s="287"/>
      <c r="Z230" s="139"/>
    </row>
    <row r="231" spans="1:26" ht="12" customHeight="1" x14ac:dyDescent="0.35">
      <c r="A231" s="91"/>
      <c r="B231" s="161"/>
      <c r="C231" s="210"/>
      <c r="D231" s="211">
        <v>3</v>
      </c>
      <c r="E231" s="382" t="s">
        <v>1</v>
      </c>
      <c r="F231" s="172">
        <v>0</v>
      </c>
      <c r="G231" s="172">
        <v>0</v>
      </c>
      <c r="H231" s="172">
        <v>0</v>
      </c>
      <c r="I231" s="172">
        <v>0</v>
      </c>
      <c r="J231" s="172">
        <v>66.666667000000004</v>
      </c>
      <c r="K231" s="212">
        <v>33.333332999999996</v>
      </c>
      <c r="L231" s="172">
        <v>0</v>
      </c>
      <c r="M231" s="172">
        <v>0</v>
      </c>
      <c r="N231" s="172">
        <v>0</v>
      </c>
      <c r="O231" s="172">
        <v>0</v>
      </c>
      <c r="P231" s="172">
        <v>0</v>
      </c>
      <c r="Q231" s="172">
        <v>0</v>
      </c>
      <c r="R231" s="172">
        <v>0</v>
      </c>
      <c r="S231" s="172">
        <v>0</v>
      </c>
      <c r="T231" s="172">
        <v>0</v>
      </c>
      <c r="U231" s="172">
        <v>0</v>
      </c>
      <c r="V231" s="172">
        <v>0</v>
      </c>
      <c r="W231" s="172">
        <v>0</v>
      </c>
      <c r="X231" s="173">
        <v>0</v>
      </c>
      <c r="Y231" s="287"/>
      <c r="Z231" s="139"/>
    </row>
    <row r="232" spans="1:26" ht="12" customHeight="1" x14ac:dyDescent="0.35">
      <c r="A232" s="91"/>
      <c r="B232" s="161"/>
      <c r="C232" s="210"/>
      <c r="D232" s="211">
        <v>2</v>
      </c>
      <c r="E232" s="382" t="s">
        <v>12</v>
      </c>
      <c r="F232" s="170">
        <v>0</v>
      </c>
      <c r="G232" s="170">
        <v>0</v>
      </c>
      <c r="H232" s="170">
        <v>0</v>
      </c>
      <c r="I232" s="170">
        <v>0</v>
      </c>
      <c r="J232" s="170">
        <v>0</v>
      </c>
      <c r="K232" s="170">
        <v>0</v>
      </c>
      <c r="L232" s="212">
        <v>50</v>
      </c>
      <c r="M232" s="170">
        <v>50</v>
      </c>
      <c r="N232" s="170">
        <v>0</v>
      </c>
      <c r="O232" s="170">
        <v>0</v>
      </c>
      <c r="P232" s="170">
        <v>0</v>
      </c>
      <c r="Q232" s="170">
        <v>0</v>
      </c>
      <c r="R232" s="170">
        <v>0</v>
      </c>
      <c r="S232" s="170">
        <v>0</v>
      </c>
      <c r="T232" s="170">
        <v>0</v>
      </c>
      <c r="U232" s="170">
        <v>0</v>
      </c>
      <c r="V232" s="170">
        <v>0</v>
      </c>
      <c r="W232" s="170">
        <v>0</v>
      </c>
      <c r="X232" s="171">
        <v>0</v>
      </c>
      <c r="Y232" s="287"/>
      <c r="Z232" s="139"/>
    </row>
    <row r="233" spans="1:26" ht="12" customHeight="1" x14ac:dyDescent="0.35">
      <c r="A233" s="91"/>
      <c r="B233" s="161"/>
      <c r="C233" s="210"/>
      <c r="D233" s="211">
        <v>10</v>
      </c>
      <c r="E233" s="382" t="s">
        <v>13</v>
      </c>
      <c r="F233" s="172">
        <v>0</v>
      </c>
      <c r="G233" s="172">
        <v>0</v>
      </c>
      <c r="H233" s="172">
        <v>0</v>
      </c>
      <c r="I233" s="172">
        <v>10</v>
      </c>
      <c r="J233" s="172">
        <v>0</v>
      </c>
      <c r="K233" s="172">
        <v>20</v>
      </c>
      <c r="L233" s="172">
        <v>10</v>
      </c>
      <c r="M233" s="212">
        <v>10</v>
      </c>
      <c r="N233" s="172">
        <v>30</v>
      </c>
      <c r="O233" s="172">
        <v>10</v>
      </c>
      <c r="P233" s="172">
        <v>0</v>
      </c>
      <c r="Q233" s="172">
        <v>10</v>
      </c>
      <c r="R233" s="172">
        <v>0</v>
      </c>
      <c r="S233" s="172">
        <v>0</v>
      </c>
      <c r="T233" s="172">
        <v>0</v>
      </c>
      <c r="U233" s="172">
        <v>0</v>
      </c>
      <c r="V233" s="172">
        <v>0</v>
      </c>
      <c r="W233" s="172">
        <v>0</v>
      </c>
      <c r="X233" s="173">
        <v>0</v>
      </c>
      <c r="Y233" s="287"/>
      <c r="Z233" s="139"/>
    </row>
    <row r="234" spans="1:26" ht="12" customHeight="1" x14ac:dyDescent="0.35">
      <c r="A234" s="91"/>
      <c r="B234" s="161"/>
      <c r="C234" s="210"/>
      <c r="D234" s="211">
        <v>9</v>
      </c>
      <c r="E234" s="382" t="s">
        <v>4</v>
      </c>
      <c r="F234" s="170">
        <v>0</v>
      </c>
      <c r="G234" s="170">
        <v>0</v>
      </c>
      <c r="H234" s="170">
        <v>0</v>
      </c>
      <c r="I234" s="170">
        <v>0</v>
      </c>
      <c r="J234" s="170">
        <v>0</v>
      </c>
      <c r="K234" s="170">
        <v>11.111110999999999</v>
      </c>
      <c r="L234" s="170">
        <v>11.111110999999999</v>
      </c>
      <c r="M234" s="170">
        <v>0</v>
      </c>
      <c r="N234" s="212">
        <v>0</v>
      </c>
      <c r="O234" s="170">
        <v>11.111110999999999</v>
      </c>
      <c r="P234" s="170">
        <v>22.222221999999999</v>
      </c>
      <c r="Q234" s="170">
        <v>11.111110999999999</v>
      </c>
      <c r="R234" s="170">
        <v>11.111110999999999</v>
      </c>
      <c r="S234" s="170">
        <v>11.111110999999999</v>
      </c>
      <c r="T234" s="170">
        <v>0</v>
      </c>
      <c r="U234" s="170">
        <v>0</v>
      </c>
      <c r="V234" s="170">
        <v>0</v>
      </c>
      <c r="W234" s="170">
        <v>0</v>
      </c>
      <c r="X234" s="171">
        <v>11.111110999999999</v>
      </c>
      <c r="Y234" s="287"/>
      <c r="Z234" s="139"/>
    </row>
    <row r="235" spans="1:26" ht="12" customHeight="1" x14ac:dyDescent="0.35">
      <c r="A235" s="91"/>
      <c r="B235" s="161"/>
      <c r="C235" s="210"/>
      <c r="D235" s="211">
        <v>10</v>
      </c>
      <c r="E235" s="382" t="s">
        <v>14</v>
      </c>
      <c r="F235" s="172">
        <v>0</v>
      </c>
      <c r="G235" s="172">
        <v>0</v>
      </c>
      <c r="H235" s="172">
        <v>0</v>
      </c>
      <c r="I235" s="172">
        <v>0</v>
      </c>
      <c r="J235" s="172">
        <v>0</v>
      </c>
      <c r="K235" s="172">
        <v>0</v>
      </c>
      <c r="L235" s="172">
        <v>0</v>
      </c>
      <c r="M235" s="172">
        <v>0</v>
      </c>
      <c r="N235" s="172">
        <v>40</v>
      </c>
      <c r="O235" s="212">
        <v>20</v>
      </c>
      <c r="P235" s="172">
        <v>20</v>
      </c>
      <c r="Q235" s="172">
        <v>0</v>
      </c>
      <c r="R235" s="172">
        <v>10</v>
      </c>
      <c r="S235" s="172">
        <v>0</v>
      </c>
      <c r="T235" s="172">
        <v>10</v>
      </c>
      <c r="U235" s="172">
        <v>0</v>
      </c>
      <c r="V235" s="172">
        <v>0</v>
      </c>
      <c r="W235" s="172">
        <v>0</v>
      </c>
      <c r="X235" s="173">
        <v>0</v>
      </c>
      <c r="Y235" s="287"/>
      <c r="Z235" s="139"/>
    </row>
    <row r="236" spans="1:26" ht="12" customHeight="1" x14ac:dyDescent="0.35">
      <c r="A236" s="91"/>
      <c r="B236" s="161"/>
      <c r="C236" s="210"/>
      <c r="D236" s="211">
        <v>6</v>
      </c>
      <c r="E236" s="382" t="s">
        <v>15</v>
      </c>
      <c r="F236" s="170">
        <v>0</v>
      </c>
      <c r="G236" s="170">
        <v>0</v>
      </c>
      <c r="H236" s="170">
        <v>0</v>
      </c>
      <c r="I236" s="170">
        <v>0</v>
      </c>
      <c r="J236" s="170">
        <v>0</v>
      </c>
      <c r="K236" s="170">
        <v>0</v>
      </c>
      <c r="L236" s="170">
        <v>16.666667</v>
      </c>
      <c r="M236" s="170">
        <v>16.666667</v>
      </c>
      <c r="N236" s="170">
        <v>16.666667</v>
      </c>
      <c r="O236" s="170">
        <v>0</v>
      </c>
      <c r="P236" s="212">
        <v>16.666667</v>
      </c>
      <c r="Q236" s="170">
        <v>16.666667</v>
      </c>
      <c r="R236" s="170">
        <v>16.666667</v>
      </c>
      <c r="S236" s="170">
        <v>0</v>
      </c>
      <c r="T236" s="170">
        <v>0</v>
      </c>
      <c r="U236" s="170">
        <v>0</v>
      </c>
      <c r="V236" s="170">
        <v>0</v>
      </c>
      <c r="W236" s="170">
        <v>0</v>
      </c>
      <c r="X236" s="171">
        <v>0</v>
      </c>
      <c r="Y236" s="287"/>
      <c r="Z236" s="139"/>
    </row>
    <row r="237" spans="1:26" ht="12" customHeight="1" x14ac:dyDescent="0.35">
      <c r="A237" s="91"/>
      <c r="B237" s="161"/>
      <c r="C237" s="210"/>
      <c r="D237" s="211">
        <v>0</v>
      </c>
      <c r="E237" s="382" t="s">
        <v>5</v>
      </c>
      <c r="F237" s="172">
        <v>0</v>
      </c>
      <c r="G237" s="172">
        <v>0</v>
      </c>
      <c r="H237" s="172">
        <v>0</v>
      </c>
      <c r="I237" s="172">
        <v>0</v>
      </c>
      <c r="J237" s="172">
        <v>0</v>
      </c>
      <c r="K237" s="172">
        <v>0</v>
      </c>
      <c r="L237" s="172">
        <v>0</v>
      </c>
      <c r="M237" s="172">
        <v>0</v>
      </c>
      <c r="N237" s="172">
        <v>0</v>
      </c>
      <c r="O237" s="172">
        <v>0</v>
      </c>
      <c r="P237" s="172">
        <v>0</v>
      </c>
      <c r="Q237" s="212">
        <v>0</v>
      </c>
      <c r="R237" s="172">
        <v>0</v>
      </c>
      <c r="S237" s="172">
        <v>0</v>
      </c>
      <c r="T237" s="172">
        <v>0</v>
      </c>
      <c r="U237" s="172">
        <v>0</v>
      </c>
      <c r="V237" s="172">
        <v>0</v>
      </c>
      <c r="W237" s="172">
        <v>0</v>
      </c>
      <c r="X237" s="173">
        <v>0</v>
      </c>
      <c r="Y237" s="287"/>
      <c r="Z237" s="139"/>
    </row>
    <row r="238" spans="1:26" ht="12" customHeight="1" x14ac:dyDescent="0.35">
      <c r="A238" s="91"/>
      <c r="B238" s="161"/>
      <c r="C238" s="210"/>
      <c r="D238" s="211">
        <v>13</v>
      </c>
      <c r="E238" s="382" t="s">
        <v>16</v>
      </c>
      <c r="F238" s="170">
        <v>0</v>
      </c>
      <c r="G238" s="170">
        <v>0</v>
      </c>
      <c r="H238" s="170">
        <v>0</v>
      </c>
      <c r="I238" s="170">
        <v>0</v>
      </c>
      <c r="J238" s="170">
        <v>0</v>
      </c>
      <c r="K238" s="170">
        <v>0</v>
      </c>
      <c r="L238" s="170">
        <v>0</v>
      </c>
      <c r="M238" s="170">
        <v>0</v>
      </c>
      <c r="N238" s="170">
        <v>0</v>
      </c>
      <c r="O238" s="170">
        <v>0</v>
      </c>
      <c r="P238" s="170">
        <v>15.384614999999998</v>
      </c>
      <c r="Q238" s="170">
        <v>7.6923080000000006</v>
      </c>
      <c r="R238" s="212">
        <v>7.6923080000000006</v>
      </c>
      <c r="S238" s="170">
        <v>0</v>
      </c>
      <c r="T238" s="170">
        <v>7.6923080000000006</v>
      </c>
      <c r="U238" s="170">
        <v>30.769231000000001</v>
      </c>
      <c r="V238" s="170">
        <v>7.6923080000000006</v>
      </c>
      <c r="W238" s="170">
        <v>23.076923000000001</v>
      </c>
      <c r="X238" s="171">
        <v>0</v>
      </c>
      <c r="Y238" s="287"/>
      <c r="Z238" s="139"/>
    </row>
    <row r="239" spans="1:26" ht="12" customHeight="1" x14ac:dyDescent="0.35">
      <c r="A239" s="91"/>
      <c r="B239" s="161"/>
      <c r="C239" s="210"/>
      <c r="D239" s="211">
        <v>7</v>
      </c>
      <c r="E239" s="382" t="s">
        <v>17</v>
      </c>
      <c r="F239" s="172">
        <v>0</v>
      </c>
      <c r="G239" s="172">
        <v>0</v>
      </c>
      <c r="H239" s="172">
        <v>0</v>
      </c>
      <c r="I239" s="172">
        <v>0</v>
      </c>
      <c r="J239" s="172">
        <v>0</v>
      </c>
      <c r="K239" s="172">
        <v>0</v>
      </c>
      <c r="L239" s="172">
        <v>0</v>
      </c>
      <c r="M239" s="172">
        <v>0</v>
      </c>
      <c r="N239" s="172">
        <v>0</v>
      </c>
      <c r="O239" s="172">
        <v>0</v>
      </c>
      <c r="P239" s="172">
        <v>14.285713999999999</v>
      </c>
      <c r="Q239" s="172">
        <v>0</v>
      </c>
      <c r="R239" s="172">
        <v>0</v>
      </c>
      <c r="S239" s="212">
        <v>0</v>
      </c>
      <c r="T239" s="172">
        <v>28.571428999999998</v>
      </c>
      <c r="U239" s="172">
        <v>14.285713999999999</v>
      </c>
      <c r="V239" s="172">
        <v>0</v>
      </c>
      <c r="W239" s="172">
        <v>42.857143000000001</v>
      </c>
      <c r="X239" s="173">
        <v>0</v>
      </c>
      <c r="Y239" s="287"/>
      <c r="Z239" s="139"/>
    </row>
    <row r="240" spans="1:26" ht="12" customHeight="1" x14ac:dyDescent="0.35">
      <c r="A240" s="91"/>
      <c r="B240" s="161"/>
      <c r="C240" s="210"/>
      <c r="D240" s="211">
        <v>9</v>
      </c>
      <c r="E240" s="382" t="s">
        <v>6</v>
      </c>
      <c r="F240" s="170">
        <v>0</v>
      </c>
      <c r="G240" s="170">
        <v>0</v>
      </c>
      <c r="H240" s="170">
        <v>0</v>
      </c>
      <c r="I240" s="170">
        <v>0</v>
      </c>
      <c r="J240" s="170">
        <v>0</v>
      </c>
      <c r="K240" s="170">
        <v>0</v>
      </c>
      <c r="L240" s="170">
        <v>0</v>
      </c>
      <c r="M240" s="170">
        <v>0</v>
      </c>
      <c r="N240" s="170">
        <v>0</v>
      </c>
      <c r="O240" s="170">
        <v>0</v>
      </c>
      <c r="P240" s="170">
        <v>0</v>
      </c>
      <c r="Q240" s="170">
        <v>0</v>
      </c>
      <c r="R240" s="170">
        <v>22.222221999999999</v>
      </c>
      <c r="S240" s="170">
        <v>22.222221999999999</v>
      </c>
      <c r="T240" s="212">
        <v>11.111110999999999</v>
      </c>
      <c r="U240" s="170">
        <v>0</v>
      </c>
      <c r="V240" s="170">
        <v>0</v>
      </c>
      <c r="W240" s="170">
        <v>44.444443999999997</v>
      </c>
      <c r="X240" s="171">
        <v>0</v>
      </c>
      <c r="Y240" s="287"/>
      <c r="Z240" s="139"/>
    </row>
    <row r="241" spans="1:26" ht="12" customHeight="1" x14ac:dyDescent="0.35">
      <c r="A241" s="91"/>
      <c r="B241" s="161"/>
      <c r="C241" s="210"/>
      <c r="D241" s="211">
        <v>4</v>
      </c>
      <c r="E241" s="382" t="s">
        <v>18</v>
      </c>
      <c r="F241" s="172">
        <v>0</v>
      </c>
      <c r="G241" s="172">
        <v>0</v>
      </c>
      <c r="H241" s="172">
        <v>0</v>
      </c>
      <c r="I241" s="172">
        <v>0</v>
      </c>
      <c r="J241" s="172">
        <v>0</v>
      </c>
      <c r="K241" s="172">
        <v>0</v>
      </c>
      <c r="L241" s="172">
        <v>0</v>
      </c>
      <c r="M241" s="172">
        <v>0</v>
      </c>
      <c r="N241" s="172">
        <v>25</v>
      </c>
      <c r="O241" s="172">
        <v>25</v>
      </c>
      <c r="P241" s="172">
        <v>0</v>
      </c>
      <c r="Q241" s="172">
        <v>0</v>
      </c>
      <c r="R241" s="172">
        <v>0</v>
      </c>
      <c r="S241" s="172">
        <v>0</v>
      </c>
      <c r="T241" s="172">
        <v>0</v>
      </c>
      <c r="U241" s="212">
        <v>25</v>
      </c>
      <c r="V241" s="172">
        <v>0</v>
      </c>
      <c r="W241" s="172">
        <v>25</v>
      </c>
      <c r="X241" s="173">
        <v>0</v>
      </c>
      <c r="Y241" s="287"/>
      <c r="Z241" s="139"/>
    </row>
    <row r="242" spans="1:26" ht="12" customHeight="1" x14ac:dyDescent="0.35">
      <c r="A242" s="91"/>
      <c r="B242" s="161"/>
      <c r="C242" s="217"/>
      <c r="D242" s="218">
        <v>2</v>
      </c>
      <c r="E242" s="383" t="s">
        <v>44</v>
      </c>
      <c r="F242" s="177">
        <v>0</v>
      </c>
      <c r="G242" s="177">
        <v>0</v>
      </c>
      <c r="H242" s="177">
        <v>0</v>
      </c>
      <c r="I242" s="177">
        <v>0</v>
      </c>
      <c r="J242" s="177">
        <v>0</v>
      </c>
      <c r="K242" s="177">
        <v>0</v>
      </c>
      <c r="L242" s="177">
        <v>0</v>
      </c>
      <c r="M242" s="177">
        <v>0</v>
      </c>
      <c r="N242" s="177">
        <v>0</v>
      </c>
      <c r="O242" s="177">
        <v>0</v>
      </c>
      <c r="P242" s="177">
        <v>0</v>
      </c>
      <c r="Q242" s="177">
        <v>0</v>
      </c>
      <c r="R242" s="177">
        <v>0</v>
      </c>
      <c r="S242" s="177">
        <v>50</v>
      </c>
      <c r="T242" s="177">
        <v>0</v>
      </c>
      <c r="U242" s="177">
        <v>0</v>
      </c>
      <c r="V242" s="219">
        <v>0</v>
      </c>
      <c r="W242" s="177">
        <v>50</v>
      </c>
      <c r="X242" s="178">
        <v>0</v>
      </c>
      <c r="Y242" s="287"/>
      <c r="Z242" s="139"/>
    </row>
    <row r="243" spans="1:26" ht="12" customHeight="1" x14ac:dyDescent="0.35">
      <c r="B243" s="203"/>
      <c r="C243" s="323"/>
      <c r="D243" s="323"/>
      <c r="E243" s="304"/>
      <c r="F243" s="304"/>
      <c r="G243" s="304"/>
      <c r="H243" s="304"/>
      <c r="I243" s="304"/>
      <c r="J243" s="304"/>
      <c r="K243" s="304"/>
      <c r="L243" s="304"/>
      <c r="M243" s="304"/>
      <c r="N243" s="304"/>
      <c r="O243" s="304"/>
      <c r="P243" s="304"/>
      <c r="Q243" s="304"/>
      <c r="R243" s="304"/>
      <c r="S243" s="304"/>
      <c r="T243" s="304"/>
      <c r="U243" s="304"/>
      <c r="V243" s="304"/>
      <c r="W243" s="304"/>
      <c r="X243" s="304"/>
      <c r="Y243" s="326"/>
      <c r="Z243" s="138"/>
    </row>
    <row r="244" spans="1:26" ht="12" customHeight="1" x14ac:dyDescent="0.35">
      <c r="B244" s="203"/>
      <c r="C244" s="323"/>
      <c r="D244" s="323"/>
      <c r="E244" s="304"/>
      <c r="F244" s="304"/>
      <c r="G244" s="304"/>
      <c r="H244" s="304"/>
      <c r="I244" s="304"/>
      <c r="J244" s="304"/>
      <c r="K244" s="304"/>
      <c r="L244" s="304"/>
      <c r="M244" s="304"/>
      <c r="N244" s="304"/>
      <c r="O244" s="304"/>
      <c r="P244" s="304"/>
      <c r="Q244" s="304"/>
      <c r="R244" s="304"/>
      <c r="S244" s="304"/>
      <c r="T244" s="304"/>
      <c r="U244" s="304"/>
      <c r="V244" s="304"/>
      <c r="W244" s="304"/>
      <c r="X244" s="304"/>
      <c r="Y244" s="326"/>
    </row>
  </sheetData>
  <hyperlinks>
    <hyperlink ref="H1" location="Cover!A1" display="Back to Toc" xr:uid="{00000000-0004-0000-1000-000000000000}"/>
  </hyperlinks>
  <printOptions gridLines="1"/>
  <pageMargins left="0.25" right="0.1" top="0.5" bottom="0.25" header="0.5" footer="0.5"/>
  <pageSetup scale="60" orientation="landscape" r:id="rId1"/>
  <headerFooter alignWithMargins="0"/>
  <rowBreaks count="1" manualBreakCount="1">
    <brk id="160"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tabColor theme="6" tint="0.59999389629810485"/>
  </sheetPr>
  <dimension ref="A1:AD77"/>
  <sheetViews>
    <sheetView zoomScaleNormal="100" workbookViewId="0"/>
  </sheetViews>
  <sheetFormatPr defaultColWidth="10.453125" defaultRowHeight="12" customHeight="1" x14ac:dyDescent="0.35"/>
  <cols>
    <col min="1" max="2" width="2.7265625" style="98" customWidth="1"/>
    <col min="3" max="3" width="1.453125" style="98" customWidth="1"/>
    <col min="4" max="4" width="17" style="98" customWidth="1"/>
    <col min="5" max="15" width="10.453125" style="127" customWidth="1"/>
    <col min="16" max="16384" width="10.453125" style="127"/>
  </cols>
  <sheetData>
    <row r="1" spans="1:30" s="46" customFormat="1" ht="12" customHeight="1" x14ac:dyDescent="0.35">
      <c r="C1" s="126"/>
      <c r="D1" s="126"/>
      <c r="H1" s="602"/>
      <c r="I1" s="601" t="s">
        <v>138</v>
      </c>
    </row>
    <row r="2" spans="1:30" s="46" customFormat="1" ht="12" customHeight="1" x14ac:dyDescent="0.35"/>
    <row r="3" spans="1:30" s="46" customFormat="1" ht="12" customHeight="1" x14ac:dyDescent="0.35"/>
    <row r="4" spans="1:30" s="46" customFormat="1" ht="12" customHeight="1" x14ac:dyDescent="0.35"/>
    <row r="5" spans="1:30" s="46" customFormat="1" ht="12" customHeight="1" x14ac:dyDescent="0.35">
      <c r="A5" s="42"/>
      <c r="B5" s="42"/>
      <c r="C5" s="186"/>
      <c r="D5" s="186"/>
      <c r="E5" s="186"/>
      <c r="F5" s="186"/>
      <c r="G5" s="186"/>
      <c r="H5" s="186"/>
      <c r="I5" s="186"/>
      <c r="J5" s="186"/>
      <c r="K5" s="186"/>
      <c r="L5" s="186"/>
      <c r="M5" s="186"/>
      <c r="N5" s="186"/>
    </row>
    <row r="6" spans="1:30" s="46" customFormat="1" ht="18" customHeight="1" x14ac:dyDescent="0.35">
      <c r="A6" s="42"/>
      <c r="B6" s="42"/>
      <c r="C6" s="309" t="s">
        <v>305</v>
      </c>
      <c r="D6" s="309"/>
      <c r="E6" s="181"/>
      <c r="F6" s="179"/>
      <c r="G6" s="179"/>
      <c r="H6" s="179"/>
      <c r="I6" s="179"/>
      <c r="J6" s="179"/>
      <c r="K6" s="179"/>
      <c r="L6" s="181"/>
      <c r="M6" s="181"/>
      <c r="N6" s="204"/>
    </row>
    <row r="7" spans="1:30" ht="12" customHeight="1" x14ac:dyDescent="0.35">
      <c r="A7" s="91"/>
      <c r="B7" s="91"/>
      <c r="C7" s="238"/>
      <c r="D7" s="207" t="s">
        <v>19</v>
      </c>
      <c r="E7" s="166" t="s">
        <v>26</v>
      </c>
      <c r="F7" s="166" t="s">
        <v>25</v>
      </c>
      <c r="G7" s="166" t="s">
        <v>24</v>
      </c>
      <c r="H7" s="166" t="s">
        <v>23</v>
      </c>
      <c r="I7" s="167" t="s">
        <v>22</v>
      </c>
      <c r="J7" s="179"/>
      <c r="K7" s="179"/>
      <c r="L7" s="181"/>
      <c r="M7" s="181"/>
      <c r="N7" s="181"/>
      <c r="P7" s="46"/>
      <c r="Q7" s="46"/>
      <c r="R7" s="46"/>
      <c r="S7" s="46"/>
      <c r="T7" s="46"/>
      <c r="U7" s="46"/>
      <c r="V7" s="46"/>
      <c r="W7" s="46"/>
      <c r="X7" s="46"/>
      <c r="Y7" s="46"/>
      <c r="Z7" s="46"/>
      <c r="AA7" s="46"/>
      <c r="AB7" s="46"/>
      <c r="AC7" s="46"/>
      <c r="AD7" s="46"/>
    </row>
    <row r="8" spans="1:30" ht="12" customHeight="1" x14ac:dyDescent="0.35">
      <c r="A8" s="91"/>
      <c r="B8" s="91"/>
      <c r="C8" s="245"/>
      <c r="D8" s="337" t="s">
        <v>3</v>
      </c>
      <c r="E8" s="170">
        <v>0</v>
      </c>
      <c r="F8" s="170">
        <v>0</v>
      </c>
      <c r="G8" s="170">
        <v>0</v>
      </c>
      <c r="H8" s="170">
        <v>0</v>
      </c>
      <c r="I8" s="171">
        <v>0</v>
      </c>
      <c r="J8" s="179"/>
      <c r="K8" s="543"/>
      <c r="L8" s="255"/>
      <c r="M8" s="255"/>
      <c r="N8" s="181"/>
      <c r="P8" s="46"/>
      <c r="Q8" s="46"/>
      <c r="R8" s="46"/>
      <c r="S8" s="46"/>
      <c r="T8" s="46"/>
      <c r="U8" s="46"/>
      <c r="V8" s="46"/>
      <c r="W8" s="46"/>
      <c r="X8" s="46"/>
      <c r="Y8" s="46"/>
      <c r="Z8" s="46"/>
      <c r="AA8" s="46"/>
      <c r="AB8" s="46"/>
      <c r="AC8" s="46"/>
      <c r="AD8" s="46"/>
    </row>
    <row r="9" spans="1:30" ht="12" customHeight="1" x14ac:dyDescent="0.35">
      <c r="A9" s="91"/>
      <c r="B9" s="91"/>
      <c r="C9" s="245"/>
      <c r="D9" s="337" t="s">
        <v>2</v>
      </c>
      <c r="E9" s="172">
        <v>0</v>
      </c>
      <c r="F9" s="172">
        <v>0</v>
      </c>
      <c r="G9" s="172">
        <v>0.33783783108108106</v>
      </c>
      <c r="H9" s="172">
        <v>0.71684588888888889</v>
      </c>
      <c r="I9" s="173">
        <v>1.1363636401515151</v>
      </c>
      <c r="J9" s="179"/>
      <c r="K9" s="179"/>
      <c r="L9" s="181"/>
      <c r="M9" s="181"/>
      <c r="N9" s="181"/>
      <c r="P9" s="46"/>
      <c r="Q9" s="46"/>
      <c r="R9" s="46"/>
      <c r="S9" s="46"/>
      <c r="T9" s="46"/>
      <c r="U9" s="46"/>
      <c r="V9" s="46"/>
      <c r="W9" s="46"/>
      <c r="X9" s="46"/>
      <c r="Y9" s="46"/>
      <c r="Z9" s="46"/>
      <c r="AA9" s="46"/>
      <c r="AB9" s="46"/>
      <c r="AC9" s="46"/>
      <c r="AD9" s="46"/>
    </row>
    <row r="10" spans="1:30" ht="12" customHeight="1" x14ac:dyDescent="0.35">
      <c r="A10" s="91"/>
      <c r="B10" s="91"/>
      <c r="C10" s="174"/>
      <c r="D10" s="337" t="s">
        <v>1</v>
      </c>
      <c r="E10" s="170">
        <v>0</v>
      </c>
      <c r="F10" s="170">
        <v>0</v>
      </c>
      <c r="G10" s="170">
        <v>0</v>
      </c>
      <c r="H10" s="170">
        <v>0.30211480362537763</v>
      </c>
      <c r="I10" s="171">
        <v>0.63694270063694258</v>
      </c>
      <c r="J10" s="179"/>
      <c r="K10" s="179"/>
      <c r="L10" s="181"/>
      <c r="M10" s="181"/>
      <c r="N10" s="181"/>
      <c r="P10" s="46"/>
      <c r="Q10" s="46"/>
      <c r="R10" s="46"/>
      <c r="S10" s="46"/>
      <c r="T10" s="46"/>
      <c r="U10" s="46"/>
      <c r="V10" s="46"/>
      <c r="W10" s="46"/>
      <c r="X10" s="46"/>
      <c r="Y10" s="46"/>
      <c r="Z10" s="46"/>
      <c r="AA10" s="46"/>
      <c r="AB10" s="46"/>
      <c r="AC10" s="46"/>
      <c r="AD10" s="46"/>
    </row>
    <row r="11" spans="1:30" ht="12" customHeight="1" x14ac:dyDescent="0.35">
      <c r="A11" s="91"/>
      <c r="B11" s="91"/>
      <c r="C11" s="245"/>
      <c r="D11" s="337" t="s">
        <v>4</v>
      </c>
      <c r="E11" s="172">
        <v>0</v>
      </c>
      <c r="F11" s="172">
        <v>0.49875312219451373</v>
      </c>
      <c r="G11" s="172">
        <v>0.78328982767624022</v>
      </c>
      <c r="H11" s="172">
        <v>0.82417583516483517</v>
      </c>
      <c r="I11" s="173">
        <v>0.86956522898550725</v>
      </c>
      <c r="J11" s="179"/>
      <c r="K11" s="179"/>
      <c r="L11" s="181"/>
      <c r="M11" s="181"/>
      <c r="N11" s="181"/>
      <c r="P11" s="46"/>
      <c r="Q11" s="46"/>
      <c r="R11" s="46"/>
      <c r="S11" s="46"/>
      <c r="T11" s="46"/>
      <c r="U11" s="46"/>
      <c r="V11" s="46"/>
      <c r="W11" s="46"/>
      <c r="X11" s="46"/>
      <c r="Y11" s="46"/>
      <c r="Z11" s="46"/>
      <c r="AA11" s="46"/>
      <c r="AB11" s="46"/>
      <c r="AC11" s="46"/>
      <c r="AD11" s="46"/>
    </row>
    <row r="12" spans="1:30" ht="12" customHeight="1" x14ac:dyDescent="0.35">
      <c r="A12" s="91"/>
      <c r="B12" s="91"/>
      <c r="C12" s="245"/>
      <c r="D12" s="337" t="s">
        <v>5</v>
      </c>
      <c r="E12" s="170">
        <v>0.48426151815980628</v>
      </c>
      <c r="F12" s="170">
        <v>0.76530614540816322</v>
      </c>
      <c r="G12" s="170">
        <v>1.3477089272237195</v>
      </c>
      <c r="H12" s="170">
        <v>1.9886364204545457</v>
      </c>
      <c r="I12" s="171">
        <v>2.4096385843373489</v>
      </c>
      <c r="J12" s="179"/>
      <c r="K12" s="179"/>
      <c r="L12" s="181"/>
      <c r="M12" s="181"/>
      <c r="N12" s="181"/>
      <c r="P12" s="46"/>
      <c r="Q12" s="46"/>
      <c r="R12" s="46"/>
      <c r="S12" s="46"/>
      <c r="T12" s="46"/>
      <c r="U12" s="46"/>
      <c r="V12" s="46"/>
      <c r="W12" s="46"/>
      <c r="X12" s="46"/>
      <c r="Y12" s="46"/>
      <c r="Z12" s="46"/>
      <c r="AA12" s="46"/>
      <c r="AB12" s="46"/>
      <c r="AC12" s="46"/>
      <c r="AD12" s="46"/>
    </row>
    <row r="13" spans="1:30" ht="12" customHeight="1" x14ac:dyDescent="0.35">
      <c r="A13" s="91"/>
      <c r="B13" s="91"/>
      <c r="C13" s="174"/>
      <c r="D13" s="337" t="s">
        <v>6</v>
      </c>
      <c r="E13" s="172">
        <v>0.68493152511415523</v>
      </c>
      <c r="F13" s="172">
        <v>1.9184653021582736</v>
      </c>
      <c r="G13" s="172">
        <v>2.798982297709923</v>
      </c>
      <c r="H13" s="172">
        <v>3.5230353143631441</v>
      </c>
      <c r="I13" s="173">
        <v>4.1055719002932545</v>
      </c>
      <c r="J13" s="179"/>
      <c r="K13" s="179"/>
      <c r="L13" s="181"/>
      <c r="M13" s="181"/>
      <c r="N13" s="181"/>
      <c r="P13" s="46"/>
      <c r="Q13" s="46"/>
      <c r="R13" s="46"/>
      <c r="S13" s="46"/>
      <c r="T13" s="46"/>
      <c r="U13" s="46"/>
      <c r="V13" s="46"/>
      <c r="W13" s="46"/>
      <c r="X13" s="46"/>
      <c r="Y13" s="46"/>
      <c r="Z13" s="46"/>
      <c r="AA13" s="46"/>
      <c r="AB13" s="46"/>
      <c r="AC13" s="46"/>
      <c r="AD13" s="46"/>
    </row>
    <row r="14" spans="1:30" ht="12" customHeight="1" x14ac:dyDescent="0.35">
      <c r="A14" s="91"/>
      <c r="B14" s="91"/>
      <c r="C14" s="245"/>
      <c r="D14" s="337" t="s">
        <v>44</v>
      </c>
      <c r="E14" s="170">
        <v>8.4507042253521121</v>
      </c>
      <c r="F14" s="170">
        <v>8.4745762372881366</v>
      </c>
      <c r="G14" s="170">
        <v>10</v>
      </c>
      <c r="H14" s="170">
        <v>12.5</v>
      </c>
      <c r="I14" s="171">
        <v>11.428571399999999</v>
      </c>
      <c r="J14" s="179"/>
      <c r="K14" s="179"/>
      <c r="L14" s="181"/>
      <c r="M14" s="181"/>
      <c r="N14" s="181"/>
      <c r="P14" s="46"/>
      <c r="Q14" s="46"/>
      <c r="R14" s="46"/>
      <c r="S14" s="46"/>
      <c r="T14" s="46"/>
      <c r="U14" s="46"/>
      <c r="V14" s="46"/>
      <c r="W14" s="46"/>
      <c r="X14" s="46"/>
      <c r="Y14" s="46"/>
      <c r="Z14" s="46"/>
      <c r="AA14" s="46"/>
      <c r="AB14" s="46"/>
      <c r="AC14" s="46"/>
      <c r="AD14" s="46"/>
    </row>
    <row r="15" spans="1:30" ht="12" customHeight="1" x14ac:dyDescent="0.35">
      <c r="A15" s="91"/>
      <c r="B15" s="91"/>
      <c r="C15" s="245"/>
      <c r="D15" s="169"/>
      <c r="E15" s="172"/>
      <c r="F15" s="172"/>
      <c r="G15" s="172"/>
      <c r="H15" s="172"/>
      <c r="I15" s="173"/>
      <c r="J15" s="179"/>
      <c r="K15" s="179"/>
      <c r="L15" s="181"/>
      <c r="M15" s="181"/>
      <c r="N15" s="181"/>
      <c r="O15" s="106"/>
      <c r="P15" s="46"/>
      <c r="Q15" s="46"/>
      <c r="R15" s="46"/>
      <c r="S15" s="46"/>
      <c r="T15" s="46"/>
      <c r="U15" s="46"/>
      <c r="V15" s="46"/>
      <c r="W15" s="46"/>
      <c r="X15" s="46"/>
      <c r="Y15" s="46"/>
      <c r="Z15" s="46"/>
      <c r="AA15" s="46"/>
      <c r="AB15" s="46"/>
      <c r="AC15" s="46"/>
      <c r="AD15" s="46"/>
    </row>
    <row r="16" spans="1:30" ht="12" customHeight="1" x14ac:dyDescent="0.35">
      <c r="A16" s="91"/>
      <c r="B16" s="91"/>
      <c r="C16" s="174"/>
      <c r="D16" s="169" t="s">
        <v>7</v>
      </c>
      <c r="E16" s="170">
        <v>0</v>
      </c>
      <c r="F16" s="170">
        <v>0.13236268100595633</v>
      </c>
      <c r="G16" s="170">
        <v>0.27567201033769811</v>
      </c>
      <c r="H16" s="170">
        <v>0.43165471366906472</v>
      </c>
      <c r="I16" s="171">
        <v>0.60240966716867461</v>
      </c>
      <c r="J16" s="179"/>
      <c r="K16" s="179"/>
      <c r="L16" s="181"/>
      <c r="M16" s="181"/>
      <c r="N16" s="181"/>
      <c r="O16" s="106"/>
      <c r="P16" s="46"/>
      <c r="Q16" s="46"/>
      <c r="R16" s="46"/>
      <c r="S16" s="46"/>
      <c r="T16" s="46"/>
      <c r="U16" s="46"/>
      <c r="V16" s="46"/>
      <c r="W16" s="46"/>
      <c r="X16" s="46"/>
      <c r="Y16" s="46"/>
      <c r="Z16" s="46"/>
      <c r="AA16" s="46"/>
      <c r="AB16" s="46"/>
      <c r="AC16" s="46"/>
      <c r="AD16" s="46"/>
    </row>
    <row r="17" spans="1:30" ht="12" customHeight="1" x14ac:dyDescent="0.35">
      <c r="A17" s="91"/>
      <c r="B17" s="91"/>
      <c r="C17" s="245"/>
      <c r="D17" s="169" t="s">
        <v>8</v>
      </c>
      <c r="E17" s="172">
        <v>1.1930585585683298</v>
      </c>
      <c r="F17" s="172">
        <v>1.8433179781105991</v>
      </c>
      <c r="G17" s="172">
        <v>2.5798525393120393</v>
      </c>
      <c r="H17" s="172">
        <v>3.2851511550591321</v>
      </c>
      <c r="I17" s="173">
        <v>3.6723165028248594</v>
      </c>
      <c r="J17" s="179"/>
      <c r="K17" s="179"/>
      <c r="L17" s="181"/>
      <c r="M17" s="181"/>
      <c r="N17" s="181"/>
      <c r="O17" s="106"/>
      <c r="P17" s="46"/>
      <c r="Q17" s="46"/>
      <c r="R17" s="46"/>
      <c r="S17" s="46"/>
      <c r="T17" s="46"/>
      <c r="U17" s="46"/>
      <c r="V17" s="46"/>
      <c r="W17" s="46"/>
      <c r="X17" s="46"/>
      <c r="Y17" s="46"/>
      <c r="Z17" s="46"/>
      <c r="AA17" s="46"/>
      <c r="AB17" s="46"/>
      <c r="AC17" s="46"/>
      <c r="AD17" s="46"/>
    </row>
    <row r="18" spans="1:30" ht="24.75" customHeight="1" x14ac:dyDescent="0.35">
      <c r="A18" s="91"/>
      <c r="B18" s="91"/>
      <c r="C18" s="246"/>
      <c r="D18" s="261" t="s">
        <v>47</v>
      </c>
      <c r="E18" s="177">
        <v>0.44158970373344042</v>
      </c>
      <c r="F18" s="177">
        <v>0.75662040899537619</v>
      </c>
      <c r="G18" s="177">
        <v>1.1037527174392936</v>
      </c>
      <c r="H18" s="177">
        <v>1.4411901008833099</v>
      </c>
      <c r="I18" s="178">
        <v>1.6699410108055006</v>
      </c>
      <c r="J18" s="179"/>
      <c r="K18" s="179"/>
      <c r="L18" s="181"/>
      <c r="M18" s="181"/>
      <c r="N18" s="181"/>
      <c r="O18" s="106"/>
      <c r="P18" s="46"/>
      <c r="Q18" s="46"/>
      <c r="R18" s="46"/>
      <c r="S18" s="46"/>
      <c r="T18" s="46"/>
      <c r="U18" s="46"/>
      <c r="V18" s="46"/>
      <c r="W18" s="46"/>
      <c r="X18" s="46"/>
      <c r="Y18" s="46"/>
      <c r="Z18" s="46"/>
      <c r="AA18" s="46"/>
      <c r="AB18" s="46"/>
      <c r="AC18" s="46"/>
      <c r="AD18" s="46"/>
    </row>
    <row r="19" spans="1:30" ht="12" customHeight="1" x14ac:dyDescent="0.35">
      <c r="A19" s="91"/>
      <c r="B19" s="91"/>
      <c r="C19" s="181"/>
      <c r="D19" s="181"/>
      <c r="E19" s="181"/>
      <c r="F19" s="181"/>
      <c r="G19" s="181"/>
      <c r="H19" s="181"/>
      <c r="I19" s="181"/>
      <c r="J19" s="181"/>
      <c r="K19" s="179"/>
      <c r="L19" s="181"/>
      <c r="M19" s="181"/>
      <c r="N19" s="181"/>
      <c r="O19" s="106"/>
      <c r="P19" s="46"/>
      <c r="Q19" s="46"/>
      <c r="R19" s="46"/>
      <c r="S19" s="46"/>
      <c r="T19" s="46"/>
      <c r="U19" s="46"/>
      <c r="V19" s="46"/>
      <c r="W19" s="46"/>
      <c r="X19" s="46"/>
      <c r="Y19" s="46"/>
      <c r="Z19" s="46"/>
      <c r="AA19" s="46"/>
      <c r="AB19" s="46"/>
      <c r="AC19" s="46"/>
      <c r="AD19" s="46"/>
    </row>
    <row r="20" spans="1:30" ht="12" customHeight="1" x14ac:dyDescent="0.35">
      <c r="A20" s="91"/>
      <c r="B20" s="91"/>
      <c r="C20" s="181"/>
      <c r="D20" s="181"/>
      <c r="E20" s="181"/>
      <c r="F20" s="181"/>
      <c r="G20" s="181"/>
      <c r="H20" s="181"/>
      <c r="I20" s="181"/>
      <c r="J20" s="181"/>
      <c r="K20" s="179"/>
      <c r="L20" s="181"/>
      <c r="M20" s="181"/>
      <c r="N20" s="181"/>
      <c r="O20" s="106"/>
      <c r="P20" s="46"/>
      <c r="Q20" s="46"/>
      <c r="S20" s="46"/>
      <c r="T20" s="46"/>
      <c r="U20" s="46"/>
      <c r="V20" s="46"/>
      <c r="W20" s="46"/>
      <c r="X20" s="46"/>
      <c r="Y20" s="46"/>
      <c r="Z20" s="46"/>
      <c r="AA20" s="46"/>
      <c r="AB20" s="46"/>
      <c r="AC20" s="46"/>
      <c r="AD20" s="46"/>
    </row>
    <row r="21" spans="1:30" ht="18" customHeight="1" x14ac:dyDescent="0.35">
      <c r="A21" s="91"/>
      <c r="B21" s="91"/>
      <c r="C21" s="309" t="s">
        <v>73</v>
      </c>
      <c r="D21" s="309"/>
      <c r="E21" s="181"/>
      <c r="F21" s="181"/>
      <c r="G21" s="181"/>
      <c r="H21" s="181"/>
      <c r="I21" s="181"/>
      <c r="J21" s="181"/>
      <c r="K21" s="181"/>
      <c r="L21" s="181"/>
      <c r="M21" s="181"/>
      <c r="N21" s="181"/>
      <c r="O21" s="139"/>
      <c r="S21" s="46"/>
      <c r="T21" s="46"/>
      <c r="U21" s="46"/>
      <c r="V21" s="46"/>
      <c r="W21" s="46"/>
      <c r="X21" s="46"/>
      <c r="Y21" s="46"/>
      <c r="Z21" s="46"/>
      <c r="AA21" s="46"/>
      <c r="AB21" s="46"/>
      <c r="AC21" s="46"/>
      <c r="AD21" s="46"/>
    </row>
    <row r="22" spans="1:30" ht="12" customHeight="1" x14ac:dyDescent="0.35">
      <c r="A22" s="91"/>
      <c r="B22" s="91"/>
      <c r="C22" s="180" t="s">
        <v>306</v>
      </c>
      <c r="D22" s="180"/>
      <c r="E22" s="181"/>
      <c r="F22" s="181"/>
      <c r="G22" s="181"/>
      <c r="H22" s="181"/>
      <c r="I22" s="181"/>
      <c r="J22" s="181"/>
      <c r="K22" s="181"/>
      <c r="L22" s="181"/>
      <c r="M22" s="181"/>
      <c r="N22" s="181"/>
      <c r="O22" s="139"/>
      <c r="S22" s="46"/>
      <c r="T22" s="46"/>
      <c r="U22" s="46"/>
      <c r="V22" s="46"/>
      <c r="W22" s="46"/>
      <c r="X22" s="46"/>
      <c r="Y22" s="46"/>
      <c r="Z22" s="46"/>
      <c r="AA22" s="46"/>
      <c r="AB22" s="46"/>
      <c r="AC22" s="46"/>
      <c r="AD22" s="46"/>
    </row>
    <row r="23" spans="1:30" ht="12" customHeight="1" x14ac:dyDescent="0.35">
      <c r="A23" s="91"/>
      <c r="B23" s="91"/>
      <c r="C23" s="205"/>
      <c r="D23" s="206" t="s">
        <v>88</v>
      </c>
      <c r="E23" s="207" t="s">
        <v>19</v>
      </c>
      <c r="F23" s="166" t="s">
        <v>3</v>
      </c>
      <c r="G23" s="166" t="s">
        <v>2</v>
      </c>
      <c r="H23" s="166" t="s">
        <v>1</v>
      </c>
      <c r="I23" s="166" t="s">
        <v>4</v>
      </c>
      <c r="J23" s="166" t="s">
        <v>5</v>
      </c>
      <c r="K23" s="166" t="s">
        <v>6</v>
      </c>
      <c r="L23" s="166" t="s">
        <v>44</v>
      </c>
      <c r="M23" s="166" t="s">
        <v>45</v>
      </c>
      <c r="N23" s="167" t="s">
        <v>34</v>
      </c>
      <c r="O23" s="139"/>
      <c r="S23" s="46"/>
      <c r="T23" s="46"/>
      <c r="U23" s="46"/>
      <c r="V23" s="46"/>
      <c r="W23" s="46"/>
      <c r="X23" s="46"/>
      <c r="Y23" s="46"/>
      <c r="Z23" s="46"/>
      <c r="AA23" s="46"/>
      <c r="AB23" s="46"/>
      <c r="AC23" s="46"/>
      <c r="AD23" s="46"/>
    </row>
    <row r="24" spans="1:30" ht="12" customHeight="1" x14ac:dyDescent="0.35">
      <c r="A24" s="91"/>
      <c r="B24" s="91"/>
      <c r="C24" s="210"/>
      <c r="D24" s="211">
        <v>10</v>
      </c>
      <c r="E24" s="169" t="s">
        <v>3</v>
      </c>
      <c r="F24" s="212">
        <v>90</v>
      </c>
      <c r="G24" s="170">
        <v>10</v>
      </c>
      <c r="H24" s="170">
        <v>0</v>
      </c>
      <c r="I24" s="170">
        <v>0</v>
      </c>
      <c r="J24" s="170">
        <v>0</v>
      </c>
      <c r="K24" s="170">
        <v>0</v>
      </c>
      <c r="L24" s="170">
        <v>0</v>
      </c>
      <c r="M24" s="170">
        <v>0</v>
      </c>
      <c r="N24" s="171">
        <v>0</v>
      </c>
      <c r="O24" s="287"/>
      <c r="P24" s="117"/>
      <c r="S24" s="46"/>
      <c r="T24" s="46"/>
      <c r="U24" s="46"/>
      <c r="V24" s="46"/>
      <c r="W24" s="46"/>
      <c r="X24" s="46"/>
      <c r="Y24" s="46"/>
      <c r="Z24" s="46"/>
      <c r="AA24" s="46"/>
      <c r="AB24" s="46"/>
      <c r="AC24" s="46"/>
      <c r="AD24" s="46"/>
    </row>
    <row r="25" spans="1:30" ht="12" customHeight="1" x14ac:dyDescent="0.35">
      <c r="A25" s="91"/>
      <c r="B25" s="91"/>
      <c r="C25" s="210"/>
      <c r="D25" s="211">
        <v>18</v>
      </c>
      <c r="E25" s="169" t="s">
        <v>2</v>
      </c>
      <c r="F25" s="172">
        <v>0</v>
      </c>
      <c r="G25" s="212">
        <v>94.444444000000004</v>
      </c>
      <c r="H25" s="172">
        <v>5.5555559999999993</v>
      </c>
      <c r="I25" s="172">
        <v>0</v>
      </c>
      <c r="J25" s="172">
        <v>0</v>
      </c>
      <c r="K25" s="172">
        <v>0</v>
      </c>
      <c r="L25" s="172">
        <v>0</v>
      </c>
      <c r="M25" s="172">
        <v>0</v>
      </c>
      <c r="N25" s="173">
        <v>0</v>
      </c>
      <c r="O25" s="287"/>
      <c r="S25" s="46"/>
      <c r="T25" s="46"/>
      <c r="U25" s="46"/>
      <c r="V25" s="46"/>
      <c r="W25" s="46"/>
      <c r="X25" s="46"/>
      <c r="Y25" s="46"/>
      <c r="Z25" s="46"/>
      <c r="AA25" s="46"/>
      <c r="AB25" s="46"/>
      <c r="AC25" s="46"/>
      <c r="AD25" s="46"/>
    </row>
    <row r="26" spans="1:30" ht="12" customHeight="1" x14ac:dyDescent="0.35">
      <c r="A26" s="91"/>
      <c r="B26" s="91"/>
      <c r="C26" s="210"/>
      <c r="D26" s="211">
        <v>14</v>
      </c>
      <c r="E26" s="169" t="s">
        <v>1</v>
      </c>
      <c r="F26" s="170">
        <v>0</v>
      </c>
      <c r="G26" s="170">
        <v>0</v>
      </c>
      <c r="H26" s="212">
        <v>100</v>
      </c>
      <c r="I26" s="170">
        <v>0</v>
      </c>
      <c r="J26" s="170">
        <v>0</v>
      </c>
      <c r="K26" s="170">
        <v>0</v>
      </c>
      <c r="L26" s="170">
        <v>0</v>
      </c>
      <c r="M26" s="170">
        <v>0</v>
      </c>
      <c r="N26" s="171">
        <v>0</v>
      </c>
      <c r="O26" s="287"/>
      <c r="S26" s="46"/>
      <c r="T26" s="46"/>
      <c r="U26" s="46"/>
      <c r="V26" s="46"/>
      <c r="W26" s="46"/>
      <c r="X26" s="46"/>
      <c r="Y26" s="46"/>
      <c r="Z26" s="46"/>
      <c r="AA26" s="46"/>
      <c r="AB26" s="46"/>
      <c r="AC26" s="46"/>
      <c r="AD26" s="46"/>
    </row>
    <row r="27" spans="1:30" ht="12" customHeight="1" x14ac:dyDescent="0.35">
      <c r="A27" s="91"/>
      <c r="B27" s="91"/>
      <c r="C27" s="210"/>
      <c r="D27" s="211">
        <v>16</v>
      </c>
      <c r="E27" s="169" t="s">
        <v>4</v>
      </c>
      <c r="F27" s="172">
        <v>0</v>
      </c>
      <c r="G27" s="172">
        <v>0</v>
      </c>
      <c r="H27" s="172">
        <v>6.25</v>
      </c>
      <c r="I27" s="212">
        <v>93.75</v>
      </c>
      <c r="J27" s="172">
        <v>0</v>
      </c>
      <c r="K27" s="172">
        <v>0</v>
      </c>
      <c r="L27" s="172">
        <v>0</v>
      </c>
      <c r="M27" s="172">
        <v>0</v>
      </c>
      <c r="N27" s="173">
        <v>0</v>
      </c>
      <c r="O27" s="287"/>
      <c r="S27" s="46"/>
      <c r="T27" s="46"/>
      <c r="U27" s="46"/>
      <c r="V27" s="46"/>
      <c r="W27" s="46"/>
      <c r="X27" s="46"/>
      <c r="Y27" s="46"/>
      <c r="Z27" s="46"/>
      <c r="AA27" s="46"/>
      <c r="AB27" s="46"/>
      <c r="AC27" s="46"/>
      <c r="AD27" s="46"/>
    </row>
    <row r="28" spans="1:30" ht="14" x14ac:dyDescent="0.35">
      <c r="A28" s="91"/>
      <c r="B28" s="91"/>
      <c r="C28" s="210"/>
      <c r="D28" s="211">
        <v>21</v>
      </c>
      <c r="E28" s="169" t="s">
        <v>5</v>
      </c>
      <c r="F28" s="170">
        <v>0</v>
      </c>
      <c r="G28" s="170">
        <v>0</v>
      </c>
      <c r="H28" s="170">
        <v>0</v>
      </c>
      <c r="I28" s="170">
        <v>4.7619050000000005</v>
      </c>
      <c r="J28" s="212">
        <v>95.238095000000001</v>
      </c>
      <c r="K28" s="170">
        <v>0</v>
      </c>
      <c r="L28" s="170">
        <v>0</v>
      </c>
      <c r="M28" s="170">
        <v>0</v>
      </c>
      <c r="N28" s="171">
        <v>0</v>
      </c>
      <c r="O28" s="287"/>
      <c r="S28" s="46"/>
      <c r="T28" s="46"/>
      <c r="U28" s="46"/>
      <c r="V28" s="46"/>
      <c r="W28" s="46"/>
      <c r="X28" s="46"/>
      <c r="Y28" s="46"/>
      <c r="Z28" s="46"/>
      <c r="AA28" s="46"/>
      <c r="AB28" s="46"/>
      <c r="AC28" s="46"/>
      <c r="AD28" s="46"/>
    </row>
    <row r="29" spans="1:30" ht="12" customHeight="1" x14ac:dyDescent="0.35">
      <c r="A29" s="91"/>
      <c r="B29" s="91"/>
      <c r="C29" s="210"/>
      <c r="D29" s="211">
        <v>21</v>
      </c>
      <c r="E29" s="169" t="s">
        <v>6</v>
      </c>
      <c r="F29" s="172">
        <v>0</v>
      </c>
      <c r="G29" s="172">
        <v>0</v>
      </c>
      <c r="H29" s="172">
        <v>0</v>
      </c>
      <c r="I29" s="172">
        <v>0</v>
      </c>
      <c r="J29" s="172">
        <v>9.523810000000001</v>
      </c>
      <c r="K29" s="212">
        <v>90.476190000000003</v>
      </c>
      <c r="L29" s="172">
        <v>0</v>
      </c>
      <c r="M29" s="172">
        <v>0</v>
      </c>
      <c r="N29" s="173">
        <v>0</v>
      </c>
      <c r="O29" s="287"/>
      <c r="S29" s="46"/>
      <c r="T29" s="46"/>
      <c r="U29" s="46"/>
      <c r="V29" s="46"/>
      <c r="W29" s="46"/>
      <c r="X29" s="46"/>
      <c r="Y29" s="46"/>
      <c r="Z29" s="46"/>
      <c r="AA29" s="46"/>
      <c r="AB29" s="46"/>
      <c r="AC29" s="46"/>
      <c r="AD29" s="46"/>
    </row>
    <row r="30" spans="1:30" ht="12" customHeight="1" x14ac:dyDescent="0.35">
      <c r="A30" s="91"/>
      <c r="B30" s="91"/>
      <c r="C30" s="217"/>
      <c r="D30" s="218">
        <v>12</v>
      </c>
      <c r="E30" s="176" t="s">
        <v>44</v>
      </c>
      <c r="F30" s="177">
        <v>0</v>
      </c>
      <c r="G30" s="177">
        <v>0</v>
      </c>
      <c r="H30" s="177">
        <v>0</v>
      </c>
      <c r="I30" s="177">
        <v>0</v>
      </c>
      <c r="J30" s="177">
        <v>0</v>
      </c>
      <c r="K30" s="177">
        <v>0</v>
      </c>
      <c r="L30" s="219">
        <v>58.333332999999996</v>
      </c>
      <c r="M30" s="177">
        <v>25</v>
      </c>
      <c r="N30" s="178">
        <v>16.666667</v>
      </c>
      <c r="O30" s="287"/>
      <c r="S30" s="46"/>
      <c r="T30" s="46"/>
      <c r="U30" s="46"/>
      <c r="V30" s="46"/>
      <c r="W30" s="46"/>
      <c r="X30" s="46"/>
      <c r="Y30" s="46"/>
      <c r="Z30" s="46"/>
      <c r="AA30" s="46"/>
      <c r="AB30" s="46"/>
      <c r="AC30" s="46"/>
      <c r="AD30" s="46"/>
    </row>
    <row r="31" spans="1:30" ht="12" customHeight="1" x14ac:dyDescent="0.35">
      <c r="A31" s="91"/>
      <c r="B31" s="91"/>
      <c r="C31" s="228"/>
      <c r="D31" s="228"/>
      <c r="E31" s="181"/>
      <c r="F31" s="179"/>
      <c r="G31" s="179"/>
      <c r="H31" s="179"/>
      <c r="I31" s="179"/>
      <c r="J31" s="179"/>
      <c r="K31" s="179"/>
      <c r="L31" s="181"/>
      <c r="M31" s="181"/>
      <c r="N31" s="181"/>
      <c r="O31" s="125"/>
      <c r="P31" s="139"/>
      <c r="S31" s="46"/>
      <c r="T31" s="46"/>
      <c r="U31" s="46"/>
      <c r="V31" s="46"/>
      <c r="W31" s="46"/>
      <c r="X31" s="46"/>
      <c r="Y31" s="46"/>
      <c r="Z31" s="46"/>
      <c r="AA31" s="46"/>
      <c r="AB31" s="46"/>
      <c r="AC31" s="46"/>
      <c r="AD31" s="46"/>
    </row>
    <row r="32" spans="1:30" ht="12" customHeight="1" x14ac:dyDescent="0.35">
      <c r="A32" s="91"/>
      <c r="B32" s="91"/>
      <c r="C32" s="180" t="s">
        <v>307</v>
      </c>
      <c r="D32" s="180"/>
      <c r="E32" s="181"/>
      <c r="F32" s="179"/>
      <c r="G32" s="179"/>
      <c r="H32" s="179"/>
      <c r="I32" s="179"/>
      <c r="J32" s="179"/>
      <c r="K32" s="179"/>
      <c r="L32" s="181"/>
      <c r="M32" s="181"/>
      <c r="N32" s="181"/>
      <c r="O32" s="125"/>
      <c r="P32" s="139"/>
      <c r="Q32" s="139"/>
      <c r="S32" s="46"/>
      <c r="T32" s="46"/>
      <c r="U32" s="46"/>
      <c r="V32" s="46"/>
      <c r="W32" s="46"/>
      <c r="X32" s="46"/>
      <c r="Y32" s="46"/>
      <c r="Z32" s="46"/>
      <c r="AA32" s="46"/>
      <c r="AB32" s="46"/>
      <c r="AC32" s="46"/>
      <c r="AD32" s="46"/>
    </row>
    <row r="33" spans="1:30" ht="12" customHeight="1" x14ac:dyDescent="0.35">
      <c r="A33" s="91"/>
      <c r="B33" s="91"/>
      <c r="C33" s="205"/>
      <c r="D33" s="206" t="s">
        <v>88</v>
      </c>
      <c r="E33" s="207" t="s">
        <v>19</v>
      </c>
      <c r="F33" s="166" t="s">
        <v>3</v>
      </c>
      <c r="G33" s="166" t="s">
        <v>2</v>
      </c>
      <c r="H33" s="166" t="s">
        <v>1</v>
      </c>
      <c r="I33" s="166" t="s">
        <v>4</v>
      </c>
      <c r="J33" s="166" t="s">
        <v>5</v>
      </c>
      <c r="K33" s="166" t="s">
        <v>6</v>
      </c>
      <c r="L33" s="166" t="s">
        <v>44</v>
      </c>
      <c r="M33" s="166" t="s">
        <v>45</v>
      </c>
      <c r="N33" s="167" t="s">
        <v>34</v>
      </c>
      <c r="O33" s="125"/>
      <c r="P33" s="139"/>
      <c r="Q33" s="139"/>
      <c r="S33" s="46"/>
      <c r="T33" s="46"/>
      <c r="U33" s="46"/>
      <c r="V33" s="46"/>
      <c r="W33" s="46"/>
      <c r="X33" s="46"/>
      <c r="Y33" s="46"/>
      <c r="Z33" s="46"/>
      <c r="AA33" s="46"/>
      <c r="AB33" s="46"/>
      <c r="AC33" s="46"/>
      <c r="AD33" s="46"/>
    </row>
    <row r="34" spans="1:30" ht="12" customHeight="1" x14ac:dyDescent="0.35">
      <c r="A34" s="91"/>
      <c r="B34" s="91"/>
      <c r="C34" s="210"/>
      <c r="D34" s="211">
        <v>446</v>
      </c>
      <c r="E34" s="169" t="s">
        <v>3</v>
      </c>
      <c r="F34" s="212">
        <v>96.188340999999994</v>
      </c>
      <c r="G34" s="170">
        <v>3.5874440000000001</v>
      </c>
      <c r="H34" s="170">
        <v>0</v>
      </c>
      <c r="I34" s="170">
        <v>0.224215</v>
      </c>
      <c r="J34" s="170">
        <v>0</v>
      </c>
      <c r="K34" s="170">
        <v>0</v>
      </c>
      <c r="L34" s="170">
        <v>0</v>
      </c>
      <c r="M34" s="170">
        <v>0</v>
      </c>
      <c r="N34" s="171">
        <v>0</v>
      </c>
      <c r="O34" s="287"/>
      <c r="P34" s="139"/>
      <c r="Q34" s="139"/>
      <c r="S34" s="46"/>
      <c r="T34" s="46"/>
      <c r="U34" s="46"/>
      <c r="V34" s="46"/>
      <c r="W34" s="46"/>
      <c r="X34" s="46"/>
      <c r="Y34" s="46"/>
      <c r="Z34" s="46"/>
      <c r="AA34" s="46"/>
      <c r="AB34" s="46"/>
      <c r="AC34" s="46"/>
      <c r="AD34" s="46"/>
    </row>
    <row r="35" spans="1:30" ht="12" customHeight="1" x14ac:dyDescent="0.35">
      <c r="A35" s="91"/>
      <c r="B35" s="91"/>
      <c r="C35" s="210"/>
      <c r="D35" s="211">
        <v>331</v>
      </c>
      <c r="E35" s="169" t="s">
        <v>2</v>
      </c>
      <c r="F35" s="172">
        <v>0.30211499999999997</v>
      </c>
      <c r="G35" s="212">
        <v>94.561934000000008</v>
      </c>
      <c r="H35" s="172">
        <v>4.2296069999999997</v>
      </c>
      <c r="I35" s="172">
        <v>0.90634400000000004</v>
      </c>
      <c r="J35" s="172">
        <v>0</v>
      </c>
      <c r="K35" s="172">
        <v>0</v>
      </c>
      <c r="L35" s="172">
        <v>0</v>
      </c>
      <c r="M35" s="172">
        <v>0</v>
      </c>
      <c r="N35" s="173">
        <v>0</v>
      </c>
      <c r="O35" s="287"/>
      <c r="P35" s="139"/>
      <c r="Q35" s="139"/>
      <c r="S35" s="46"/>
      <c r="T35" s="46"/>
      <c r="U35" s="46"/>
      <c r="V35" s="46"/>
      <c r="W35" s="46"/>
      <c r="X35" s="46"/>
      <c r="Y35" s="46"/>
      <c r="Z35" s="46"/>
      <c r="AA35" s="46"/>
      <c r="AB35" s="46"/>
      <c r="AC35" s="46"/>
      <c r="AD35" s="46"/>
    </row>
    <row r="36" spans="1:30" ht="12" customHeight="1" x14ac:dyDescent="0.35">
      <c r="A36" s="91"/>
      <c r="B36" s="91"/>
      <c r="C36" s="210"/>
      <c r="D36" s="211">
        <v>375</v>
      </c>
      <c r="E36" s="169" t="s">
        <v>1</v>
      </c>
      <c r="F36" s="170">
        <v>0</v>
      </c>
      <c r="G36" s="170">
        <v>2.1333329999999999</v>
      </c>
      <c r="H36" s="212">
        <v>91.733332999999988</v>
      </c>
      <c r="I36" s="170">
        <v>5.6000000000000005</v>
      </c>
      <c r="J36" s="170">
        <v>0.26666699999999999</v>
      </c>
      <c r="K36" s="170">
        <v>0</v>
      </c>
      <c r="L36" s="170">
        <v>0</v>
      </c>
      <c r="M36" s="170">
        <v>0</v>
      </c>
      <c r="N36" s="171">
        <v>0.26666699999999999</v>
      </c>
      <c r="O36" s="287"/>
      <c r="P36" s="139"/>
      <c r="Q36" s="139"/>
      <c r="S36" s="46"/>
      <c r="T36" s="46"/>
      <c r="U36" s="46"/>
      <c r="V36" s="46"/>
      <c r="W36" s="46"/>
      <c r="X36" s="46"/>
      <c r="Y36" s="46"/>
      <c r="Z36" s="46"/>
      <c r="AA36" s="46"/>
      <c r="AB36" s="46"/>
      <c r="AC36" s="46"/>
      <c r="AD36" s="46"/>
    </row>
    <row r="37" spans="1:30" ht="12" customHeight="1" x14ac:dyDescent="0.35">
      <c r="A37" s="91"/>
      <c r="B37" s="91"/>
      <c r="C37" s="210"/>
      <c r="D37" s="211">
        <v>417</v>
      </c>
      <c r="E37" s="169" t="s">
        <v>4</v>
      </c>
      <c r="F37" s="172">
        <v>0</v>
      </c>
      <c r="G37" s="172">
        <v>0</v>
      </c>
      <c r="H37" s="172">
        <v>4.796163</v>
      </c>
      <c r="I37" s="212">
        <v>88.729016999999999</v>
      </c>
      <c r="J37" s="172">
        <v>5.275779</v>
      </c>
      <c r="K37" s="172">
        <v>0.23980799999999999</v>
      </c>
      <c r="L37" s="172">
        <v>0.23980799999999999</v>
      </c>
      <c r="M37" s="172">
        <v>0</v>
      </c>
      <c r="N37" s="173">
        <v>0.71942400000000006</v>
      </c>
      <c r="O37" s="287"/>
      <c r="P37" s="139"/>
      <c r="Q37" s="139"/>
      <c r="S37" s="46"/>
      <c r="T37" s="46"/>
      <c r="U37" s="46"/>
      <c r="V37" s="46"/>
      <c r="W37" s="46"/>
      <c r="X37" s="46"/>
      <c r="Y37" s="46"/>
      <c r="Z37" s="46"/>
      <c r="AA37" s="46"/>
      <c r="AB37" s="46"/>
      <c r="AC37" s="46"/>
      <c r="AD37" s="46"/>
    </row>
    <row r="38" spans="1:30" ht="12" customHeight="1" x14ac:dyDescent="0.35">
      <c r="A38" s="91"/>
      <c r="B38" s="91"/>
      <c r="C38" s="210"/>
      <c r="D38" s="211">
        <v>413</v>
      </c>
      <c r="E38" s="169" t="s">
        <v>5</v>
      </c>
      <c r="F38" s="170">
        <v>0</v>
      </c>
      <c r="G38" s="170">
        <v>0</v>
      </c>
      <c r="H38" s="170">
        <v>0</v>
      </c>
      <c r="I38" s="170">
        <v>4.1162229999999997</v>
      </c>
      <c r="J38" s="212">
        <v>87.893462</v>
      </c>
      <c r="K38" s="170">
        <v>7.5060529999999996</v>
      </c>
      <c r="L38" s="170">
        <v>0</v>
      </c>
      <c r="M38" s="170">
        <v>0.48426199999999997</v>
      </c>
      <c r="N38" s="171">
        <v>0</v>
      </c>
      <c r="O38" s="287"/>
      <c r="P38" s="139"/>
      <c r="Q38" s="139"/>
      <c r="S38" s="46"/>
      <c r="T38" s="46"/>
      <c r="U38" s="46"/>
      <c r="V38" s="46"/>
      <c r="W38" s="46"/>
      <c r="X38" s="46"/>
      <c r="Y38" s="46"/>
      <c r="Z38" s="46"/>
      <c r="AA38" s="46"/>
      <c r="AB38" s="46"/>
      <c r="AC38" s="46"/>
      <c r="AD38" s="46"/>
    </row>
    <row r="39" spans="1:30" ht="12" customHeight="1" x14ac:dyDescent="0.35">
      <c r="A39" s="91"/>
      <c r="B39" s="91"/>
      <c r="C39" s="210"/>
      <c r="D39" s="211">
        <v>438</v>
      </c>
      <c r="E39" s="169" t="s">
        <v>6</v>
      </c>
      <c r="F39" s="172">
        <v>0</v>
      </c>
      <c r="G39" s="172">
        <v>0</v>
      </c>
      <c r="H39" s="172">
        <v>0</v>
      </c>
      <c r="I39" s="172">
        <v>0</v>
      </c>
      <c r="J39" s="172">
        <v>5.7077629999999999</v>
      </c>
      <c r="K39" s="212">
        <v>86.301370000000006</v>
      </c>
      <c r="L39" s="172">
        <v>5.2511420000000006</v>
      </c>
      <c r="M39" s="172">
        <v>0.68493199999999999</v>
      </c>
      <c r="N39" s="173">
        <v>2.0547949999999999</v>
      </c>
      <c r="O39" s="287"/>
      <c r="P39" s="139"/>
      <c r="Q39" s="139"/>
      <c r="S39" s="46"/>
      <c r="T39" s="46"/>
      <c r="U39" s="46"/>
      <c r="V39" s="46"/>
      <c r="W39" s="46"/>
      <c r="X39" s="46"/>
      <c r="Y39" s="46"/>
      <c r="Z39" s="46"/>
      <c r="AA39" s="46"/>
      <c r="AB39" s="46"/>
      <c r="AC39" s="46"/>
      <c r="AD39" s="46"/>
    </row>
    <row r="40" spans="1:30" ht="12" customHeight="1" x14ac:dyDescent="0.35">
      <c r="A40" s="91"/>
      <c r="B40" s="91"/>
      <c r="C40" s="217"/>
      <c r="D40" s="218">
        <v>71</v>
      </c>
      <c r="E40" s="176" t="s">
        <v>44</v>
      </c>
      <c r="F40" s="177">
        <v>0</v>
      </c>
      <c r="G40" s="177">
        <v>0</v>
      </c>
      <c r="H40" s="177">
        <v>0</v>
      </c>
      <c r="I40" s="177">
        <v>0</v>
      </c>
      <c r="J40" s="177">
        <v>0</v>
      </c>
      <c r="K40" s="177">
        <v>19.718309999999999</v>
      </c>
      <c r="L40" s="219">
        <v>64.78873200000001</v>
      </c>
      <c r="M40" s="177">
        <v>8.450704</v>
      </c>
      <c r="N40" s="178">
        <v>7.0422540000000007</v>
      </c>
      <c r="O40" s="287"/>
      <c r="P40" s="139"/>
      <c r="Q40" s="139"/>
      <c r="S40" s="46"/>
      <c r="T40" s="46"/>
      <c r="U40" s="46"/>
      <c r="V40" s="46"/>
      <c r="W40" s="46"/>
      <c r="X40" s="46"/>
      <c r="Y40" s="46"/>
      <c r="Z40" s="46"/>
      <c r="AA40" s="46"/>
      <c r="AB40" s="46"/>
      <c r="AC40" s="46"/>
      <c r="AD40" s="46"/>
    </row>
    <row r="41" spans="1:30" ht="12" customHeight="1" x14ac:dyDescent="0.35">
      <c r="A41" s="91"/>
      <c r="B41" s="91"/>
      <c r="C41" s="228"/>
      <c r="D41" s="228"/>
      <c r="E41" s="181"/>
      <c r="F41" s="179"/>
      <c r="G41" s="179"/>
      <c r="H41" s="179"/>
      <c r="I41" s="179"/>
      <c r="J41" s="179"/>
      <c r="K41" s="179"/>
      <c r="L41" s="181"/>
      <c r="M41" s="181"/>
      <c r="N41" s="181"/>
      <c r="Q41" s="139"/>
      <c r="S41" s="46"/>
      <c r="T41" s="46"/>
      <c r="U41" s="46"/>
      <c r="V41" s="46"/>
      <c r="W41" s="46"/>
      <c r="X41" s="46"/>
      <c r="Y41" s="46"/>
      <c r="Z41" s="46"/>
      <c r="AA41" s="46"/>
      <c r="AB41" s="46"/>
      <c r="AC41" s="46"/>
      <c r="AD41" s="46"/>
    </row>
    <row r="42" spans="1:30" ht="12" customHeight="1" x14ac:dyDescent="0.35">
      <c r="A42" s="91"/>
      <c r="B42" s="91"/>
      <c r="C42" s="228"/>
      <c r="D42" s="228"/>
      <c r="E42" s="181"/>
      <c r="F42" s="179"/>
      <c r="G42" s="179"/>
      <c r="H42" s="179"/>
      <c r="I42" s="179"/>
      <c r="J42" s="179"/>
      <c r="K42" s="179"/>
      <c r="L42" s="181"/>
      <c r="M42" s="181"/>
      <c r="N42" s="181"/>
      <c r="Q42" s="139"/>
      <c r="S42" s="46"/>
      <c r="T42" s="46"/>
      <c r="U42" s="46"/>
      <c r="V42" s="46"/>
      <c r="W42" s="46"/>
      <c r="X42" s="46"/>
      <c r="Y42" s="46"/>
      <c r="Z42" s="46"/>
      <c r="AA42" s="46"/>
      <c r="AB42" s="46"/>
      <c r="AC42" s="46"/>
      <c r="AD42" s="46"/>
    </row>
    <row r="43" spans="1:30" ht="12" customHeight="1" x14ac:dyDescent="0.35">
      <c r="A43" s="91"/>
      <c r="B43" s="91"/>
      <c r="C43" s="161"/>
      <c r="D43" s="161"/>
      <c r="E43" s="181"/>
      <c r="F43" s="181"/>
      <c r="G43" s="181"/>
      <c r="H43" s="181"/>
      <c r="I43" s="181"/>
      <c r="J43" s="181"/>
      <c r="K43" s="181"/>
      <c r="L43" s="181"/>
      <c r="M43" s="181"/>
      <c r="N43" s="181"/>
      <c r="S43" s="46"/>
      <c r="T43" s="46"/>
      <c r="U43" s="46"/>
      <c r="V43" s="46"/>
      <c r="W43" s="46"/>
      <c r="X43" s="46"/>
      <c r="Y43" s="46"/>
      <c r="Z43" s="46"/>
      <c r="AA43" s="46"/>
      <c r="AB43" s="46"/>
      <c r="AC43" s="46"/>
      <c r="AD43" s="46"/>
    </row>
    <row r="44" spans="1:30" ht="12" customHeight="1" x14ac:dyDescent="0.35">
      <c r="A44" s="91"/>
      <c r="B44" s="91"/>
      <c r="C44" s="161"/>
      <c r="D44" s="161"/>
      <c r="E44" s="181"/>
      <c r="F44" s="181"/>
      <c r="G44" s="181"/>
      <c r="H44" s="181"/>
      <c r="I44" s="181"/>
      <c r="J44" s="181"/>
      <c r="K44" s="181"/>
      <c r="L44" s="181"/>
      <c r="M44" s="181"/>
      <c r="N44" s="181"/>
    </row>
    <row r="45" spans="1:30" ht="12" customHeight="1" x14ac:dyDescent="0.35">
      <c r="A45" s="91"/>
      <c r="B45" s="91"/>
      <c r="C45" s="161"/>
      <c r="D45" s="161"/>
      <c r="E45" s="181"/>
      <c r="F45" s="181"/>
      <c r="G45" s="181"/>
      <c r="H45" s="181"/>
      <c r="I45" s="181"/>
      <c r="J45" s="181"/>
      <c r="K45" s="181"/>
      <c r="L45" s="181"/>
      <c r="M45" s="181"/>
      <c r="N45" s="181"/>
    </row>
    <row r="46" spans="1:30" ht="12" customHeight="1" x14ac:dyDescent="0.35">
      <c r="A46" s="91"/>
      <c r="B46" s="91"/>
      <c r="C46" s="161"/>
      <c r="D46" s="161"/>
      <c r="E46" s="181"/>
      <c r="F46" s="181"/>
      <c r="G46" s="181"/>
      <c r="H46" s="181"/>
      <c r="I46" s="181"/>
      <c r="J46" s="181"/>
      <c r="K46" s="181"/>
      <c r="L46" s="181"/>
      <c r="M46" s="181"/>
      <c r="N46" s="181"/>
    </row>
    <row r="47" spans="1:30" ht="12" customHeight="1" x14ac:dyDescent="0.35">
      <c r="A47" s="91"/>
      <c r="B47" s="91"/>
      <c r="C47" s="161"/>
      <c r="D47" s="161"/>
      <c r="E47" s="181"/>
      <c r="F47" s="181"/>
      <c r="G47" s="181"/>
      <c r="H47" s="181"/>
      <c r="I47" s="181"/>
      <c r="J47" s="181"/>
      <c r="K47" s="181"/>
      <c r="L47" s="181"/>
      <c r="M47" s="181"/>
      <c r="N47" s="181"/>
    </row>
    <row r="48" spans="1:30" ht="12" customHeight="1" x14ac:dyDescent="0.35">
      <c r="A48" s="91"/>
      <c r="B48" s="91"/>
      <c r="C48" s="91"/>
      <c r="D48" s="91"/>
      <c r="E48" s="95"/>
      <c r="F48" s="95"/>
      <c r="G48" s="95"/>
      <c r="H48" s="95"/>
      <c r="I48" s="95"/>
      <c r="J48" s="95"/>
      <c r="K48" s="95"/>
      <c r="L48" s="95"/>
      <c r="M48" s="95"/>
      <c r="N48" s="95"/>
    </row>
    <row r="49" spans="1:14" ht="12" customHeight="1" x14ac:dyDescent="0.35">
      <c r="A49" s="91"/>
      <c r="B49" s="91"/>
      <c r="C49" s="91"/>
      <c r="D49" s="91"/>
      <c r="E49" s="95"/>
      <c r="F49" s="95"/>
      <c r="G49" s="95"/>
      <c r="H49" s="95"/>
      <c r="I49" s="95"/>
      <c r="J49" s="95"/>
      <c r="K49" s="95"/>
      <c r="L49" s="95"/>
      <c r="M49" s="95"/>
      <c r="N49" s="95"/>
    </row>
    <row r="50" spans="1:14" ht="12" customHeight="1" x14ac:dyDescent="0.35">
      <c r="A50" s="91"/>
      <c r="B50" s="91"/>
      <c r="C50" s="91"/>
      <c r="D50" s="91"/>
      <c r="E50" s="95"/>
      <c r="F50" s="95"/>
      <c r="G50" s="95"/>
      <c r="H50" s="95"/>
      <c r="I50" s="95"/>
      <c r="J50" s="95"/>
      <c r="K50" s="95"/>
      <c r="L50" s="95"/>
      <c r="M50" s="95"/>
      <c r="N50" s="95"/>
    </row>
    <row r="51" spans="1:14" ht="12" customHeight="1" x14ac:dyDescent="0.35">
      <c r="A51" s="91"/>
      <c r="B51" s="91"/>
      <c r="C51" s="91"/>
      <c r="D51" s="91"/>
      <c r="E51" s="95"/>
      <c r="F51" s="95"/>
      <c r="G51" s="95"/>
      <c r="H51" s="95"/>
      <c r="I51" s="95"/>
      <c r="J51" s="95"/>
      <c r="K51" s="95"/>
      <c r="L51" s="95"/>
      <c r="M51" s="95"/>
      <c r="N51" s="95"/>
    </row>
    <row r="52" spans="1:14" ht="12" customHeight="1" x14ac:dyDescent="0.35">
      <c r="A52" s="91"/>
      <c r="B52" s="91"/>
      <c r="C52" s="91"/>
      <c r="D52" s="91"/>
      <c r="E52" s="95"/>
      <c r="F52" s="95"/>
      <c r="G52" s="95"/>
      <c r="H52" s="95"/>
      <c r="I52" s="95"/>
      <c r="J52" s="95"/>
      <c r="K52" s="95"/>
      <c r="L52" s="95"/>
      <c r="M52" s="95"/>
      <c r="N52" s="95"/>
    </row>
    <row r="53" spans="1:14" ht="12" customHeight="1" x14ac:dyDescent="0.35">
      <c r="A53" s="91"/>
      <c r="B53" s="91"/>
      <c r="C53" s="91"/>
      <c r="D53" s="91"/>
      <c r="E53" s="95"/>
      <c r="F53" s="95"/>
      <c r="G53" s="95"/>
      <c r="H53" s="95"/>
      <c r="I53" s="95"/>
      <c r="J53" s="95"/>
      <c r="K53" s="95"/>
      <c r="L53" s="95"/>
      <c r="M53" s="95"/>
      <c r="N53" s="95"/>
    </row>
    <row r="54" spans="1:14" ht="12" customHeight="1" x14ac:dyDescent="0.35">
      <c r="A54" s="91"/>
      <c r="B54" s="91"/>
      <c r="C54" s="91"/>
      <c r="D54" s="91"/>
      <c r="E54" s="95"/>
      <c r="F54" s="95"/>
      <c r="G54" s="95"/>
      <c r="H54" s="95"/>
      <c r="I54" s="95"/>
      <c r="J54" s="95"/>
      <c r="K54" s="95"/>
      <c r="L54" s="95"/>
      <c r="M54" s="95"/>
      <c r="N54" s="95"/>
    </row>
    <row r="55" spans="1:14" ht="12" customHeight="1" x14ac:dyDescent="0.35">
      <c r="A55" s="91"/>
      <c r="B55" s="91"/>
      <c r="C55" s="91"/>
      <c r="D55" s="91"/>
      <c r="E55" s="95"/>
      <c r="F55" s="95"/>
      <c r="G55" s="95"/>
      <c r="H55" s="95"/>
      <c r="I55" s="95"/>
      <c r="J55" s="95"/>
      <c r="K55" s="95"/>
      <c r="L55" s="95"/>
      <c r="M55" s="95"/>
      <c r="N55" s="95"/>
    </row>
    <row r="56" spans="1:14" ht="12" customHeight="1" x14ac:dyDescent="0.35">
      <c r="A56" s="91"/>
      <c r="B56" s="91"/>
      <c r="C56" s="91"/>
      <c r="D56" s="91"/>
      <c r="E56" s="95"/>
      <c r="F56" s="95"/>
      <c r="G56" s="95"/>
      <c r="H56" s="95"/>
      <c r="I56" s="95"/>
      <c r="J56" s="95"/>
      <c r="K56" s="95"/>
      <c r="L56" s="95"/>
      <c r="M56" s="95"/>
      <c r="N56" s="95"/>
    </row>
    <row r="57" spans="1:14" ht="12" customHeight="1" x14ac:dyDescent="0.35">
      <c r="A57" s="91"/>
      <c r="B57" s="91"/>
      <c r="C57" s="91"/>
      <c r="D57" s="91"/>
      <c r="E57" s="95"/>
      <c r="F57" s="95"/>
      <c r="G57" s="95"/>
      <c r="H57" s="95"/>
      <c r="I57" s="95"/>
      <c r="J57" s="95"/>
      <c r="K57" s="95"/>
      <c r="L57" s="95"/>
      <c r="M57" s="95"/>
      <c r="N57" s="95"/>
    </row>
    <row r="58" spans="1:14" ht="12" customHeight="1" x14ac:dyDescent="0.35">
      <c r="A58" s="91"/>
      <c r="B58" s="91"/>
      <c r="C58" s="91"/>
      <c r="D58" s="91"/>
      <c r="E58" s="95"/>
      <c r="F58" s="95"/>
      <c r="G58" s="95"/>
      <c r="H58" s="95"/>
      <c r="I58" s="95"/>
      <c r="J58" s="95"/>
      <c r="K58" s="95"/>
      <c r="L58" s="95"/>
      <c r="M58" s="95"/>
      <c r="N58" s="95"/>
    </row>
    <row r="59" spans="1:14" ht="12" customHeight="1" x14ac:dyDescent="0.35">
      <c r="A59" s="91"/>
      <c r="B59" s="91"/>
      <c r="C59" s="91"/>
      <c r="D59" s="91"/>
      <c r="E59" s="95"/>
      <c r="F59" s="95"/>
      <c r="G59" s="95"/>
      <c r="H59" s="95"/>
      <c r="I59" s="95"/>
      <c r="J59" s="95"/>
      <c r="K59" s="95"/>
      <c r="L59" s="95"/>
      <c r="M59" s="95"/>
      <c r="N59" s="95"/>
    </row>
    <row r="60" spans="1:14" ht="12" customHeight="1" x14ac:dyDescent="0.35">
      <c r="A60" s="91"/>
      <c r="B60" s="91"/>
      <c r="C60" s="91"/>
      <c r="D60" s="91"/>
      <c r="E60" s="95"/>
      <c r="F60" s="95"/>
      <c r="G60" s="95"/>
      <c r="H60" s="95"/>
      <c r="I60" s="95"/>
      <c r="J60" s="95"/>
      <c r="K60" s="95"/>
      <c r="L60" s="95"/>
      <c r="M60" s="95"/>
      <c r="N60" s="95"/>
    </row>
    <row r="61" spans="1:14" ht="12" customHeight="1" x14ac:dyDescent="0.35">
      <c r="A61" s="91"/>
      <c r="B61" s="91"/>
      <c r="C61" s="91"/>
      <c r="D61" s="91"/>
      <c r="E61" s="95"/>
      <c r="F61" s="95"/>
      <c r="G61" s="95"/>
      <c r="H61" s="95"/>
      <c r="I61" s="95"/>
      <c r="J61" s="95"/>
      <c r="K61" s="95"/>
      <c r="L61" s="95"/>
      <c r="M61" s="95"/>
      <c r="N61" s="95"/>
    </row>
    <row r="62" spans="1:14" ht="12" customHeight="1" x14ac:dyDescent="0.35">
      <c r="A62" s="91"/>
      <c r="B62" s="91"/>
      <c r="C62" s="91"/>
      <c r="D62" s="91"/>
      <c r="E62" s="95"/>
      <c r="F62" s="95"/>
      <c r="G62" s="95"/>
      <c r="H62" s="95"/>
      <c r="I62" s="95"/>
      <c r="J62" s="95"/>
      <c r="K62" s="95"/>
      <c r="L62" s="95"/>
      <c r="M62" s="95"/>
      <c r="N62" s="95"/>
    </row>
    <row r="63" spans="1:14" ht="12" customHeight="1" x14ac:dyDescent="0.35">
      <c r="A63" s="91"/>
      <c r="B63" s="91"/>
      <c r="C63" s="91"/>
      <c r="D63" s="91"/>
      <c r="E63" s="95"/>
      <c r="F63" s="95"/>
      <c r="G63" s="95"/>
      <c r="H63" s="95"/>
      <c r="I63" s="95"/>
      <c r="J63" s="95"/>
      <c r="K63" s="95"/>
      <c r="L63" s="95"/>
      <c r="M63" s="95"/>
      <c r="N63" s="95"/>
    </row>
    <row r="64" spans="1:14" ht="12" customHeight="1" x14ac:dyDescent="0.35">
      <c r="A64" s="91"/>
      <c r="B64" s="91"/>
      <c r="C64" s="91"/>
      <c r="D64" s="91"/>
      <c r="E64" s="95"/>
      <c r="F64" s="95"/>
      <c r="G64" s="95"/>
      <c r="H64" s="95"/>
      <c r="I64" s="95"/>
      <c r="J64" s="95"/>
      <c r="K64" s="95"/>
      <c r="L64" s="95"/>
      <c r="M64" s="95"/>
      <c r="N64" s="95"/>
    </row>
    <row r="65" spans="1:14" ht="12" customHeight="1" x14ac:dyDescent="0.35">
      <c r="A65" s="91"/>
      <c r="B65" s="91"/>
      <c r="C65" s="91"/>
      <c r="D65" s="91"/>
      <c r="E65" s="95"/>
      <c r="F65" s="95"/>
      <c r="G65" s="95"/>
      <c r="H65" s="95"/>
      <c r="I65" s="95"/>
      <c r="J65" s="95"/>
      <c r="K65" s="95"/>
      <c r="L65" s="95"/>
      <c r="M65" s="95"/>
      <c r="N65" s="95"/>
    </row>
    <row r="66" spans="1:14" ht="12" customHeight="1" x14ac:dyDescent="0.35">
      <c r="A66" s="91"/>
      <c r="B66" s="91"/>
      <c r="C66" s="91"/>
      <c r="D66" s="91"/>
      <c r="E66" s="95"/>
      <c r="F66" s="95"/>
      <c r="G66" s="95"/>
      <c r="H66" s="95"/>
      <c r="I66" s="95"/>
      <c r="J66" s="95"/>
      <c r="K66" s="95"/>
      <c r="L66" s="95"/>
      <c r="M66" s="95"/>
      <c r="N66" s="95"/>
    </row>
    <row r="67" spans="1:14" ht="12" customHeight="1" x14ac:dyDescent="0.35">
      <c r="A67" s="91"/>
      <c r="B67" s="91"/>
      <c r="C67" s="91"/>
      <c r="D67" s="91"/>
      <c r="E67" s="95"/>
      <c r="F67" s="95"/>
      <c r="G67" s="95"/>
      <c r="H67" s="95"/>
      <c r="I67" s="95"/>
      <c r="J67" s="95"/>
      <c r="K67" s="95"/>
      <c r="L67" s="95"/>
      <c r="M67" s="95"/>
      <c r="N67" s="95"/>
    </row>
    <row r="68" spans="1:14" ht="12" customHeight="1" x14ac:dyDescent="0.35">
      <c r="A68" s="91"/>
      <c r="B68" s="91"/>
      <c r="C68" s="91"/>
      <c r="D68" s="91"/>
      <c r="E68" s="95"/>
      <c r="F68" s="95"/>
      <c r="G68" s="95"/>
      <c r="H68" s="95"/>
      <c r="I68" s="95"/>
      <c r="J68" s="95"/>
      <c r="K68" s="95"/>
      <c r="L68" s="95"/>
      <c r="M68" s="95"/>
      <c r="N68" s="95"/>
    </row>
    <row r="69" spans="1:14" ht="12" customHeight="1" x14ac:dyDescent="0.35">
      <c r="A69" s="91"/>
      <c r="B69" s="91"/>
      <c r="C69" s="91"/>
      <c r="D69" s="91"/>
      <c r="E69" s="95"/>
      <c r="F69" s="95"/>
      <c r="G69" s="95"/>
      <c r="H69" s="95"/>
      <c r="I69" s="95"/>
      <c r="J69" s="95"/>
      <c r="K69" s="95"/>
      <c r="L69" s="95"/>
      <c r="M69" s="95"/>
      <c r="N69" s="95"/>
    </row>
    <row r="70" spans="1:14" ht="12" customHeight="1" x14ac:dyDescent="0.35">
      <c r="A70" s="91"/>
      <c r="B70" s="91"/>
      <c r="C70" s="91"/>
      <c r="D70" s="91"/>
      <c r="E70" s="95"/>
      <c r="F70" s="95"/>
      <c r="G70" s="95"/>
      <c r="H70" s="95"/>
      <c r="I70" s="95"/>
      <c r="J70" s="95"/>
      <c r="K70" s="95"/>
      <c r="L70" s="95"/>
      <c r="M70" s="95"/>
      <c r="N70" s="95"/>
    </row>
    <row r="71" spans="1:14" ht="12" customHeight="1" x14ac:dyDescent="0.35">
      <c r="A71" s="91"/>
      <c r="B71" s="91"/>
      <c r="C71" s="91"/>
      <c r="D71" s="91"/>
      <c r="E71" s="95"/>
      <c r="F71" s="95"/>
      <c r="G71" s="95"/>
      <c r="H71" s="95"/>
      <c r="I71" s="95"/>
      <c r="J71" s="95"/>
      <c r="K71" s="95"/>
      <c r="L71" s="95"/>
      <c r="M71" s="95"/>
      <c r="N71" s="95"/>
    </row>
    <row r="72" spans="1:14" ht="12" customHeight="1" x14ac:dyDescent="0.35">
      <c r="A72" s="91"/>
      <c r="B72" s="91"/>
      <c r="C72" s="91"/>
      <c r="D72" s="91"/>
      <c r="E72" s="95"/>
      <c r="F72" s="95"/>
      <c r="G72" s="95"/>
      <c r="H72" s="95"/>
      <c r="I72" s="95"/>
      <c r="J72" s="95"/>
      <c r="K72" s="95"/>
      <c r="L72" s="95"/>
      <c r="M72" s="95"/>
      <c r="N72" s="95"/>
    </row>
    <row r="73" spans="1:14" ht="12" customHeight="1" x14ac:dyDescent="0.35">
      <c r="A73" s="91"/>
      <c r="B73" s="91"/>
      <c r="C73" s="91"/>
      <c r="D73" s="91"/>
      <c r="E73" s="95"/>
      <c r="F73" s="95"/>
      <c r="G73" s="95"/>
      <c r="H73" s="95"/>
      <c r="I73" s="95"/>
      <c r="J73" s="95"/>
      <c r="K73" s="95"/>
      <c r="L73" s="95"/>
      <c r="M73" s="95"/>
      <c r="N73" s="95"/>
    </row>
    <row r="74" spans="1:14" ht="12" customHeight="1" x14ac:dyDescent="0.35">
      <c r="A74" s="91"/>
      <c r="B74" s="91"/>
      <c r="C74" s="91"/>
      <c r="D74" s="91"/>
      <c r="E74" s="95"/>
      <c r="F74" s="95"/>
      <c r="G74" s="95"/>
      <c r="H74" s="95"/>
      <c r="I74" s="95"/>
      <c r="J74" s="95"/>
      <c r="K74" s="95"/>
      <c r="L74" s="95"/>
      <c r="M74" s="95"/>
      <c r="N74" s="95"/>
    </row>
    <row r="75" spans="1:14" ht="12" customHeight="1" x14ac:dyDescent="0.35">
      <c r="A75" s="91"/>
      <c r="B75" s="91"/>
      <c r="C75" s="91"/>
      <c r="D75" s="91"/>
      <c r="E75" s="95"/>
      <c r="F75" s="95"/>
      <c r="G75" s="95"/>
      <c r="H75" s="95"/>
      <c r="I75" s="95"/>
      <c r="J75" s="95"/>
      <c r="K75" s="95"/>
      <c r="L75" s="95"/>
      <c r="M75" s="95"/>
      <c r="N75" s="95"/>
    </row>
    <row r="76" spans="1:14" ht="12" customHeight="1" x14ac:dyDescent="0.35">
      <c r="A76" s="91"/>
      <c r="B76" s="91"/>
      <c r="C76" s="91"/>
      <c r="D76" s="91"/>
      <c r="E76" s="95"/>
      <c r="F76" s="95"/>
      <c r="G76" s="95"/>
      <c r="H76" s="95"/>
      <c r="I76" s="95"/>
      <c r="J76" s="95"/>
      <c r="K76" s="95"/>
      <c r="L76" s="95"/>
      <c r="M76" s="95"/>
      <c r="N76" s="95"/>
    </row>
    <row r="77" spans="1:14" ht="12" customHeight="1" x14ac:dyDescent="0.35">
      <c r="A77" s="91"/>
      <c r="B77" s="91"/>
      <c r="C77" s="91"/>
      <c r="D77" s="91"/>
      <c r="E77" s="95"/>
      <c r="F77" s="95"/>
      <c r="G77" s="95"/>
      <c r="H77" s="95"/>
      <c r="I77" s="95"/>
      <c r="J77" s="95"/>
      <c r="K77" s="95"/>
      <c r="L77" s="95"/>
      <c r="M77" s="95"/>
      <c r="N77" s="95"/>
    </row>
  </sheetData>
  <hyperlinks>
    <hyperlink ref="I1" location="Cover!A1" display="Back to Toc" xr:uid="{00000000-0004-0000-1100-000000000000}"/>
  </hyperlinks>
  <printOptions gridLines="1"/>
  <pageMargins left="0.25" right="0.1" top="0.5" bottom="0.25" header="0.5" footer="0.5"/>
  <pageSetup scale="7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tabColor theme="5" tint="-0.249977111117893"/>
  </sheetPr>
  <dimension ref="A1:AA129"/>
  <sheetViews>
    <sheetView zoomScaleNormal="100" workbookViewId="0"/>
  </sheetViews>
  <sheetFormatPr defaultColWidth="10.453125" defaultRowHeight="12" customHeight="1" x14ac:dyDescent="0.35"/>
  <cols>
    <col min="1" max="2" width="2.7265625" style="46" customWidth="1"/>
    <col min="3" max="3" width="1.453125" style="124" customWidth="1"/>
    <col min="4" max="4" width="10.453125" style="124"/>
    <col min="5" max="14" width="10.453125" style="51"/>
    <col min="15" max="16384" width="10.453125" style="124"/>
  </cols>
  <sheetData>
    <row r="1" spans="3:26" s="46" customFormat="1" ht="12" customHeight="1" x14ac:dyDescent="0.35">
      <c r="C1" s="126"/>
      <c r="D1" s="126"/>
      <c r="H1" s="601" t="s">
        <v>138</v>
      </c>
      <c r="I1" s="602"/>
      <c r="J1" s="602"/>
    </row>
    <row r="2" spans="3:26" s="46" customFormat="1" ht="12" customHeight="1" x14ac:dyDescent="0.35"/>
    <row r="3" spans="3:26" s="46" customFormat="1" ht="12" customHeight="1" x14ac:dyDescent="0.35"/>
    <row r="4" spans="3:26" s="46" customFormat="1" ht="12" customHeight="1" x14ac:dyDescent="0.35">
      <c r="C4" s="281"/>
      <c r="D4" s="281"/>
      <c r="E4" s="281"/>
      <c r="F4" s="281"/>
      <c r="G4" s="281"/>
      <c r="H4" s="545"/>
      <c r="I4" s="281"/>
      <c r="J4" s="281"/>
      <c r="K4" s="281"/>
      <c r="L4" s="281"/>
      <c r="M4" s="281"/>
      <c r="N4" s="281"/>
      <c r="O4" s="281"/>
      <c r="P4" s="281"/>
      <c r="Q4" s="281"/>
      <c r="R4" s="281"/>
      <c r="S4" s="281"/>
      <c r="T4" s="281"/>
      <c r="U4" s="281"/>
      <c r="V4" s="281"/>
      <c r="W4" s="281"/>
      <c r="X4" s="281"/>
      <c r="Y4" s="281"/>
      <c r="Z4" s="281"/>
    </row>
    <row r="5" spans="3:26" s="46" customFormat="1" ht="12" customHeight="1" x14ac:dyDescent="0.35">
      <c r="C5" s="281"/>
      <c r="D5" s="281"/>
      <c r="E5" s="281"/>
      <c r="F5" s="281"/>
      <c r="G5" s="281"/>
      <c r="H5" s="281"/>
      <c r="I5" s="281"/>
      <c r="J5" s="281"/>
      <c r="K5" s="281"/>
      <c r="L5" s="281"/>
      <c r="M5" s="281"/>
      <c r="N5" s="281"/>
      <c r="O5" s="281"/>
      <c r="P5" s="281"/>
      <c r="Q5" s="281"/>
      <c r="R5" s="281"/>
      <c r="S5" s="281"/>
      <c r="T5" s="281"/>
      <c r="U5" s="281"/>
      <c r="V5" s="281"/>
      <c r="W5" s="281"/>
      <c r="X5" s="281"/>
      <c r="Y5" s="281"/>
      <c r="Z5" s="281"/>
    </row>
    <row r="6" spans="3:26" s="46" customFormat="1" ht="16.5" customHeight="1" x14ac:dyDescent="0.35">
      <c r="C6" s="303" t="s">
        <v>74</v>
      </c>
      <c r="D6" s="186"/>
      <c r="E6" s="181"/>
      <c r="F6" s="181"/>
      <c r="G6" s="181"/>
      <c r="H6" s="181"/>
      <c r="I6" s="181"/>
      <c r="J6" s="181"/>
      <c r="K6" s="181"/>
      <c r="L6" s="181"/>
      <c r="M6" s="181"/>
      <c r="N6" s="181"/>
      <c r="O6" s="281"/>
      <c r="P6" s="281"/>
      <c r="Q6" s="204"/>
      <c r="R6" s="281"/>
      <c r="S6" s="281"/>
      <c r="T6" s="281"/>
      <c r="U6" s="281"/>
      <c r="V6" s="281"/>
      <c r="W6" s="281"/>
      <c r="X6" s="281"/>
      <c r="Y6" s="281"/>
      <c r="Z6" s="281"/>
    </row>
    <row r="7" spans="3:26" s="46" customFormat="1" ht="14" x14ac:dyDescent="0.35">
      <c r="C7" s="180" t="s">
        <v>306</v>
      </c>
      <c r="D7" s="186"/>
      <c r="E7" s="181"/>
      <c r="F7" s="181"/>
      <c r="G7" s="181"/>
      <c r="H7" s="181"/>
      <c r="I7" s="181"/>
      <c r="J7" s="181"/>
      <c r="K7" s="181"/>
      <c r="L7" s="181"/>
      <c r="M7" s="181"/>
      <c r="N7" s="181"/>
      <c r="O7" s="281"/>
      <c r="P7" s="281"/>
      <c r="Q7" s="281"/>
      <c r="R7" s="281"/>
      <c r="S7" s="281"/>
      <c r="T7" s="281"/>
      <c r="U7" s="281"/>
      <c r="V7" s="281"/>
      <c r="W7" s="281"/>
      <c r="X7" s="281"/>
      <c r="Y7" s="281"/>
      <c r="Z7" s="281"/>
    </row>
    <row r="8" spans="3:26" s="46" customFormat="1" ht="12" customHeight="1" x14ac:dyDescent="0.35">
      <c r="C8" s="205"/>
      <c r="D8" s="206" t="s">
        <v>88</v>
      </c>
      <c r="E8" s="207" t="s">
        <v>19</v>
      </c>
      <c r="F8" s="166" t="s">
        <v>3</v>
      </c>
      <c r="G8" s="166" t="s">
        <v>2</v>
      </c>
      <c r="H8" s="166" t="s">
        <v>1</v>
      </c>
      <c r="I8" s="166" t="s">
        <v>4</v>
      </c>
      <c r="J8" s="166" t="s">
        <v>5</v>
      </c>
      <c r="K8" s="166" t="s">
        <v>6</v>
      </c>
      <c r="L8" s="166" t="s">
        <v>44</v>
      </c>
      <c r="M8" s="166" t="s">
        <v>45</v>
      </c>
      <c r="N8" s="167" t="s">
        <v>34</v>
      </c>
      <c r="O8" s="281"/>
      <c r="P8" s="306"/>
      <c r="Q8" s="321"/>
      <c r="R8" s="281"/>
      <c r="S8" s="281"/>
      <c r="T8" s="281"/>
      <c r="U8" s="281"/>
      <c r="V8" s="281"/>
      <c r="W8" s="281"/>
      <c r="X8" s="281"/>
      <c r="Y8" s="281"/>
      <c r="Z8" s="281"/>
    </row>
    <row r="9" spans="3:26" s="46" customFormat="1" ht="12" customHeight="1" x14ac:dyDescent="0.35">
      <c r="C9" s="210"/>
      <c r="D9" s="211">
        <v>13</v>
      </c>
      <c r="E9" s="169" t="s">
        <v>3</v>
      </c>
      <c r="F9" s="212">
        <v>100</v>
      </c>
      <c r="G9" s="170">
        <v>0</v>
      </c>
      <c r="H9" s="170">
        <v>0</v>
      </c>
      <c r="I9" s="170">
        <v>0</v>
      </c>
      <c r="J9" s="170">
        <v>0</v>
      </c>
      <c r="K9" s="170">
        <v>0</v>
      </c>
      <c r="L9" s="170">
        <v>0</v>
      </c>
      <c r="M9" s="170">
        <v>0</v>
      </c>
      <c r="N9" s="171">
        <v>0</v>
      </c>
      <c r="O9" s="287"/>
      <c r="P9" s="321"/>
      <c r="Q9" s="306"/>
      <c r="R9" s="281"/>
      <c r="S9" s="281"/>
      <c r="T9" s="281"/>
      <c r="U9" s="281"/>
      <c r="V9" s="281"/>
      <c r="W9" s="281"/>
      <c r="X9" s="281"/>
      <c r="Y9" s="281"/>
      <c r="Z9" s="281"/>
    </row>
    <row r="10" spans="3:26" s="46" customFormat="1" ht="12" customHeight="1" x14ac:dyDescent="0.35">
      <c r="C10" s="210"/>
      <c r="D10" s="211">
        <v>9</v>
      </c>
      <c r="E10" s="169" t="s">
        <v>2</v>
      </c>
      <c r="F10" s="172">
        <v>11.111110999999999</v>
      </c>
      <c r="G10" s="212">
        <v>88.888889000000006</v>
      </c>
      <c r="H10" s="172">
        <v>0</v>
      </c>
      <c r="I10" s="172">
        <v>0</v>
      </c>
      <c r="J10" s="172">
        <v>0</v>
      </c>
      <c r="K10" s="172">
        <v>0</v>
      </c>
      <c r="L10" s="172">
        <v>0</v>
      </c>
      <c r="M10" s="172">
        <v>0</v>
      </c>
      <c r="N10" s="173">
        <v>0</v>
      </c>
      <c r="O10" s="287"/>
      <c r="P10" s="306"/>
      <c r="Q10" s="306"/>
      <c r="R10" s="281"/>
      <c r="S10" s="281"/>
      <c r="T10" s="281"/>
      <c r="U10" s="281"/>
      <c r="V10" s="281"/>
      <c r="W10" s="281"/>
      <c r="X10" s="281"/>
      <c r="Y10" s="281"/>
      <c r="Z10" s="281"/>
    </row>
    <row r="11" spans="3:26" s="46" customFormat="1" ht="12" customHeight="1" x14ac:dyDescent="0.35">
      <c r="C11" s="210"/>
      <c r="D11" s="211">
        <v>2</v>
      </c>
      <c r="E11" s="169" t="s">
        <v>1</v>
      </c>
      <c r="F11" s="170">
        <v>0</v>
      </c>
      <c r="G11" s="170">
        <v>50</v>
      </c>
      <c r="H11" s="212">
        <v>50</v>
      </c>
      <c r="I11" s="170">
        <v>0</v>
      </c>
      <c r="J11" s="170">
        <v>0</v>
      </c>
      <c r="K11" s="170">
        <v>0</v>
      </c>
      <c r="L11" s="170">
        <v>0</v>
      </c>
      <c r="M11" s="170">
        <v>0</v>
      </c>
      <c r="N11" s="171">
        <v>0</v>
      </c>
      <c r="O11" s="287"/>
      <c r="P11" s="306"/>
      <c r="Q11" s="281"/>
      <c r="R11" s="281"/>
      <c r="S11" s="281"/>
      <c r="T11" s="281"/>
      <c r="U11" s="281"/>
      <c r="V11" s="281"/>
      <c r="W11" s="281"/>
      <c r="X11" s="281"/>
      <c r="Y11" s="281"/>
      <c r="Z11" s="281"/>
    </row>
    <row r="12" spans="3:26" s="46" customFormat="1" ht="12" customHeight="1" x14ac:dyDescent="0.35">
      <c r="C12" s="210"/>
      <c r="D12" s="211">
        <v>3</v>
      </c>
      <c r="E12" s="169" t="s">
        <v>4</v>
      </c>
      <c r="F12" s="172">
        <v>0</v>
      </c>
      <c r="G12" s="172">
        <v>0</v>
      </c>
      <c r="H12" s="172">
        <v>0</v>
      </c>
      <c r="I12" s="212">
        <v>100</v>
      </c>
      <c r="J12" s="172">
        <v>0</v>
      </c>
      <c r="K12" s="172">
        <v>0</v>
      </c>
      <c r="L12" s="172">
        <v>0</v>
      </c>
      <c r="M12" s="172">
        <v>0</v>
      </c>
      <c r="N12" s="173">
        <v>0</v>
      </c>
      <c r="O12" s="287"/>
      <c r="P12" s="306"/>
      <c r="Q12" s="306"/>
      <c r="R12" s="281"/>
      <c r="S12" s="281"/>
      <c r="T12" s="321"/>
      <c r="U12" s="281"/>
      <c r="V12" s="281"/>
      <c r="W12" s="281"/>
      <c r="X12" s="281"/>
      <c r="Y12" s="281"/>
      <c r="Z12" s="281"/>
    </row>
    <row r="13" spans="3:26" s="46" customFormat="1" ht="12" customHeight="1" x14ac:dyDescent="0.35">
      <c r="C13" s="210"/>
      <c r="D13" s="211">
        <v>1</v>
      </c>
      <c r="E13" s="169" t="s">
        <v>5</v>
      </c>
      <c r="F13" s="170">
        <v>0</v>
      </c>
      <c r="G13" s="170">
        <v>0</v>
      </c>
      <c r="H13" s="170">
        <v>0</v>
      </c>
      <c r="I13" s="170">
        <v>0</v>
      </c>
      <c r="J13" s="212">
        <v>100</v>
      </c>
      <c r="K13" s="170">
        <v>0</v>
      </c>
      <c r="L13" s="170">
        <v>0</v>
      </c>
      <c r="M13" s="170">
        <v>0</v>
      </c>
      <c r="N13" s="171">
        <v>0</v>
      </c>
      <c r="O13" s="287"/>
      <c r="P13" s="306"/>
      <c r="Q13" s="281"/>
      <c r="R13" s="281"/>
      <c r="S13" s="281"/>
      <c r="T13" s="281"/>
      <c r="U13" s="281"/>
      <c r="V13" s="281"/>
      <c r="W13" s="281"/>
      <c r="X13" s="281"/>
      <c r="Y13" s="281"/>
      <c r="Z13" s="281"/>
    </row>
    <row r="14" spans="3:26" s="46" customFormat="1" ht="12" customHeight="1" x14ac:dyDescent="0.35">
      <c r="C14" s="210"/>
      <c r="D14" s="211">
        <v>1</v>
      </c>
      <c r="E14" s="169" t="s">
        <v>6</v>
      </c>
      <c r="F14" s="172">
        <v>0</v>
      </c>
      <c r="G14" s="172">
        <v>0</v>
      </c>
      <c r="H14" s="172">
        <v>0</v>
      </c>
      <c r="I14" s="172">
        <v>0</v>
      </c>
      <c r="J14" s="172">
        <v>0</v>
      </c>
      <c r="K14" s="212">
        <v>100</v>
      </c>
      <c r="L14" s="172">
        <v>0</v>
      </c>
      <c r="M14" s="172">
        <v>0</v>
      </c>
      <c r="N14" s="173">
        <v>0</v>
      </c>
      <c r="O14" s="287"/>
      <c r="P14" s="306"/>
      <c r="Q14" s="281"/>
      <c r="R14" s="281"/>
      <c r="S14" s="281"/>
      <c r="T14" s="281"/>
      <c r="U14" s="281"/>
      <c r="V14" s="281"/>
      <c r="W14" s="281"/>
      <c r="X14" s="281"/>
      <c r="Y14" s="281"/>
      <c r="Z14" s="281"/>
    </row>
    <row r="15" spans="3:26" s="46" customFormat="1" ht="12" customHeight="1" x14ac:dyDescent="0.35">
      <c r="C15" s="217"/>
      <c r="D15" s="218">
        <v>0</v>
      </c>
      <c r="E15" s="176" t="s">
        <v>44</v>
      </c>
      <c r="F15" s="177">
        <v>0</v>
      </c>
      <c r="G15" s="177">
        <v>0</v>
      </c>
      <c r="H15" s="177">
        <v>0</v>
      </c>
      <c r="I15" s="177">
        <v>0</v>
      </c>
      <c r="J15" s="177">
        <v>0</v>
      </c>
      <c r="K15" s="177">
        <v>0</v>
      </c>
      <c r="L15" s="219">
        <v>0</v>
      </c>
      <c r="M15" s="177">
        <v>0</v>
      </c>
      <c r="N15" s="178">
        <v>0</v>
      </c>
      <c r="O15" s="287"/>
      <c r="P15" s="306"/>
      <c r="Q15" s="281"/>
      <c r="R15" s="281"/>
      <c r="S15" s="281"/>
      <c r="T15" s="281"/>
      <c r="U15" s="281"/>
      <c r="V15" s="281"/>
      <c r="W15" s="281"/>
      <c r="X15" s="281"/>
      <c r="Y15" s="281"/>
      <c r="Z15" s="281"/>
    </row>
    <row r="16" spans="3:26" s="46" customFormat="1" ht="12" customHeight="1" x14ac:dyDescent="0.35">
      <c r="C16" s="239"/>
      <c r="D16" s="336"/>
      <c r="E16" s="181"/>
      <c r="F16" s="179"/>
      <c r="G16" s="179"/>
      <c r="H16" s="179"/>
      <c r="I16" s="179"/>
      <c r="J16" s="179"/>
      <c r="K16" s="179"/>
      <c r="L16" s="179"/>
      <c r="M16" s="179"/>
      <c r="N16" s="179"/>
      <c r="O16" s="338"/>
      <c r="P16" s="306"/>
      <c r="Q16" s="281"/>
      <c r="R16" s="281"/>
      <c r="S16" s="281"/>
      <c r="T16" s="281"/>
      <c r="U16" s="281"/>
      <c r="V16" s="281"/>
      <c r="W16" s="281"/>
      <c r="X16" s="281"/>
      <c r="Y16" s="281"/>
      <c r="Z16" s="281"/>
    </row>
    <row r="17" spans="3:26" s="46" customFormat="1" ht="12" customHeight="1" x14ac:dyDescent="0.35">
      <c r="C17" s="180" t="s">
        <v>316</v>
      </c>
      <c r="D17" s="186"/>
      <c r="E17" s="181"/>
      <c r="F17" s="179"/>
      <c r="G17" s="179"/>
      <c r="H17" s="179"/>
      <c r="I17" s="179"/>
      <c r="J17" s="179"/>
      <c r="K17" s="179"/>
      <c r="L17" s="179"/>
      <c r="M17" s="179"/>
      <c r="N17" s="179"/>
      <c r="O17" s="338"/>
      <c r="P17" s="306"/>
      <c r="Q17" s="281"/>
      <c r="R17" s="281"/>
      <c r="S17" s="281"/>
      <c r="T17" s="281"/>
      <c r="U17" s="281"/>
      <c r="V17" s="281"/>
      <c r="W17" s="281"/>
      <c r="X17" s="281"/>
      <c r="Y17" s="281"/>
      <c r="Z17" s="281"/>
    </row>
    <row r="18" spans="3:26" s="46" customFormat="1" ht="12" customHeight="1" x14ac:dyDescent="0.35">
      <c r="C18" s="205"/>
      <c r="D18" s="206" t="s">
        <v>88</v>
      </c>
      <c r="E18" s="207" t="s">
        <v>19</v>
      </c>
      <c r="F18" s="166" t="s">
        <v>3</v>
      </c>
      <c r="G18" s="166" t="s">
        <v>2</v>
      </c>
      <c r="H18" s="166" t="s">
        <v>1</v>
      </c>
      <c r="I18" s="166" t="s">
        <v>4</v>
      </c>
      <c r="J18" s="166" t="s">
        <v>5</v>
      </c>
      <c r="K18" s="166" t="s">
        <v>6</v>
      </c>
      <c r="L18" s="166" t="s">
        <v>44</v>
      </c>
      <c r="M18" s="166" t="s">
        <v>45</v>
      </c>
      <c r="N18" s="167" t="s">
        <v>34</v>
      </c>
      <c r="O18" s="338"/>
      <c r="P18" s="306"/>
      <c r="Q18" s="281"/>
      <c r="R18" s="281"/>
      <c r="S18" s="281"/>
      <c r="T18" s="281"/>
      <c r="U18" s="281"/>
      <c r="V18" s="281"/>
      <c r="W18" s="281"/>
      <c r="X18" s="281"/>
      <c r="Y18" s="281"/>
      <c r="Z18" s="281"/>
    </row>
    <row r="19" spans="3:26" s="46" customFormat="1" ht="12" customHeight="1" x14ac:dyDescent="0.35">
      <c r="C19" s="210"/>
      <c r="D19" s="211">
        <v>230</v>
      </c>
      <c r="E19" s="382" t="s">
        <v>3</v>
      </c>
      <c r="F19" s="212">
        <v>99.130434999999991</v>
      </c>
      <c r="G19" s="170">
        <v>0.86956499999999992</v>
      </c>
      <c r="H19" s="170">
        <v>0</v>
      </c>
      <c r="I19" s="170">
        <v>0</v>
      </c>
      <c r="J19" s="170">
        <v>0</v>
      </c>
      <c r="K19" s="170">
        <v>0</v>
      </c>
      <c r="L19" s="170">
        <v>0</v>
      </c>
      <c r="M19" s="170">
        <v>0</v>
      </c>
      <c r="N19" s="171">
        <v>0</v>
      </c>
      <c r="O19" s="287"/>
      <c r="P19" s="306"/>
      <c r="Q19" s="281"/>
      <c r="R19" s="281"/>
      <c r="S19" s="281"/>
      <c r="T19" s="281"/>
      <c r="U19" s="281"/>
      <c r="V19" s="281"/>
      <c r="W19" s="281"/>
      <c r="X19" s="281"/>
      <c r="Y19" s="281"/>
      <c r="Z19" s="281"/>
    </row>
    <row r="20" spans="3:26" s="46" customFormat="1" ht="12" customHeight="1" x14ac:dyDescent="0.35">
      <c r="C20" s="210"/>
      <c r="D20" s="211">
        <v>68</v>
      </c>
      <c r="E20" s="382" t="s">
        <v>2</v>
      </c>
      <c r="F20" s="172">
        <v>2.941176</v>
      </c>
      <c r="G20" s="212">
        <v>94.117647000000005</v>
      </c>
      <c r="H20" s="172">
        <v>2.941176</v>
      </c>
      <c r="I20" s="172">
        <v>0</v>
      </c>
      <c r="J20" s="172">
        <v>0</v>
      </c>
      <c r="K20" s="172">
        <v>0</v>
      </c>
      <c r="L20" s="172">
        <v>0</v>
      </c>
      <c r="M20" s="172">
        <v>0</v>
      </c>
      <c r="N20" s="173">
        <v>0</v>
      </c>
      <c r="O20" s="287"/>
      <c r="P20" s="306"/>
      <c r="Q20" s="281"/>
      <c r="R20" s="281"/>
      <c r="S20" s="281"/>
      <c r="T20" s="281"/>
      <c r="U20" s="281"/>
      <c r="V20" s="281"/>
      <c r="W20" s="281"/>
      <c r="X20" s="281"/>
      <c r="Y20" s="281"/>
      <c r="Z20" s="281"/>
    </row>
    <row r="21" spans="3:26" s="46" customFormat="1" ht="12" customHeight="1" x14ac:dyDescent="0.35">
      <c r="C21" s="210"/>
      <c r="D21" s="211">
        <v>36</v>
      </c>
      <c r="E21" s="382" t="s">
        <v>1</v>
      </c>
      <c r="F21" s="170">
        <v>0</v>
      </c>
      <c r="G21" s="170">
        <v>5.5555559999999993</v>
      </c>
      <c r="H21" s="212">
        <v>83.333332999999996</v>
      </c>
      <c r="I21" s="170">
        <v>5.5555559999999993</v>
      </c>
      <c r="J21" s="170">
        <v>0</v>
      </c>
      <c r="K21" s="170">
        <v>0</v>
      </c>
      <c r="L21" s="170">
        <v>0</v>
      </c>
      <c r="M21" s="170">
        <v>0</v>
      </c>
      <c r="N21" s="171">
        <v>5.5555559999999993</v>
      </c>
      <c r="O21" s="287"/>
      <c r="P21" s="306"/>
      <c r="Q21" s="281"/>
      <c r="R21" s="281"/>
      <c r="S21" s="281"/>
      <c r="T21" s="281"/>
      <c r="U21" s="281"/>
      <c r="V21" s="281"/>
      <c r="W21" s="281"/>
      <c r="X21" s="281"/>
      <c r="Y21" s="281"/>
      <c r="Z21" s="281"/>
    </row>
    <row r="22" spans="3:26" s="46" customFormat="1" ht="12" customHeight="1" x14ac:dyDescent="0.35">
      <c r="C22" s="210"/>
      <c r="D22" s="211">
        <v>57</v>
      </c>
      <c r="E22" s="382" t="s">
        <v>4</v>
      </c>
      <c r="F22" s="172">
        <v>0</v>
      </c>
      <c r="G22" s="172">
        <v>0</v>
      </c>
      <c r="H22" s="172">
        <v>5.2631579999999998</v>
      </c>
      <c r="I22" s="212">
        <v>89.473683999999992</v>
      </c>
      <c r="J22" s="172">
        <v>0</v>
      </c>
      <c r="K22" s="172">
        <v>0</v>
      </c>
      <c r="L22" s="172">
        <v>0</v>
      </c>
      <c r="M22" s="172">
        <v>0</v>
      </c>
      <c r="N22" s="173">
        <v>5.2631579999999998</v>
      </c>
      <c r="O22" s="287"/>
      <c r="P22" s="306"/>
      <c r="Q22" s="281"/>
      <c r="R22" s="281"/>
      <c r="S22" s="281"/>
      <c r="T22" s="281"/>
      <c r="U22" s="281"/>
      <c r="V22" s="281"/>
      <c r="W22" s="281"/>
      <c r="X22" s="281"/>
      <c r="Y22" s="281"/>
      <c r="Z22" s="281"/>
    </row>
    <row r="23" spans="3:26" s="46" customFormat="1" ht="12" customHeight="1" x14ac:dyDescent="0.35">
      <c r="C23" s="210"/>
      <c r="D23" s="211">
        <v>20</v>
      </c>
      <c r="E23" s="382" t="s">
        <v>5</v>
      </c>
      <c r="F23" s="170">
        <v>0</v>
      </c>
      <c r="G23" s="170">
        <v>0</v>
      </c>
      <c r="H23" s="170">
        <v>0</v>
      </c>
      <c r="I23" s="170">
        <v>0</v>
      </c>
      <c r="J23" s="212">
        <v>95</v>
      </c>
      <c r="K23" s="170">
        <v>0</v>
      </c>
      <c r="L23" s="170">
        <v>0</v>
      </c>
      <c r="M23" s="170">
        <v>0</v>
      </c>
      <c r="N23" s="171">
        <v>5</v>
      </c>
      <c r="O23" s="287"/>
      <c r="P23" s="306"/>
      <c r="Q23" s="281"/>
      <c r="R23" s="281"/>
      <c r="S23" s="281"/>
      <c r="T23" s="281"/>
      <c r="U23" s="281"/>
      <c r="V23" s="281"/>
      <c r="W23" s="281"/>
      <c r="X23" s="281"/>
      <c r="Y23" s="281"/>
      <c r="Z23" s="281"/>
    </row>
    <row r="24" spans="3:26" s="46" customFormat="1" ht="12" customHeight="1" x14ac:dyDescent="0.35">
      <c r="C24" s="210"/>
      <c r="D24" s="211">
        <v>14</v>
      </c>
      <c r="E24" s="382" t="s">
        <v>6</v>
      </c>
      <c r="F24" s="172">
        <v>0</v>
      </c>
      <c r="G24" s="172">
        <v>0</v>
      </c>
      <c r="H24" s="172">
        <v>0</v>
      </c>
      <c r="I24" s="172">
        <v>0</v>
      </c>
      <c r="J24" s="172">
        <v>0</v>
      </c>
      <c r="K24" s="212">
        <v>92.857142999999994</v>
      </c>
      <c r="L24" s="172">
        <v>0</v>
      </c>
      <c r="M24" s="172">
        <v>0</v>
      </c>
      <c r="N24" s="173">
        <v>7.1428569999999993</v>
      </c>
      <c r="O24" s="287"/>
      <c r="P24" s="306"/>
      <c r="Q24" s="281"/>
      <c r="R24" s="281"/>
      <c r="S24" s="281"/>
      <c r="T24" s="281"/>
      <c r="U24" s="281"/>
      <c r="V24" s="281"/>
      <c r="W24" s="281"/>
      <c r="X24" s="281"/>
      <c r="Y24" s="281"/>
      <c r="Z24" s="281"/>
    </row>
    <row r="25" spans="3:26" s="46" customFormat="1" ht="12" customHeight="1" x14ac:dyDescent="0.35">
      <c r="C25" s="217"/>
      <c r="D25" s="218">
        <v>0</v>
      </c>
      <c r="E25" s="383" t="s">
        <v>44</v>
      </c>
      <c r="F25" s="177">
        <v>0</v>
      </c>
      <c r="G25" s="177">
        <v>0</v>
      </c>
      <c r="H25" s="177">
        <v>0</v>
      </c>
      <c r="I25" s="177">
        <v>0</v>
      </c>
      <c r="J25" s="177">
        <v>0</v>
      </c>
      <c r="K25" s="177">
        <v>0</v>
      </c>
      <c r="L25" s="219">
        <v>0</v>
      </c>
      <c r="M25" s="177">
        <v>0</v>
      </c>
      <c r="N25" s="178">
        <v>0</v>
      </c>
      <c r="O25" s="287"/>
      <c r="P25" s="306"/>
      <c r="Q25" s="281"/>
      <c r="R25" s="281"/>
      <c r="S25" s="281"/>
      <c r="T25" s="281"/>
      <c r="U25" s="281"/>
      <c r="V25" s="281"/>
      <c r="W25" s="281"/>
      <c r="X25" s="281"/>
      <c r="Y25" s="281"/>
      <c r="Z25" s="281"/>
    </row>
    <row r="26" spans="3:26" s="46" customFormat="1" ht="12" customHeight="1" x14ac:dyDescent="0.35">
      <c r="C26" s="327"/>
      <c r="D26" s="327"/>
      <c r="E26" s="304"/>
      <c r="F26" s="289"/>
      <c r="G26" s="289"/>
      <c r="H26" s="289"/>
      <c r="I26" s="289"/>
      <c r="J26" s="289"/>
      <c r="K26" s="289"/>
      <c r="L26" s="289"/>
      <c r="M26" s="289"/>
      <c r="N26" s="289"/>
      <c r="O26" s="338"/>
      <c r="P26" s="281"/>
      <c r="Q26" s="281"/>
      <c r="R26" s="281"/>
      <c r="S26" s="281"/>
      <c r="T26" s="281"/>
      <c r="U26" s="281"/>
      <c r="V26" s="281"/>
      <c r="W26" s="281"/>
      <c r="X26" s="281"/>
      <c r="Y26" s="281"/>
      <c r="Z26" s="281"/>
    </row>
    <row r="27" spans="3:26" s="46" customFormat="1" ht="12" customHeight="1" x14ac:dyDescent="0.35">
      <c r="C27" s="327"/>
      <c r="D27" s="327"/>
      <c r="E27" s="304"/>
      <c r="F27" s="289"/>
      <c r="G27" s="289"/>
      <c r="H27" s="289"/>
      <c r="I27" s="289"/>
      <c r="J27" s="289"/>
      <c r="K27" s="289"/>
      <c r="L27" s="289"/>
      <c r="M27" s="289"/>
      <c r="N27" s="289"/>
      <c r="O27" s="281"/>
      <c r="P27" s="281"/>
      <c r="Q27" s="281"/>
      <c r="R27" s="281"/>
      <c r="S27" s="281"/>
      <c r="T27" s="281"/>
      <c r="U27" s="281"/>
      <c r="V27" s="281"/>
      <c r="W27" s="281"/>
      <c r="X27" s="281"/>
      <c r="Y27" s="281"/>
      <c r="Z27" s="281"/>
    </row>
    <row r="28" spans="3:26" ht="16.5" customHeight="1" x14ac:dyDescent="0.35">
      <c r="C28" s="256" t="s">
        <v>317</v>
      </c>
      <c r="D28" s="249"/>
      <c r="E28" s="243"/>
      <c r="F28" s="243"/>
      <c r="G28" s="243"/>
      <c r="H28" s="243"/>
      <c r="I28" s="243"/>
      <c r="J28" s="243"/>
      <c r="K28" s="243"/>
      <c r="L28" s="243"/>
      <c r="M28" s="243"/>
      <c r="N28" s="243"/>
      <c r="O28" s="249"/>
      <c r="P28" s="249"/>
      <c r="Q28" s="249"/>
      <c r="R28" s="249"/>
      <c r="S28" s="249"/>
      <c r="T28" s="249"/>
      <c r="U28" s="249"/>
      <c r="V28" s="249"/>
      <c r="W28" s="249"/>
      <c r="X28" s="249"/>
      <c r="Y28" s="302"/>
      <c r="Z28" s="302"/>
    </row>
    <row r="29" spans="3:26" ht="12" customHeight="1" x14ac:dyDescent="0.35">
      <c r="C29" s="205"/>
      <c r="D29" s="206" t="s">
        <v>88</v>
      </c>
      <c r="E29" s="207" t="s">
        <v>19</v>
      </c>
      <c r="F29" s="166" t="s">
        <v>3</v>
      </c>
      <c r="G29" s="166" t="s">
        <v>9</v>
      </c>
      <c r="H29" s="166" t="s">
        <v>2</v>
      </c>
      <c r="I29" s="166" t="s">
        <v>10</v>
      </c>
      <c r="J29" s="166" t="s">
        <v>11</v>
      </c>
      <c r="K29" s="166" t="s">
        <v>1</v>
      </c>
      <c r="L29" s="166" t="s">
        <v>12</v>
      </c>
      <c r="M29" s="166" t="s">
        <v>13</v>
      </c>
      <c r="N29" s="166" t="s">
        <v>4</v>
      </c>
      <c r="O29" s="166" t="s">
        <v>14</v>
      </c>
      <c r="P29" s="166" t="s">
        <v>15</v>
      </c>
      <c r="Q29" s="166" t="s">
        <v>5</v>
      </c>
      <c r="R29" s="166" t="s">
        <v>16</v>
      </c>
      <c r="S29" s="166" t="s">
        <v>17</v>
      </c>
      <c r="T29" s="166" t="s">
        <v>6</v>
      </c>
      <c r="U29" s="166" t="s">
        <v>18</v>
      </c>
      <c r="V29" s="166" t="s">
        <v>44</v>
      </c>
      <c r="W29" s="166" t="s">
        <v>45</v>
      </c>
      <c r="X29" s="167" t="s">
        <v>34</v>
      </c>
      <c r="Y29" s="302"/>
      <c r="Z29" s="302"/>
    </row>
    <row r="30" spans="3:26" ht="12" customHeight="1" x14ac:dyDescent="0.35">
      <c r="C30" s="210"/>
      <c r="D30" s="211">
        <v>13</v>
      </c>
      <c r="E30" s="169" t="s">
        <v>3</v>
      </c>
      <c r="F30" s="212">
        <v>100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1">
        <v>0</v>
      </c>
      <c r="Y30" s="287"/>
      <c r="Z30" s="243"/>
    </row>
    <row r="31" spans="3:26" ht="12" customHeight="1" x14ac:dyDescent="0.35">
      <c r="C31" s="210"/>
      <c r="D31" s="211">
        <v>5</v>
      </c>
      <c r="E31" s="169" t="s">
        <v>9</v>
      </c>
      <c r="F31" s="172">
        <v>20</v>
      </c>
      <c r="G31" s="212">
        <v>60</v>
      </c>
      <c r="H31" s="172">
        <v>20</v>
      </c>
      <c r="I31" s="172">
        <v>0</v>
      </c>
      <c r="J31" s="172">
        <v>0</v>
      </c>
      <c r="K31" s="172">
        <v>0</v>
      </c>
      <c r="L31" s="172">
        <v>0</v>
      </c>
      <c r="M31" s="172">
        <v>0</v>
      </c>
      <c r="N31" s="172">
        <v>0</v>
      </c>
      <c r="O31" s="172">
        <v>0</v>
      </c>
      <c r="P31" s="172">
        <v>0</v>
      </c>
      <c r="Q31" s="172">
        <v>0</v>
      </c>
      <c r="R31" s="172">
        <v>0</v>
      </c>
      <c r="S31" s="172">
        <v>0</v>
      </c>
      <c r="T31" s="172">
        <v>0</v>
      </c>
      <c r="U31" s="172">
        <v>0</v>
      </c>
      <c r="V31" s="172">
        <v>0</v>
      </c>
      <c r="W31" s="172">
        <v>0</v>
      </c>
      <c r="X31" s="173">
        <v>0</v>
      </c>
      <c r="Y31" s="287"/>
      <c r="Z31" s="284"/>
    </row>
    <row r="32" spans="3:26" ht="12" customHeight="1" x14ac:dyDescent="0.35">
      <c r="C32" s="210"/>
      <c r="D32" s="211">
        <v>3</v>
      </c>
      <c r="E32" s="169" t="s">
        <v>2</v>
      </c>
      <c r="F32" s="170">
        <v>0</v>
      </c>
      <c r="G32" s="170">
        <v>0</v>
      </c>
      <c r="H32" s="212">
        <v>100</v>
      </c>
      <c r="I32" s="170">
        <v>0</v>
      </c>
      <c r="J32" s="170">
        <v>0</v>
      </c>
      <c r="K32" s="170">
        <v>0</v>
      </c>
      <c r="L32" s="170">
        <v>0</v>
      </c>
      <c r="M32" s="170">
        <v>0</v>
      </c>
      <c r="N32" s="170">
        <v>0</v>
      </c>
      <c r="O32" s="170">
        <v>0</v>
      </c>
      <c r="P32" s="170">
        <v>0</v>
      </c>
      <c r="Q32" s="170">
        <v>0</v>
      </c>
      <c r="R32" s="170">
        <v>0</v>
      </c>
      <c r="S32" s="170">
        <v>0</v>
      </c>
      <c r="T32" s="170">
        <v>0</v>
      </c>
      <c r="U32" s="170">
        <v>0</v>
      </c>
      <c r="V32" s="170">
        <v>0</v>
      </c>
      <c r="W32" s="170">
        <v>0</v>
      </c>
      <c r="X32" s="171">
        <v>0</v>
      </c>
      <c r="Y32" s="287"/>
      <c r="Z32" s="284"/>
    </row>
    <row r="33" spans="3:26" ht="12" customHeight="1" x14ac:dyDescent="0.35">
      <c r="C33" s="210"/>
      <c r="D33" s="211">
        <v>1</v>
      </c>
      <c r="E33" s="169" t="s">
        <v>10</v>
      </c>
      <c r="F33" s="172">
        <v>0</v>
      </c>
      <c r="G33" s="172">
        <v>0</v>
      </c>
      <c r="H33" s="172">
        <v>0</v>
      </c>
      <c r="I33" s="212">
        <v>100</v>
      </c>
      <c r="J33" s="172">
        <v>0</v>
      </c>
      <c r="K33" s="172">
        <v>0</v>
      </c>
      <c r="L33" s="172">
        <v>0</v>
      </c>
      <c r="M33" s="172">
        <v>0</v>
      </c>
      <c r="N33" s="172">
        <v>0</v>
      </c>
      <c r="O33" s="172">
        <v>0</v>
      </c>
      <c r="P33" s="172">
        <v>0</v>
      </c>
      <c r="Q33" s="172">
        <v>0</v>
      </c>
      <c r="R33" s="172">
        <v>0</v>
      </c>
      <c r="S33" s="172">
        <v>0</v>
      </c>
      <c r="T33" s="172">
        <v>0</v>
      </c>
      <c r="U33" s="172">
        <v>0</v>
      </c>
      <c r="V33" s="172">
        <v>0</v>
      </c>
      <c r="W33" s="172">
        <v>0</v>
      </c>
      <c r="X33" s="173">
        <v>0</v>
      </c>
      <c r="Y33" s="287"/>
      <c r="Z33" s="284"/>
    </row>
    <row r="34" spans="3:26" ht="12" customHeight="1" x14ac:dyDescent="0.35">
      <c r="C34" s="210"/>
      <c r="D34" s="211">
        <v>2</v>
      </c>
      <c r="E34" s="169" t="s">
        <v>11</v>
      </c>
      <c r="F34" s="170">
        <v>0</v>
      </c>
      <c r="G34" s="170">
        <v>0</v>
      </c>
      <c r="H34" s="170">
        <v>0</v>
      </c>
      <c r="I34" s="170">
        <v>50</v>
      </c>
      <c r="J34" s="212">
        <v>50</v>
      </c>
      <c r="K34" s="170">
        <v>0</v>
      </c>
      <c r="L34" s="170">
        <v>0</v>
      </c>
      <c r="M34" s="170">
        <v>0</v>
      </c>
      <c r="N34" s="170">
        <v>0</v>
      </c>
      <c r="O34" s="170">
        <v>0</v>
      </c>
      <c r="P34" s="170">
        <v>0</v>
      </c>
      <c r="Q34" s="170">
        <v>0</v>
      </c>
      <c r="R34" s="170">
        <v>0</v>
      </c>
      <c r="S34" s="170">
        <v>0</v>
      </c>
      <c r="T34" s="170">
        <v>0</v>
      </c>
      <c r="U34" s="170">
        <v>0</v>
      </c>
      <c r="V34" s="170">
        <v>0</v>
      </c>
      <c r="W34" s="170">
        <v>0</v>
      </c>
      <c r="X34" s="171">
        <v>0</v>
      </c>
      <c r="Y34" s="287"/>
      <c r="Z34" s="284"/>
    </row>
    <row r="35" spans="3:26" ht="12" customHeight="1" x14ac:dyDescent="0.35">
      <c r="C35" s="210"/>
      <c r="D35" s="211">
        <v>0</v>
      </c>
      <c r="E35" s="169" t="s">
        <v>1</v>
      </c>
      <c r="F35" s="172">
        <v>0</v>
      </c>
      <c r="G35" s="172">
        <v>0</v>
      </c>
      <c r="H35" s="172">
        <v>0</v>
      </c>
      <c r="I35" s="172">
        <v>0</v>
      </c>
      <c r="J35" s="172">
        <v>0</v>
      </c>
      <c r="K35" s="212">
        <v>0</v>
      </c>
      <c r="L35" s="172">
        <v>0</v>
      </c>
      <c r="M35" s="172">
        <v>0</v>
      </c>
      <c r="N35" s="172">
        <v>0</v>
      </c>
      <c r="O35" s="172">
        <v>0</v>
      </c>
      <c r="P35" s="172">
        <v>0</v>
      </c>
      <c r="Q35" s="172">
        <v>0</v>
      </c>
      <c r="R35" s="172">
        <v>0</v>
      </c>
      <c r="S35" s="172">
        <v>0</v>
      </c>
      <c r="T35" s="172">
        <v>0</v>
      </c>
      <c r="U35" s="172">
        <v>0</v>
      </c>
      <c r="V35" s="172">
        <v>0</v>
      </c>
      <c r="W35" s="172">
        <v>0</v>
      </c>
      <c r="X35" s="173">
        <v>0</v>
      </c>
      <c r="Y35" s="287"/>
      <c r="Z35" s="284"/>
    </row>
    <row r="36" spans="3:26" ht="12" customHeight="1" x14ac:dyDescent="0.35">
      <c r="C36" s="210"/>
      <c r="D36" s="211">
        <v>0</v>
      </c>
      <c r="E36" s="169" t="s">
        <v>12</v>
      </c>
      <c r="F36" s="170">
        <v>0</v>
      </c>
      <c r="G36" s="170">
        <v>0</v>
      </c>
      <c r="H36" s="170">
        <v>0</v>
      </c>
      <c r="I36" s="170">
        <v>0</v>
      </c>
      <c r="J36" s="170">
        <v>0</v>
      </c>
      <c r="K36" s="170">
        <v>0</v>
      </c>
      <c r="L36" s="212">
        <v>0</v>
      </c>
      <c r="M36" s="170">
        <v>0</v>
      </c>
      <c r="N36" s="170">
        <v>0</v>
      </c>
      <c r="O36" s="170">
        <v>0</v>
      </c>
      <c r="P36" s="170">
        <v>0</v>
      </c>
      <c r="Q36" s="170">
        <v>0</v>
      </c>
      <c r="R36" s="170">
        <v>0</v>
      </c>
      <c r="S36" s="170">
        <v>0</v>
      </c>
      <c r="T36" s="170">
        <v>0</v>
      </c>
      <c r="U36" s="170">
        <v>0</v>
      </c>
      <c r="V36" s="170">
        <v>0</v>
      </c>
      <c r="W36" s="170">
        <v>0</v>
      </c>
      <c r="X36" s="171">
        <v>0</v>
      </c>
      <c r="Y36" s="287"/>
      <c r="Z36" s="284"/>
    </row>
    <row r="37" spans="3:26" ht="12" customHeight="1" x14ac:dyDescent="0.35">
      <c r="C37" s="210"/>
      <c r="D37" s="211">
        <v>1</v>
      </c>
      <c r="E37" s="169" t="s">
        <v>13</v>
      </c>
      <c r="F37" s="172">
        <v>0</v>
      </c>
      <c r="G37" s="172">
        <v>0</v>
      </c>
      <c r="H37" s="172">
        <v>0</v>
      </c>
      <c r="I37" s="172">
        <v>0</v>
      </c>
      <c r="J37" s="172">
        <v>0</v>
      </c>
      <c r="K37" s="172">
        <v>0</v>
      </c>
      <c r="L37" s="172">
        <v>0</v>
      </c>
      <c r="M37" s="212">
        <v>100</v>
      </c>
      <c r="N37" s="172">
        <v>0</v>
      </c>
      <c r="O37" s="172">
        <v>0</v>
      </c>
      <c r="P37" s="172">
        <v>0</v>
      </c>
      <c r="Q37" s="172">
        <v>0</v>
      </c>
      <c r="R37" s="172">
        <v>0</v>
      </c>
      <c r="S37" s="172">
        <v>0</v>
      </c>
      <c r="T37" s="172">
        <v>0</v>
      </c>
      <c r="U37" s="172">
        <v>0</v>
      </c>
      <c r="V37" s="172">
        <v>0</v>
      </c>
      <c r="W37" s="172">
        <v>0</v>
      </c>
      <c r="X37" s="173">
        <v>0</v>
      </c>
      <c r="Y37" s="287"/>
      <c r="Z37" s="284"/>
    </row>
    <row r="38" spans="3:26" ht="12" customHeight="1" x14ac:dyDescent="0.35">
      <c r="C38" s="210"/>
      <c r="D38" s="211">
        <v>2</v>
      </c>
      <c r="E38" s="169" t="s">
        <v>4</v>
      </c>
      <c r="F38" s="170">
        <v>0</v>
      </c>
      <c r="G38" s="170">
        <v>0</v>
      </c>
      <c r="H38" s="170">
        <v>0</v>
      </c>
      <c r="I38" s="170">
        <v>0</v>
      </c>
      <c r="J38" s="170">
        <v>0</v>
      </c>
      <c r="K38" s="170">
        <v>0</v>
      </c>
      <c r="L38" s="170">
        <v>0</v>
      </c>
      <c r="M38" s="170">
        <v>0</v>
      </c>
      <c r="N38" s="212">
        <v>100</v>
      </c>
      <c r="O38" s="170">
        <v>0</v>
      </c>
      <c r="P38" s="170">
        <v>0</v>
      </c>
      <c r="Q38" s="170">
        <v>0</v>
      </c>
      <c r="R38" s="170">
        <v>0</v>
      </c>
      <c r="S38" s="170">
        <v>0</v>
      </c>
      <c r="T38" s="170">
        <v>0</v>
      </c>
      <c r="U38" s="170">
        <v>0</v>
      </c>
      <c r="V38" s="170">
        <v>0</v>
      </c>
      <c r="W38" s="170">
        <v>0</v>
      </c>
      <c r="X38" s="171">
        <v>0</v>
      </c>
      <c r="Y38" s="287"/>
      <c r="Z38" s="284"/>
    </row>
    <row r="39" spans="3:26" ht="12" customHeight="1" x14ac:dyDescent="0.35">
      <c r="C39" s="210"/>
      <c r="D39" s="211">
        <v>0</v>
      </c>
      <c r="E39" s="169" t="s">
        <v>14</v>
      </c>
      <c r="F39" s="172">
        <v>0</v>
      </c>
      <c r="G39" s="172">
        <v>0</v>
      </c>
      <c r="H39" s="172">
        <v>0</v>
      </c>
      <c r="I39" s="172">
        <v>0</v>
      </c>
      <c r="J39" s="172">
        <v>0</v>
      </c>
      <c r="K39" s="172">
        <v>0</v>
      </c>
      <c r="L39" s="172">
        <v>0</v>
      </c>
      <c r="M39" s="172">
        <v>0</v>
      </c>
      <c r="N39" s="172">
        <v>0</v>
      </c>
      <c r="O39" s="212">
        <v>0</v>
      </c>
      <c r="P39" s="172">
        <v>0</v>
      </c>
      <c r="Q39" s="172">
        <v>0</v>
      </c>
      <c r="R39" s="172">
        <v>0</v>
      </c>
      <c r="S39" s="172">
        <v>0</v>
      </c>
      <c r="T39" s="172">
        <v>0</v>
      </c>
      <c r="U39" s="172">
        <v>0</v>
      </c>
      <c r="V39" s="172">
        <v>0</v>
      </c>
      <c r="W39" s="172">
        <v>0</v>
      </c>
      <c r="X39" s="173">
        <v>0</v>
      </c>
      <c r="Y39" s="287"/>
      <c r="Z39" s="284"/>
    </row>
    <row r="40" spans="3:26" ht="12" customHeight="1" x14ac:dyDescent="0.35">
      <c r="C40" s="210"/>
      <c r="D40" s="211">
        <v>1</v>
      </c>
      <c r="E40" s="169" t="s">
        <v>15</v>
      </c>
      <c r="F40" s="170">
        <v>0</v>
      </c>
      <c r="G40" s="170">
        <v>0</v>
      </c>
      <c r="H40" s="170">
        <v>0</v>
      </c>
      <c r="I40" s="170">
        <v>0</v>
      </c>
      <c r="J40" s="170">
        <v>0</v>
      </c>
      <c r="K40" s="170">
        <v>0</v>
      </c>
      <c r="L40" s="170">
        <v>0</v>
      </c>
      <c r="M40" s="170">
        <v>0</v>
      </c>
      <c r="N40" s="170">
        <v>0</v>
      </c>
      <c r="O40" s="170">
        <v>0</v>
      </c>
      <c r="P40" s="212">
        <v>100</v>
      </c>
      <c r="Q40" s="170">
        <v>0</v>
      </c>
      <c r="R40" s="170">
        <v>0</v>
      </c>
      <c r="S40" s="170">
        <v>0</v>
      </c>
      <c r="T40" s="170">
        <v>0</v>
      </c>
      <c r="U40" s="170">
        <v>0</v>
      </c>
      <c r="V40" s="170">
        <v>0</v>
      </c>
      <c r="W40" s="170">
        <v>0</v>
      </c>
      <c r="X40" s="171">
        <v>0</v>
      </c>
      <c r="Y40" s="287"/>
      <c r="Z40" s="284"/>
    </row>
    <row r="41" spans="3:26" ht="12" customHeight="1" x14ac:dyDescent="0.35">
      <c r="C41" s="210"/>
      <c r="D41" s="211">
        <v>0</v>
      </c>
      <c r="E41" s="169" t="s">
        <v>5</v>
      </c>
      <c r="F41" s="172">
        <v>0</v>
      </c>
      <c r="G41" s="172">
        <v>0</v>
      </c>
      <c r="H41" s="172">
        <v>0</v>
      </c>
      <c r="I41" s="172">
        <v>0</v>
      </c>
      <c r="J41" s="172">
        <v>0</v>
      </c>
      <c r="K41" s="172">
        <v>0</v>
      </c>
      <c r="L41" s="172">
        <v>0</v>
      </c>
      <c r="M41" s="172">
        <v>0</v>
      </c>
      <c r="N41" s="172">
        <v>0</v>
      </c>
      <c r="O41" s="172">
        <v>0</v>
      </c>
      <c r="P41" s="172">
        <v>0</v>
      </c>
      <c r="Q41" s="212">
        <v>0</v>
      </c>
      <c r="R41" s="172">
        <v>0</v>
      </c>
      <c r="S41" s="172">
        <v>0</v>
      </c>
      <c r="T41" s="172">
        <v>0</v>
      </c>
      <c r="U41" s="172">
        <v>0</v>
      </c>
      <c r="V41" s="172">
        <v>0</v>
      </c>
      <c r="W41" s="172">
        <v>0</v>
      </c>
      <c r="X41" s="173">
        <v>0</v>
      </c>
      <c r="Y41" s="287"/>
      <c r="Z41" s="284"/>
    </row>
    <row r="42" spans="3:26" ht="12" customHeight="1" x14ac:dyDescent="0.35">
      <c r="C42" s="210"/>
      <c r="D42" s="211">
        <v>0</v>
      </c>
      <c r="E42" s="169" t="s">
        <v>16</v>
      </c>
      <c r="F42" s="170">
        <v>0</v>
      </c>
      <c r="G42" s="170">
        <v>0</v>
      </c>
      <c r="H42" s="170">
        <v>0</v>
      </c>
      <c r="I42" s="170">
        <v>0</v>
      </c>
      <c r="J42" s="170">
        <v>0</v>
      </c>
      <c r="K42" s="170">
        <v>0</v>
      </c>
      <c r="L42" s="170">
        <v>0</v>
      </c>
      <c r="M42" s="170">
        <v>0</v>
      </c>
      <c r="N42" s="170">
        <v>0</v>
      </c>
      <c r="O42" s="170">
        <v>0</v>
      </c>
      <c r="P42" s="170">
        <v>0</v>
      </c>
      <c r="Q42" s="170">
        <v>0</v>
      </c>
      <c r="R42" s="212">
        <v>0</v>
      </c>
      <c r="S42" s="170">
        <v>0</v>
      </c>
      <c r="T42" s="170">
        <v>0</v>
      </c>
      <c r="U42" s="170">
        <v>0</v>
      </c>
      <c r="V42" s="170">
        <v>0</v>
      </c>
      <c r="W42" s="170">
        <v>0</v>
      </c>
      <c r="X42" s="171">
        <v>0</v>
      </c>
      <c r="Y42" s="287"/>
      <c r="Z42" s="284"/>
    </row>
    <row r="43" spans="3:26" ht="12" customHeight="1" x14ac:dyDescent="0.35">
      <c r="C43" s="210"/>
      <c r="D43" s="211">
        <v>0</v>
      </c>
      <c r="E43" s="169" t="s">
        <v>17</v>
      </c>
      <c r="F43" s="172">
        <v>0</v>
      </c>
      <c r="G43" s="172">
        <v>0</v>
      </c>
      <c r="H43" s="172">
        <v>0</v>
      </c>
      <c r="I43" s="172">
        <v>0</v>
      </c>
      <c r="J43" s="172">
        <v>0</v>
      </c>
      <c r="K43" s="172">
        <v>0</v>
      </c>
      <c r="L43" s="172">
        <v>0</v>
      </c>
      <c r="M43" s="172">
        <v>0</v>
      </c>
      <c r="N43" s="172">
        <v>0</v>
      </c>
      <c r="O43" s="172">
        <v>0</v>
      </c>
      <c r="P43" s="172">
        <v>0</v>
      </c>
      <c r="Q43" s="172">
        <v>0</v>
      </c>
      <c r="R43" s="172">
        <v>0</v>
      </c>
      <c r="S43" s="212">
        <v>0</v>
      </c>
      <c r="T43" s="172">
        <v>0</v>
      </c>
      <c r="U43" s="172">
        <v>0</v>
      </c>
      <c r="V43" s="172">
        <v>0</v>
      </c>
      <c r="W43" s="172">
        <v>0</v>
      </c>
      <c r="X43" s="173">
        <v>0</v>
      </c>
      <c r="Y43" s="287"/>
      <c r="Z43" s="284"/>
    </row>
    <row r="44" spans="3:26" ht="12" customHeight="1" x14ac:dyDescent="0.35">
      <c r="C44" s="210"/>
      <c r="D44" s="211">
        <v>1</v>
      </c>
      <c r="E44" s="169" t="s">
        <v>6</v>
      </c>
      <c r="F44" s="170">
        <v>0</v>
      </c>
      <c r="G44" s="170">
        <v>0</v>
      </c>
      <c r="H44" s="170">
        <v>0</v>
      </c>
      <c r="I44" s="170">
        <v>0</v>
      </c>
      <c r="J44" s="170">
        <v>0</v>
      </c>
      <c r="K44" s="170">
        <v>0</v>
      </c>
      <c r="L44" s="170">
        <v>0</v>
      </c>
      <c r="M44" s="170">
        <v>0</v>
      </c>
      <c r="N44" s="170">
        <v>0</v>
      </c>
      <c r="O44" s="170">
        <v>0</v>
      </c>
      <c r="P44" s="170">
        <v>0</v>
      </c>
      <c r="Q44" s="170">
        <v>0</v>
      </c>
      <c r="R44" s="170">
        <v>0</v>
      </c>
      <c r="S44" s="170">
        <v>0</v>
      </c>
      <c r="T44" s="212">
        <v>100</v>
      </c>
      <c r="U44" s="170">
        <v>0</v>
      </c>
      <c r="V44" s="170">
        <v>0</v>
      </c>
      <c r="W44" s="170">
        <v>0</v>
      </c>
      <c r="X44" s="171">
        <v>0</v>
      </c>
      <c r="Y44" s="287"/>
      <c r="Z44" s="284"/>
    </row>
    <row r="45" spans="3:26" ht="12" customHeight="1" x14ac:dyDescent="0.35">
      <c r="C45" s="210"/>
      <c r="D45" s="211">
        <v>0</v>
      </c>
      <c r="E45" s="169" t="s">
        <v>18</v>
      </c>
      <c r="F45" s="172">
        <v>0</v>
      </c>
      <c r="G45" s="172">
        <v>0</v>
      </c>
      <c r="H45" s="172">
        <v>0</v>
      </c>
      <c r="I45" s="172">
        <v>0</v>
      </c>
      <c r="J45" s="172">
        <v>0</v>
      </c>
      <c r="K45" s="172">
        <v>0</v>
      </c>
      <c r="L45" s="172">
        <v>0</v>
      </c>
      <c r="M45" s="172">
        <v>0</v>
      </c>
      <c r="N45" s="172">
        <v>0</v>
      </c>
      <c r="O45" s="172">
        <v>0</v>
      </c>
      <c r="P45" s="172">
        <v>0</v>
      </c>
      <c r="Q45" s="172">
        <v>0</v>
      </c>
      <c r="R45" s="172">
        <v>0</v>
      </c>
      <c r="S45" s="172">
        <v>0</v>
      </c>
      <c r="T45" s="172">
        <v>0</v>
      </c>
      <c r="U45" s="212">
        <v>0</v>
      </c>
      <c r="V45" s="172">
        <v>0</v>
      </c>
      <c r="W45" s="172">
        <v>0</v>
      </c>
      <c r="X45" s="173">
        <v>0</v>
      </c>
      <c r="Y45" s="287"/>
      <c r="Z45" s="284"/>
    </row>
    <row r="46" spans="3:26" ht="12" customHeight="1" x14ac:dyDescent="0.35">
      <c r="C46" s="217"/>
      <c r="D46" s="218">
        <v>0</v>
      </c>
      <c r="E46" s="176" t="s">
        <v>44</v>
      </c>
      <c r="F46" s="177">
        <v>0</v>
      </c>
      <c r="G46" s="177">
        <v>0</v>
      </c>
      <c r="H46" s="177">
        <v>0</v>
      </c>
      <c r="I46" s="177">
        <v>0</v>
      </c>
      <c r="J46" s="177">
        <v>0</v>
      </c>
      <c r="K46" s="177">
        <v>0</v>
      </c>
      <c r="L46" s="177">
        <v>0</v>
      </c>
      <c r="M46" s="177">
        <v>0</v>
      </c>
      <c r="N46" s="177">
        <v>0</v>
      </c>
      <c r="O46" s="177">
        <v>0</v>
      </c>
      <c r="P46" s="177">
        <v>0</v>
      </c>
      <c r="Q46" s="177">
        <v>0</v>
      </c>
      <c r="R46" s="177">
        <v>0</v>
      </c>
      <c r="S46" s="177">
        <v>0</v>
      </c>
      <c r="T46" s="177">
        <v>0</v>
      </c>
      <c r="U46" s="177">
        <v>0</v>
      </c>
      <c r="V46" s="219">
        <v>0</v>
      </c>
      <c r="W46" s="177">
        <v>0</v>
      </c>
      <c r="X46" s="178">
        <v>0</v>
      </c>
      <c r="Y46" s="287"/>
      <c r="Z46" s="284"/>
    </row>
    <row r="47" spans="3:26" ht="12" customHeight="1" x14ac:dyDescent="0.35">
      <c r="C47" s="243"/>
      <c r="D47" s="243"/>
      <c r="E47" s="263"/>
      <c r="F47" s="263"/>
      <c r="G47" s="263"/>
      <c r="H47" s="263"/>
      <c r="I47" s="263"/>
      <c r="J47" s="263"/>
      <c r="K47" s="263"/>
      <c r="L47" s="263"/>
      <c r="M47" s="263"/>
      <c r="N47" s="249"/>
      <c r="O47" s="249"/>
      <c r="P47" s="249"/>
      <c r="Q47" s="249"/>
      <c r="R47" s="249"/>
      <c r="S47" s="249"/>
      <c r="T47" s="249"/>
      <c r="U47" s="249"/>
      <c r="V47" s="249"/>
      <c r="W47" s="249"/>
      <c r="X47" s="249"/>
      <c r="Y47" s="302"/>
      <c r="Z47" s="284"/>
    </row>
    <row r="48" spans="3:26" ht="12" customHeight="1" x14ac:dyDescent="0.35">
      <c r="C48" s="243"/>
      <c r="D48" s="243"/>
      <c r="E48" s="263"/>
      <c r="F48" s="263"/>
      <c r="G48" s="263"/>
      <c r="H48" s="263"/>
      <c r="I48" s="263"/>
      <c r="J48" s="263"/>
      <c r="K48" s="263"/>
      <c r="L48" s="263"/>
      <c r="M48" s="263"/>
      <c r="N48" s="249"/>
      <c r="O48" s="249"/>
      <c r="P48" s="249"/>
      <c r="Q48" s="249"/>
      <c r="R48" s="249"/>
      <c r="S48" s="249"/>
      <c r="T48" s="249"/>
      <c r="U48" s="249"/>
      <c r="V48" s="249"/>
      <c r="W48" s="249"/>
      <c r="X48" s="249"/>
      <c r="Y48" s="302"/>
      <c r="Z48" s="284"/>
    </row>
    <row r="49" spans="3:27" ht="16.5" customHeight="1" x14ac:dyDescent="0.35">
      <c r="C49" s="256" t="s">
        <v>323</v>
      </c>
      <c r="D49" s="249"/>
      <c r="E49" s="243"/>
      <c r="F49" s="243"/>
      <c r="G49" s="243"/>
      <c r="H49" s="243"/>
      <c r="I49" s="243"/>
      <c r="J49" s="243"/>
      <c r="K49" s="243"/>
      <c r="L49" s="243"/>
      <c r="M49" s="243"/>
      <c r="N49" s="243"/>
      <c r="O49" s="249"/>
      <c r="P49" s="249"/>
      <c r="Q49" s="249"/>
      <c r="R49" s="249"/>
      <c r="S49" s="249"/>
      <c r="T49" s="249"/>
      <c r="U49" s="249"/>
      <c r="V49" s="249"/>
      <c r="W49" s="249"/>
      <c r="X49" s="249"/>
      <c r="Y49" s="302"/>
      <c r="Z49" s="284"/>
    </row>
    <row r="50" spans="3:27" ht="12" customHeight="1" x14ac:dyDescent="0.35">
      <c r="C50" s="205"/>
      <c r="D50" s="206" t="s">
        <v>88</v>
      </c>
      <c r="E50" s="207" t="s">
        <v>19</v>
      </c>
      <c r="F50" s="166" t="s">
        <v>3</v>
      </c>
      <c r="G50" s="166" t="s">
        <v>9</v>
      </c>
      <c r="H50" s="166" t="s">
        <v>2</v>
      </c>
      <c r="I50" s="166" t="s">
        <v>10</v>
      </c>
      <c r="J50" s="166" t="s">
        <v>11</v>
      </c>
      <c r="K50" s="166" t="s">
        <v>1</v>
      </c>
      <c r="L50" s="166" t="s">
        <v>12</v>
      </c>
      <c r="M50" s="166" t="s">
        <v>13</v>
      </c>
      <c r="N50" s="166" t="s">
        <v>4</v>
      </c>
      <c r="O50" s="166" t="s">
        <v>14</v>
      </c>
      <c r="P50" s="166" t="s">
        <v>15</v>
      </c>
      <c r="Q50" s="166" t="s">
        <v>5</v>
      </c>
      <c r="R50" s="166" t="s">
        <v>16</v>
      </c>
      <c r="S50" s="166" t="s">
        <v>17</v>
      </c>
      <c r="T50" s="166" t="s">
        <v>6</v>
      </c>
      <c r="U50" s="166" t="s">
        <v>18</v>
      </c>
      <c r="V50" s="166" t="s">
        <v>44</v>
      </c>
      <c r="W50" s="166" t="s">
        <v>45</v>
      </c>
      <c r="X50" s="167" t="s">
        <v>34</v>
      </c>
      <c r="Y50" s="302"/>
      <c r="Z50" s="284"/>
    </row>
    <row r="51" spans="3:27" ht="12" customHeight="1" x14ac:dyDescent="0.35">
      <c r="C51" s="210"/>
      <c r="D51" s="211">
        <v>13</v>
      </c>
      <c r="E51" s="382" t="s">
        <v>3</v>
      </c>
      <c r="F51" s="212">
        <v>100</v>
      </c>
      <c r="G51" s="170">
        <v>0</v>
      </c>
      <c r="H51" s="170">
        <v>0</v>
      </c>
      <c r="I51" s="170">
        <v>0</v>
      </c>
      <c r="J51" s="170">
        <v>0</v>
      </c>
      <c r="K51" s="170">
        <v>0</v>
      </c>
      <c r="L51" s="170">
        <v>0</v>
      </c>
      <c r="M51" s="170">
        <v>0</v>
      </c>
      <c r="N51" s="170">
        <v>0</v>
      </c>
      <c r="O51" s="170">
        <v>0</v>
      </c>
      <c r="P51" s="170">
        <v>0</v>
      </c>
      <c r="Q51" s="170">
        <v>0</v>
      </c>
      <c r="R51" s="170">
        <v>0</v>
      </c>
      <c r="S51" s="170">
        <v>0</v>
      </c>
      <c r="T51" s="170">
        <v>0</v>
      </c>
      <c r="U51" s="170">
        <v>0</v>
      </c>
      <c r="V51" s="170">
        <v>0</v>
      </c>
      <c r="W51" s="170">
        <v>0</v>
      </c>
      <c r="X51" s="171">
        <v>0</v>
      </c>
      <c r="Y51" s="287"/>
      <c r="Z51" s="284"/>
    </row>
    <row r="52" spans="3:27" ht="12" customHeight="1" x14ac:dyDescent="0.35">
      <c r="C52" s="210"/>
      <c r="D52" s="211">
        <v>4</v>
      </c>
      <c r="E52" s="382" t="s">
        <v>9</v>
      </c>
      <c r="F52" s="172">
        <v>25</v>
      </c>
      <c r="G52" s="212">
        <v>50</v>
      </c>
      <c r="H52" s="172">
        <v>25</v>
      </c>
      <c r="I52" s="172">
        <v>0</v>
      </c>
      <c r="J52" s="172">
        <v>0</v>
      </c>
      <c r="K52" s="172">
        <v>0</v>
      </c>
      <c r="L52" s="172">
        <v>0</v>
      </c>
      <c r="M52" s="172">
        <v>0</v>
      </c>
      <c r="N52" s="172">
        <v>0</v>
      </c>
      <c r="O52" s="172">
        <v>0</v>
      </c>
      <c r="P52" s="172">
        <v>0</v>
      </c>
      <c r="Q52" s="172">
        <v>0</v>
      </c>
      <c r="R52" s="172">
        <v>0</v>
      </c>
      <c r="S52" s="172">
        <v>0</v>
      </c>
      <c r="T52" s="172">
        <v>0</v>
      </c>
      <c r="U52" s="172">
        <v>0</v>
      </c>
      <c r="V52" s="172">
        <v>0</v>
      </c>
      <c r="W52" s="172">
        <v>0</v>
      </c>
      <c r="X52" s="173">
        <v>0</v>
      </c>
      <c r="Y52" s="287"/>
      <c r="Z52" s="284"/>
    </row>
    <row r="53" spans="3:27" ht="12" customHeight="1" x14ac:dyDescent="0.35">
      <c r="C53" s="210"/>
      <c r="D53" s="211">
        <v>2</v>
      </c>
      <c r="E53" s="382" t="s">
        <v>2</v>
      </c>
      <c r="F53" s="170">
        <v>0</v>
      </c>
      <c r="G53" s="170">
        <v>0</v>
      </c>
      <c r="H53" s="212">
        <v>100</v>
      </c>
      <c r="I53" s="170">
        <v>0</v>
      </c>
      <c r="J53" s="170">
        <v>0</v>
      </c>
      <c r="K53" s="170">
        <v>0</v>
      </c>
      <c r="L53" s="170">
        <v>0</v>
      </c>
      <c r="M53" s="170">
        <v>0</v>
      </c>
      <c r="N53" s="170">
        <v>0</v>
      </c>
      <c r="O53" s="170">
        <v>0</v>
      </c>
      <c r="P53" s="170">
        <v>0</v>
      </c>
      <c r="Q53" s="170">
        <v>0</v>
      </c>
      <c r="R53" s="170">
        <v>0</v>
      </c>
      <c r="S53" s="170">
        <v>0</v>
      </c>
      <c r="T53" s="170">
        <v>0</v>
      </c>
      <c r="U53" s="170">
        <v>0</v>
      </c>
      <c r="V53" s="170">
        <v>0</v>
      </c>
      <c r="W53" s="170">
        <v>0</v>
      </c>
      <c r="X53" s="171">
        <v>0</v>
      </c>
      <c r="Y53" s="287"/>
      <c r="Z53" s="284"/>
    </row>
    <row r="54" spans="3:27" ht="12" customHeight="1" x14ac:dyDescent="0.35">
      <c r="C54" s="210"/>
      <c r="D54" s="211">
        <v>1</v>
      </c>
      <c r="E54" s="382" t="s">
        <v>10</v>
      </c>
      <c r="F54" s="172">
        <v>0</v>
      </c>
      <c r="G54" s="172">
        <v>0</v>
      </c>
      <c r="H54" s="172">
        <v>0</v>
      </c>
      <c r="I54" s="212">
        <v>100</v>
      </c>
      <c r="J54" s="172">
        <v>0</v>
      </c>
      <c r="K54" s="172">
        <v>0</v>
      </c>
      <c r="L54" s="172">
        <v>0</v>
      </c>
      <c r="M54" s="172">
        <v>0</v>
      </c>
      <c r="N54" s="172">
        <v>0</v>
      </c>
      <c r="O54" s="172">
        <v>0</v>
      </c>
      <c r="P54" s="172">
        <v>0</v>
      </c>
      <c r="Q54" s="172">
        <v>0</v>
      </c>
      <c r="R54" s="172">
        <v>0</v>
      </c>
      <c r="S54" s="172">
        <v>0</v>
      </c>
      <c r="T54" s="172">
        <v>0</v>
      </c>
      <c r="U54" s="172">
        <v>0</v>
      </c>
      <c r="V54" s="172">
        <v>0</v>
      </c>
      <c r="W54" s="172">
        <v>0</v>
      </c>
      <c r="X54" s="173">
        <v>0</v>
      </c>
      <c r="Y54" s="287"/>
      <c r="Z54" s="284"/>
    </row>
    <row r="55" spans="3:27" ht="12" customHeight="1" x14ac:dyDescent="0.35">
      <c r="C55" s="210"/>
      <c r="D55" s="211">
        <v>2</v>
      </c>
      <c r="E55" s="382" t="s">
        <v>11</v>
      </c>
      <c r="F55" s="170">
        <v>0</v>
      </c>
      <c r="G55" s="170">
        <v>0</v>
      </c>
      <c r="H55" s="170">
        <v>0</v>
      </c>
      <c r="I55" s="170">
        <v>50</v>
      </c>
      <c r="J55" s="212">
        <v>50</v>
      </c>
      <c r="K55" s="170">
        <v>0</v>
      </c>
      <c r="L55" s="170">
        <v>0</v>
      </c>
      <c r="M55" s="170">
        <v>0</v>
      </c>
      <c r="N55" s="170">
        <v>0</v>
      </c>
      <c r="O55" s="170">
        <v>0</v>
      </c>
      <c r="P55" s="170">
        <v>0</v>
      </c>
      <c r="Q55" s="170">
        <v>0</v>
      </c>
      <c r="R55" s="170">
        <v>0</v>
      </c>
      <c r="S55" s="170">
        <v>0</v>
      </c>
      <c r="T55" s="170">
        <v>0</v>
      </c>
      <c r="U55" s="170">
        <v>0</v>
      </c>
      <c r="V55" s="170">
        <v>0</v>
      </c>
      <c r="W55" s="170">
        <v>0</v>
      </c>
      <c r="X55" s="171">
        <v>0</v>
      </c>
      <c r="Y55" s="287"/>
      <c r="Z55" s="284"/>
    </row>
    <row r="56" spans="3:27" ht="12" customHeight="1" x14ac:dyDescent="0.35">
      <c r="C56" s="210"/>
      <c r="D56" s="211">
        <v>0</v>
      </c>
      <c r="E56" s="382" t="s">
        <v>1</v>
      </c>
      <c r="F56" s="172">
        <v>0</v>
      </c>
      <c r="G56" s="172">
        <v>0</v>
      </c>
      <c r="H56" s="172">
        <v>0</v>
      </c>
      <c r="I56" s="172">
        <v>0</v>
      </c>
      <c r="J56" s="172">
        <v>0</v>
      </c>
      <c r="K56" s="212">
        <v>0</v>
      </c>
      <c r="L56" s="172">
        <v>0</v>
      </c>
      <c r="M56" s="172">
        <v>0</v>
      </c>
      <c r="N56" s="172">
        <v>0</v>
      </c>
      <c r="O56" s="172">
        <v>0</v>
      </c>
      <c r="P56" s="172">
        <v>0</v>
      </c>
      <c r="Q56" s="172">
        <v>0</v>
      </c>
      <c r="R56" s="172">
        <v>0</v>
      </c>
      <c r="S56" s="172">
        <v>0</v>
      </c>
      <c r="T56" s="172">
        <v>0</v>
      </c>
      <c r="U56" s="172">
        <v>0</v>
      </c>
      <c r="V56" s="172">
        <v>0</v>
      </c>
      <c r="W56" s="172">
        <v>0</v>
      </c>
      <c r="X56" s="173">
        <v>0</v>
      </c>
      <c r="Y56" s="287"/>
      <c r="Z56" s="284"/>
      <c r="AA56" s="125"/>
    </row>
    <row r="57" spans="3:27" ht="12" customHeight="1" x14ac:dyDescent="0.35">
      <c r="C57" s="210"/>
      <c r="D57" s="211">
        <v>1</v>
      </c>
      <c r="E57" s="382" t="s">
        <v>12</v>
      </c>
      <c r="F57" s="170">
        <v>0</v>
      </c>
      <c r="G57" s="170">
        <v>0</v>
      </c>
      <c r="H57" s="170">
        <v>0</v>
      </c>
      <c r="I57" s="170">
        <v>0</v>
      </c>
      <c r="J57" s="170">
        <v>0</v>
      </c>
      <c r="K57" s="170">
        <v>0</v>
      </c>
      <c r="L57" s="212">
        <v>0</v>
      </c>
      <c r="M57" s="170">
        <v>0</v>
      </c>
      <c r="N57" s="170">
        <v>0</v>
      </c>
      <c r="O57" s="170">
        <v>0</v>
      </c>
      <c r="P57" s="170">
        <v>0</v>
      </c>
      <c r="Q57" s="170">
        <v>0</v>
      </c>
      <c r="R57" s="170">
        <v>0</v>
      </c>
      <c r="S57" s="170">
        <v>0</v>
      </c>
      <c r="T57" s="170">
        <v>0</v>
      </c>
      <c r="U57" s="170">
        <v>0</v>
      </c>
      <c r="V57" s="170">
        <v>0</v>
      </c>
      <c r="W57" s="170">
        <v>0</v>
      </c>
      <c r="X57" s="171">
        <v>100</v>
      </c>
      <c r="Y57" s="287"/>
      <c r="Z57" s="284"/>
    </row>
    <row r="58" spans="3:27" ht="12" customHeight="1" x14ac:dyDescent="0.35">
      <c r="C58" s="210"/>
      <c r="D58" s="211">
        <v>2</v>
      </c>
      <c r="E58" s="382" t="s">
        <v>13</v>
      </c>
      <c r="F58" s="172">
        <v>0</v>
      </c>
      <c r="G58" s="172">
        <v>0</v>
      </c>
      <c r="H58" s="172">
        <v>0</v>
      </c>
      <c r="I58" s="172">
        <v>0</v>
      </c>
      <c r="J58" s="172">
        <v>0</v>
      </c>
      <c r="K58" s="172">
        <v>0</v>
      </c>
      <c r="L58" s="172">
        <v>0</v>
      </c>
      <c r="M58" s="212">
        <v>50</v>
      </c>
      <c r="N58" s="172">
        <v>0</v>
      </c>
      <c r="O58" s="172">
        <v>0</v>
      </c>
      <c r="P58" s="172">
        <v>0</v>
      </c>
      <c r="Q58" s="172">
        <v>0</v>
      </c>
      <c r="R58" s="172">
        <v>0</v>
      </c>
      <c r="S58" s="172">
        <v>0</v>
      </c>
      <c r="T58" s="172">
        <v>0</v>
      </c>
      <c r="U58" s="172">
        <v>0</v>
      </c>
      <c r="V58" s="172">
        <v>0</v>
      </c>
      <c r="W58" s="172">
        <v>0</v>
      </c>
      <c r="X58" s="173">
        <v>50</v>
      </c>
      <c r="Y58" s="287"/>
      <c r="Z58" s="284"/>
    </row>
    <row r="59" spans="3:27" ht="12" customHeight="1" x14ac:dyDescent="0.35">
      <c r="C59" s="210"/>
      <c r="D59" s="211">
        <v>1</v>
      </c>
      <c r="E59" s="382" t="s">
        <v>4</v>
      </c>
      <c r="F59" s="170">
        <v>0</v>
      </c>
      <c r="G59" s="170">
        <v>0</v>
      </c>
      <c r="H59" s="170">
        <v>0</v>
      </c>
      <c r="I59" s="170">
        <v>0</v>
      </c>
      <c r="J59" s="170">
        <v>0</v>
      </c>
      <c r="K59" s="170">
        <v>0</v>
      </c>
      <c r="L59" s="170">
        <v>0</v>
      </c>
      <c r="M59" s="170">
        <v>0</v>
      </c>
      <c r="N59" s="212">
        <v>100</v>
      </c>
      <c r="O59" s="170">
        <v>0</v>
      </c>
      <c r="P59" s="170">
        <v>0</v>
      </c>
      <c r="Q59" s="170">
        <v>0</v>
      </c>
      <c r="R59" s="170">
        <v>0</v>
      </c>
      <c r="S59" s="170">
        <v>0</v>
      </c>
      <c r="T59" s="170">
        <v>0</v>
      </c>
      <c r="U59" s="170">
        <v>0</v>
      </c>
      <c r="V59" s="170">
        <v>0</v>
      </c>
      <c r="W59" s="170">
        <v>0</v>
      </c>
      <c r="X59" s="171">
        <v>0</v>
      </c>
      <c r="Y59" s="287"/>
      <c r="Z59" s="284"/>
    </row>
    <row r="60" spans="3:27" ht="12" customHeight="1" x14ac:dyDescent="0.35">
      <c r="C60" s="210"/>
      <c r="D60" s="211">
        <v>2</v>
      </c>
      <c r="E60" s="382" t="s">
        <v>14</v>
      </c>
      <c r="F60" s="172">
        <v>0</v>
      </c>
      <c r="G60" s="172">
        <v>0</v>
      </c>
      <c r="H60" s="172">
        <v>0</v>
      </c>
      <c r="I60" s="172">
        <v>0</v>
      </c>
      <c r="J60" s="172">
        <v>0</v>
      </c>
      <c r="K60" s="172">
        <v>0</v>
      </c>
      <c r="L60" s="172">
        <v>0</v>
      </c>
      <c r="M60" s="172">
        <v>0</v>
      </c>
      <c r="N60" s="172">
        <v>50</v>
      </c>
      <c r="O60" s="212">
        <v>0</v>
      </c>
      <c r="P60" s="172">
        <v>0</v>
      </c>
      <c r="Q60" s="172">
        <v>0</v>
      </c>
      <c r="R60" s="172">
        <v>0</v>
      </c>
      <c r="S60" s="172">
        <v>0</v>
      </c>
      <c r="T60" s="172">
        <v>0</v>
      </c>
      <c r="U60" s="172">
        <v>0</v>
      </c>
      <c r="V60" s="172">
        <v>0</v>
      </c>
      <c r="W60" s="172">
        <v>0</v>
      </c>
      <c r="X60" s="173">
        <v>50</v>
      </c>
      <c r="Y60" s="287"/>
      <c r="Z60" s="284"/>
    </row>
    <row r="61" spans="3:27" ht="12" customHeight="1" x14ac:dyDescent="0.35">
      <c r="C61" s="210"/>
      <c r="D61" s="211">
        <v>2</v>
      </c>
      <c r="E61" s="382" t="s">
        <v>15</v>
      </c>
      <c r="F61" s="170">
        <v>0</v>
      </c>
      <c r="G61" s="170">
        <v>0</v>
      </c>
      <c r="H61" s="170">
        <v>0</v>
      </c>
      <c r="I61" s="170">
        <v>0</v>
      </c>
      <c r="J61" s="170">
        <v>0</v>
      </c>
      <c r="K61" s="170">
        <v>0</v>
      </c>
      <c r="L61" s="170">
        <v>0</v>
      </c>
      <c r="M61" s="170">
        <v>0</v>
      </c>
      <c r="N61" s="170">
        <v>0</v>
      </c>
      <c r="O61" s="170">
        <v>0</v>
      </c>
      <c r="P61" s="212">
        <v>50</v>
      </c>
      <c r="Q61" s="170">
        <v>0</v>
      </c>
      <c r="R61" s="170">
        <v>0</v>
      </c>
      <c r="S61" s="170">
        <v>0</v>
      </c>
      <c r="T61" s="170">
        <v>0</v>
      </c>
      <c r="U61" s="170">
        <v>0</v>
      </c>
      <c r="V61" s="170">
        <v>0</v>
      </c>
      <c r="W61" s="170">
        <v>0</v>
      </c>
      <c r="X61" s="171">
        <v>50</v>
      </c>
      <c r="Y61" s="287"/>
      <c r="Z61" s="284"/>
    </row>
    <row r="62" spans="3:27" ht="12" customHeight="1" x14ac:dyDescent="0.35">
      <c r="C62" s="210"/>
      <c r="D62" s="211">
        <v>0</v>
      </c>
      <c r="E62" s="382" t="s">
        <v>5</v>
      </c>
      <c r="F62" s="172">
        <v>0</v>
      </c>
      <c r="G62" s="172">
        <v>0</v>
      </c>
      <c r="H62" s="172">
        <v>0</v>
      </c>
      <c r="I62" s="172">
        <v>0</v>
      </c>
      <c r="J62" s="172">
        <v>0</v>
      </c>
      <c r="K62" s="172">
        <v>0</v>
      </c>
      <c r="L62" s="172">
        <v>0</v>
      </c>
      <c r="M62" s="172">
        <v>0</v>
      </c>
      <c r="N62" s="172">
        <v>0</v>
      </c>
      <c r="O62" s="172">
        <v>0</v>
      </c>
      <c r="P62" s="172">
        <v>0</v>
      </c>
      <c r="Q62" s="212">
        <v>0</v>
      </c>
      <c r="R62" s="172">
        <v>0</v>
      </c>
      <c r="S62" s="172">
        <v>0</v>
      </c>
      <c r="T62" s="172">
        <v>0</v>
      </c>
      <c r="U62" s="172">
        <v>0</v>
      </c>
      <c r="V62" s="172">
        <v>0</v>
      </c>
      <c r="W62" s="172">
        <v>0</v>
      </c>
      <c r="X62" s="173">
        <v>0</v>
      </c>
      <c r="Y62" s="287"/>
      <c r="Z62" s="284"/>
    </row>
    <row r="63" spans="3:27" ht="12" customHeight="1" x14ac:dyDescent="0.35">
      <c r="C63" s="210"/>
      <c r="D63" s="211">
        <v>0</v>
      </c>
      <c r="E63" s="382" t="s">
        <v>16</v>
      </c>
      <c r="F63" s="170">
        <v>0</v>
      </c>
      <c r="G63" s="170">
        <v>0</v>
      </c>
      <c r="H63" s="170">
        <v>0</v>
      </c>
      <c r="I63" s="170">
        <v>0</v>
      </c>
      <c r="J63" s="170">
        <v>0</v>
      </c>
      <c r="K63" s="170">
        <v>0</v>
      </c>
      <c r="L63" s="170">
        <v>0</v>
      </c>
      <c r="M63" s="170">
        <v>0</v>
      </c>
      <c r="N63" s="170">
        <v>0</v>
      </c>
      <c r="O63" s="170">
        <v>0</v>
      </c>
      <c r="P63" s="170">
        <v>0</v>
      </c>
      <c r="Q63" s="170">
        <v>0</v>
      </c>
      <c r="R63" s="212">
        <v>0</v>
      </c>
      <c r="S63" s="170">
        <v>0</v>
      </c>
      <c r="T63" s="170">
        <v>0</v>
      </c>
      <c r="U63" s="170">
        <v>0</v>
      </c>
      <c r="V63" s="170">
        <v>0</v>
      </c>
      <c r="W63" s="170">
        <v>0</v>
      </c>
      <c r="X63" s="171">
        <v>0</v>
      </c>
      <c r="Y63" s="287"/>
      <c r="Z63" s="284"/>
    </row>
    <row r="64" spans="3:27" ht="12" customHeight="1" x14ac:dyDescent="0.35">
      <c r="C64" s="210"/>
      <c r="D64" s="211">
        <v>0</v>
      </c>
      <c r="E64" s="382" t="s">
        <v>17</v>
      </c>
      <c r="F64" s="172">
        <v>0</v>
      </c>
      <c r="G64" s="172">
        <v>0</v>
      </c>
      <c r="H64" s="172">
        <v>0</v>
      </c>
      <c r="I64" s="172">
        <v>0</v>
      </c>
      <c r="J64" s="172">
        <v>0</v>
      </c>
      <c r="K64" s="172">
        <v>0</v>
      </c>
      <c r="L64" s="172">
        <v>0</v>
      </c>
      <c r="M64" s="172">
        <v>0</v>
      </c>
      <c r="N64" s="172">
        <v>0</v>
      </c>
      <c r="O64" s="172">
        <v>0</v>
      </c>
      <c r="P64" s="172">
        <v>0</v>
      </c>
      <c r="Q64" s="172">
        <v>0</v>
      </c>
      <c r="R64" s="172">
        <v>0</v>
      </c>
      <c r="S64" s="212">
        <v>0</v>
      </c>
      <c r="T64" s="172">
        <v>0</v>
      </c>
      <c r="U64" s="172">
        <v>0</v>
      </c>
      <c r="V64" s="172">
        <v>0</v>
      </c>
      <c r="W64" s="172">
        <v>0</v>
      </c>
      <c r="X64" s="173">
        <v>0</v>
      </c>
      <c r="Y64" s="287"/>
      <c r="Z64" s="284"/>
      <c r="AA64" s="125"/>
    </row>
    <row r="65" spans="3:26" ht="12" customHeight="1" x14ac:dyDescent="0.35">
      <c r="C65" s="210"/>
      <c r="D65" s="211">
        <v>1</v>
      </c>
      <c r="E65" s="382" t="s">
        <v>6</v>
      </c>
      <c r="F65" s="170">
        <v>0</v>
      </c>
      <c r="G65" s="170">
        <v>0</v>
      </c>
      <c r="H65" s="170">
        <v>0</v>
      </c>
      <c r="I65" s="170">
        <v>0</v>
      </c>
      <c r="J65" s="170">
        <v>0</v>
      </c>
      <c r="K65" s="170">
        <v>0</v>
      </c>
      <c r="L65" s="170">
        <v>0</v>
      </c>
      <c r="M65" s="170">
        <v>0</v>
      </c>
      <c r="N65" s="170">
        <v>0</v>
      </c>
      <c r="O65" s="170">
        <v>0</v>
      </c>
      <c r="P65" s="170">
        <v>0</v>
      </c>
      <c r="Q65" s="170">
        <v>0</v>
      </c>
      <c r="R65" s="170">
        <v>0</v>
      </c>
      <c r="S65" s="170">
        <v>0</v>
      </c>
      <c r="T65" s="212">
        <v>100</v>
      </c>
      <c r="U65" s="170">
        <v>0</v>
      </c>
      <c r="V65" s="170">
        <v>0</v>
      </c>
      <c r="W65" s="170">
        <v>0</v>
      </c>
      <c r="X65" s="171">
        <v>0</v>
      </c>
      <c r="Y65" s="287"/>
      <c r="Z65" s="284"/>
    </row>
    <row r="66" spans="3:26" ht="12" customHeight="1" x14ac:dyDescent="0.35">
      <c r="C66" s="210"/>
      <c r="D66" s="211">
        <v>0</v>
      </c>
      <c r="E66" s="382" t="s">
        <v>18</v>
      </c>
      <c r="F66" s="172">
        <v>0</v>
      </c>
      <c r="G66" s="172">
        <v>0</v>
      </c>
      <c r="H66" s="172">
        <v>0</v>
      </c>
      <c r="I66" s="172">
        <v>0</v>
      </c>
      <c r="J66" s="172">
        <v>0</v>
      </c>
      <c r="K66" s="172">
        <v>0</v>
      </c>
      <c r="L66" s="172">
        <v>0</v>
      </c>
      <c r="M66" s="172">
        <v>0</v>
      </c>
      <c r="N66" s="172">
        <v>0</v>
      </c>
      <c r="O66" s="172">
        <v>0</v>
      </c>
      <c r="P66" s="172">
        <v>0</v>
      </c>
      <c r="Q66" s="172">
        <v>0</v>
      </c>
      <c r="R66" s="172">
        <v>0</v>
      </c>
      <c r="S66" s="172">
        <v>0</v>
      </c>
      <c r="T66" s="172">
        <v>0</v>
      </c>
      <c r="U66" s="212">
        <v>0</v>
      </c>
      <c r="V66" s="172">
        <v>0</v>
      </c>
      <c r="W66" s="172">
        <v>0</v>
      </c>
      <c r="X66" s="173">
        <v>0</v>
      </c>
      <c r="Y66" s="287"/>
      <c r="Z66" s="284"/>
    </row>
    <row r="67" spans="3:26" ht="12" customHeight="1" x14ac:dyDescent="0.35">
      <c r="C67" s="217"/>
      <c r="D67" s="218">
        <v>0</v>
      </c>
      <c r="E67" s="383" t="s">
        <v>44</v>
      </c>
      <c r="F67" s="177">
        <v>0</v>
      </c>
      <c r="G67" s="177">
        <v>0</v>
      </c>
      <c r="H67" s="177">
        <v>0</v>
      </c>
      <c r="I67" s="177">
        <v>0</v>
      </c>
      <c r="J67" s="177">
        <v>0</v>
      </c>
      <c r="K67" s="177">
        <v>0</v>
      </c>
      <c r="L67" s="177">
        <v>0</v>
      </c>
      <c r="M67" s="177">
        <v>0</v>
      </c>
      <c r="N67" s="177">
        <v>0</v>
      </c>
      <c r="O67" s="177">
        <v>0</v>
      </c>
      <c r="P67" s="177">
        <v>0</v>
      </c>
      <c r="Q67" s="177">
        <v>0</v>
      </c>
      <c r="R67" s="177">
        <v>0</v>
      </c>
      <c r="S67" s="177">
        <v>0</v>
      </c>
      <c r="T67" s="177">
        <v>0</v>
      </c>
      <c r="U67" s="177">
        <v>0</v>
      </c>
      <c r="V67" s="219">
        <v>0</v>
      </c>
      <c r="W67" s="177">
        <v>0</v>
      </c>
      <c r="X67" s="178">
        <v>0</v>
      </c>
      <c r="Y67" s="287"/>
      <c r="Z67" s="284"/>
    </row>
    <row r="68" spans="3:26" ht="12" customHeight="1" x14ac:dyDescent="0.35">
      <c r="C68" s="243"/>
      <c r="D68" s="243"/>
      <c r="E68" s="263"/>
      <c r="F68" s="263"/>
      <c r="G68" s="263"/>
      <c r="H68" s="263"/>
      <c r="I68" s="263"/>
      <c r="J68" s="263"/>
      <c r="K68" s="263"/>
      <c r="L68" s="263"/>
      <c r="M68" s="263"/>
      <c r="N68" s="249"/>
      <c r="O68" s="249"/>
      <c r="P68" s="249"/>
      <c r="Q68" s="249"/>
      <c r="R68" s="249"/>
      <c r="S68" s="249"/>
      <c r="T68" s="249"/>
      <c r="U68" s="249"/>
      <c r="V68" s="249"/>
      <c r="W68" s="249"/>
      <c r="X68" s="249"/>
      <c r="Y68" s="302"/>
      <c r="Z68" s="284"/>
    </row>
    <row r="69" spans="3:26" ht="12" customHeight="1" x14ac:dyDescent="0.35">
      <c r="C69" s="243"/>
      <c r="D69" s="243"/>
      <c r="E69" s="263"/>
      <c r="F69" s="263"/>
      <c r="G69" s="263"/>
      <c r="H69" s="263"/>
      <c r="I69" s="263"/>
      <c r="J69" s="263"/>
      <c r="K69" s="263"/>
      <c r="L69" s="263"/>
      <c r="M69" s="263"/>
      <c r="N69" s="249"/>
      <c r="O69" s="249"/>
      <c r="P69" s="249"/>
      <c r="Q69" s="249"/>
      <c r="R69" s="249"/>
      <c r="S69" s="249"/>
      <c r="T69" s="249"/>
      <c r="U69" s="249"/>
      <c r="V69" s="249"/>
      <c r="W69" s="249"/>
      <c r="X69" s="249"/>
      <c r="Y69" s="302"/>
      <c r="Z69" s="284"/>
    </row>
    <row r="70" spans="3:26" ht="16.5" x14ac:dyDescent="0.35">
      <c r="C70" s="256" t="s">
        <v>324</v>
      </c>
      <c r="D70" s="249"/>
      <c r="E70" s="243"/>
      <c r="F70" s="243"/>
      <c r="G70" s="243"/>
      <c r="H70" s="243"/>
      <c r="I70" s="243"/>
      <c r="J70" s="243"/>
      <c r="K70" s="243"/>
      <c r="L70" s="243"/>
      <c r="M70" s="243"/>
      <c r="N70" s="243"/>
      <c r="O70" s="249"/>
      <c r="P70" s="249"/>
      <c r="Q70" s="249"/>
      <c r="R70" s="249"/>
      <c r="S70" s="249"/>
      <c r="T70" s="249"/>
      <c r="U70" s="249"/>
      <c r="V70" s="249"/>
      <c r="W70" s="249"/>
      <c r="X70" s="249"/>
      <c r="Y70" s="302"/>
      <c r="Z70" s="284"/>
    </row>
    <row r="71" spans="3:26" ht="12" customHeight="1" x14ac:dyDescent="0.35">
      <c r="C71" s="205"/>
      <c r="D71" s="206" t="s">
        <v>88</v>
      </c>
      <c r="E71" s="207" t="s">
        <v>19</v>
      </c>
      <c r="F71" s="166" t="s">
        <v>3</v>
      </c>
      <c r="G71" s="166" t="s">
        <v>9</v>
      </c>
      <c r="H71" s="166" t="s">
        <v>2</v>
      </c>
      <c r="I71" s="166" t="s">
        <v>10</v>
      </c>
      <c r="J71" s="166" t="s">
        <v>11</v>
      </c>
      <c r="K71" s="166" t="s">
        <v>1</v>
      </c>
      <c r="L71" s="166" t="s">
        <v>12</v>
      </c>
      <c r="M71" s="166" t="s">
        <v>13</v>
      </c>
      <c r="N71" s="166" t="s">
        <v>4</v>
      </c>
      <c r="O71" s="166" t="s">
        <v>14</v>
      </c>
      <c r="P71" s="166" t="s">
        <v>15</v>
      </c>
      <c r="Q71" s="166" t="s">
        <v>5</v>
      </c>
      <c r="R71" s="166" t="s">
        <v>16</v>
      </c>
      <c r="S71" s="166" t="s">
        <v>17</v>
      </c>
      <c r="T71" s="166" t="s">
        <v>6</v>
      </c>
      <c r="U71" s="166" t="s">
        <v>18</v>
      </c>
      <c r="V71" s="166" t="s">
        <v>44</v>
      </c>
      <c r="W71" s="166" t="s">
        <v>45</v>
      </c>
      <c r="X71" s="167" t="s">
        <v>34</v>
      </c>
      <c r="Y71" s="302"/>
      <c r="Z71" s="284"/>
    </row>
    <row r="72" spans="3:26" ht="12" customHeight="1" x14ac:dyDescent="0.35">
      <c r="C72" s="210"/>
      <c r="D72" s="211">
        <v>13</v>
      </c>
      <c r="E72" s="382" t="s">
        <v>3</v>
      </c>
      <c r="F72" s="212">
        <v>100</v>
      </c>
      <c r="G72" s="170">
        <v>0</v>
      </c>
      <c r="H72" s="170">
        <v>0</v>
      </c>
      <c r="I72" s="170">
        <v>0</v>
      </c>
      <c r="J72" s="170">
        <v>0</v>
      </c>
      <c r="K72" s="170">
        <v>0</v>
      </c>
      <c r="L72" s="170">
        <v>0</v>
      </c>
      <c r="M72" s="170">
        <v>0</v>
      </c>
      <c r="N72" s="170">
        <v>0</v>
      </c>
      <c r="O72" s="170">
        <v>0</v>
      </c>
      <c r="P72" s="170">
        <v>0</v>
      </c>
      <c r="Q72" s="170">
        <v>0</v>
      </c>
      <c r="R72" s="170">
        <v>0</v>
      </c>
      <c r="S72" s="170">
        <v>0</v>
      </c>
      <c r="T72" s="170">
        <v>0</v>
      </c>
      <c r="U72" s="170">
        <v>0</v>
      </c>
      <c r="V72" s="170">
        <v>0</v>
      </c>
      <c r="W72" s="170">
        <v>0</v>
      </c>
      <c r="X72" s="171">
        <v>0</v>
      </c>
      <c r="Y72" s="287"/>
      <c r="Z72" s="284"/>
    </row>
    <row r="73" spans="3:26" ht="12" customHeight="1" x14ac:dyDescent="0.35">
      <c r="C73" s="210"/>
      <c r="D73" s="211">
        <v>3</v>
      </c>
      <c r="E73" s="382" t="s">
        <v>9</v>
      </c>
      <c r="F73" s="172">
        <v>33.333332999999996</v>
      </c>
      <c r="G73" s="212">
        <v>33.333332999999996</v>
      </c>
      <c r="H73" s="172">
        <v>33.333332999999996</v>
      </c>
      <c r="I73" s="172">
        <v>0</v>
      </c>
      <c r="J73" s="172">
        <v>0</v>
      </c>
      <c r="K73" s="172">
        <v>0</v>
      </c>
      <c r="L73" s="172">
        <v>0</v>
      </c>
      <c r="M73" s="172">
        <v>0</v>
      </c>
      <c r="N73" s="172">
        <v>0</v>
      </c>
      <c r="O73" s="172">
        <v>0</v>
      </c>
      <c r="P73" s="172">
        <v>0</v>
      </c>
      <c r="Q73" s="172">
        <v>0</v>
      </c>
      <c r="R73" s="172">
        <v>0</v>
      </c>
      <c r="S73" s="172">
        <v>0</v>
      </c>
      <c r="T73" s="172">
        <v>0</v>
      </c>
      <c r="U73" s="172">
        <v>0</v>
      </c>
      <c r="V73" s="172">
        <v>0</v>
      </c>
      <c r="W73" s="172">
        <v>0</v>
      </c>
      <c r="X73" s="173">
        <v>0</v>
      </c>
      <c r="Y73" s="287"/>
      <c r="Z73" s="284"/>
    </row>
    <row r="74" spans="3:26" ht="12" customHeight="1" x14ac:dyDescent="0.35">
      <c r="C74" s="210"/>
      <c r="D74" s="211">
        <v>2</v>
      </c>
      <c r="E74" s="382" t="s">
        <v>2</v>
      </c>
      <c r="F74" s="170">
        <v>0</v>
      </c>
      <c r="G74" s="170">
        <v>0</v>
      </c>
      <c r="H74" s="212">
        <v>50</v>
      </c>
      <c r="I74" s="170">
        <v>50</v>
      </c>
      <c r="J74" s="170">
        <v>0</v>
      </c>
      <c r="K74" s="170">
        <v>0</v>
      </c>
      <c r="L74" s="170">
        <v>0</v>
      </c>
      <c r="M74" s="170">
        <v>0</v>
      </c>
      <c r="N74" s="170">
        <v>0</v>
      </c>
      <c r="O74" s="170">
        <v>0</v>
      </c>
      <c r="P74" s="170">
        <v>0</v>
      </c>
      <c r="Q74" s="170">
        <v>0</v>
      </c>
      <c r="R74" s="170">
        <v>0</v>
      </c>
      <c r="S74" s="170">
        <v>0</v>
      </c>
      <c r="T74" s="170">
        <v>0</v>
      </c>
      <c r="U74" s="170">
        <v>0</v>
      </c>
      <c r="V74" s="170">
        <v>0</v>
      </c>
      <c r="W74" s="170">
        <v>0</v>
      </c>
      <c r="X74" s="171">
        <v>0</v>
      </c>
      <c r="Y74" s="287"/>
      <c r="Z74" s="284"/>
    </row>
    <row r="75" spans="3:26" ht="12" customHeight="1" x14ac:dyDescent="0.35">
      <c r="C75" s="210"/>
      <c r="D75" s="211">
        <v>2</v>
      </c>
      <c r="E75" s="382" t="s">
        <v>10</v>
      </c>
      <c r="F75" s="172">
        <v>0</v>
      </c>
      <c r="G75" s="172">
        <v>0</v>
      </c>
      <c r="H75" s="172">
        <v>0</v>
      </c>
      <c r="I75" s="212">
        <v>50</v>
      </c>
      <c r="J75" s="172">
        <v>50</v>
      </c>
      <c r="K75" s="172">
        <v>0</v>
      </c>
      <c r="L75" s="172">
        <v>0</v>
      </c>
      <c r="M75" s="172">
        <v>0</v>
      </c>
      <c r="N75" s="172">
        <v>0</v>
      </c>
      <c r="O75" s="172">
        <v>0</v>
      </c>
      <c r="P75" s="172">
        <v>0</v>
      </c>
      <c r="Q75" s="172">
        <v>0</v>
      </c>
      <c r="R75" s="172">
        <v>0</v>
      </c>
      <c r="S75" s="172">
        <v>0</v>
      </c>
      <c r="T75" s="172">
        <v>0</v>
      </c>
      <c r="U75" s="172">
        <v>0</v>
      </c>
      <c r="V75" s="172">
        <v>0</v>
      </c>
      <c r="W75" s="172">
        <v>0</v>
      </c>
      <c r="X75" s="173">
        <v>0</v>
      </c>
      <c r="Y75" s="287"/>
      <c r="Z75" s="284"/>
    </row>
    <row r="76" spans="3:26" ht="12" customHeight="1" x14ac:dyDescent="0.35">
      <c r="C76" s="210"/>
      <c r="D76" s="211">
        <v>1</v>
      </c>
      <c r="E76" s="382" t="s">
        <v>11</v>
      </c>
      <c r="F76" s="170">
        <v>0</v>
      </c>
      <c r="G76" s="170">
        <v>0</v>
      </c>
      <c r="H76" s="170">
        <v>0</v>
      </c>
      <c r="I76" s="170">
        <v>0</v>
      </c>
      <c r="J76" s="212">
        <v>0</v>
      </c>
      <c r="K76" s="170">
        <v>0</v>
      </c>
      <c r="L76" s="170">
        <v>0</v>
      </c>
      <c r="M76" s="170">
        <v>0</v>
      </c>
      <c r="N76" s="170">
        <v>0</v>
      </c>
      <c r="O76" s="170">
        <v>0</v>
      </c>
      <c r="P76" s="170">
        <v>0</v>
      </c>
      <c r="Q76" s="170">
        <v>0</v>
      </c>
      <c r="R76" s="170">
        <v>0</v>
      </c>
      <c r="S76" s="170">
        <v>0</v>
      </c>
      <c r="T76" s="170">
        <v>0</v>
      </c>
      <c r="U76" s="170">
        <v>0</v>
      </c>
      <c r="V76" s="170">
        <v>0</v>
      </c>
      <c r="W76" s="170">
        <v>0</v>
      </c>
      <c r="X76" s="171">
        <v>100</v>
      </c>
      <c r="Y76" s="287"/>
      <c r="Z76" s="284"/>
    </row>
    <row r="77" spans="3:26" ht="12" customHeight="1" x14ac:dyDescent="0.35">
      <c r="C77" s="210"/>
      <c r="D77" s="211">
        <v>0</v>
      </c>
      <c r="E77" s="382" t="s">
        <v>1</v>
      </c>
      <c r="F77" s="172">
        <v>0</v>
      </c>
      <c r="G77" s="172">
        <v>0</v>
      </c>
      <c r="H77" s="172">
        <v>0</v>
      </c>
      <c r="I77" s="172">
        <v>0</v>
      </c>
      <c r="J77" s="172">
        <v>0</v>
      </c>
      <c r="K77" s="212">
        <v>0</v>
      </c>
      <c r="L77" s="172">
        <v>0</v>
      </c>
      <c r="M77" s="172">
        <v>0</v>
      </c>
      <c r="N77" s="172">
        <v>0</v>
      </c>
      <c r="O77" s="172">
        <v>0</v>
      </c>
      <c r="P77" s="172">
        <v>0</v>
      </c>
      <c r="Q77" s="172">
        <v>0</v>
      </c>
      <c r="R77" s="172">
        <v>0</v>
      </c>
      <c r="S77" s="172">
        <v>0</v>
      </c>
      <c r="T77" s="172">
        <v>0</v>
      </c>
      <c r="U77" s="172">
        <v>0</v>
      </c>
      <c r="V77" s="172">
        <v>0</v>
      </c>
      <c r="W77" s="172">
        <v>0</v>
      </c>
      <c r="X77" s="173">
        <v>0</v>
      </c>
      <c r="Y77" s="287"/>
      <c r="Z77" s="284"/>
    </row>
    <row r="78" spans="3:26" ht="12" customHeight="1" x14ac:dyDescent="0.35">
      <c r="C78" s="210"/>
      <c r="D78" s="211">
        <v>0</v>
      </c>
      <c r="E78" s="382" t="s">
        <v>12</v>
      </c>
      <c r="F78" s="170">
        <v>0</v>
      </c>
      <c r="G78" s="170">
        <v>0</v>
      </c>
      <c r="H78" s="170">
        <v>0</v>
      </c>
      <c r="I78" s="170">
        <v>0</v>
      </c>
      <c r="J78" s="170">
        <v>0</v>
      </c>
      <c r="K78" s="170">
        <v>0</v>
      </c>
      <c r="L78" s="212">
        <v>0</v>
      </c>
      <c r="M78" s="170">
        <v>0</v>
      </c>
      <c r="N78" s="170">
        <v>0</v>
      </c>
      <c r="O78" s="170">
        <v>0</v>
      </c>
      <c r="P78" s="170">
        <v>0</v>
      </c>
      <c r="Q78" s="170">
        <v>0</v>
      </c>
      <c r="R78" s="170">
        <v>0</v>
      </c>
      <c r="S78" s="170">
        <v>0</v>
      </c>
      <c r="T78" s="170">
        <v>0</v>
      </c>
      <c r="U78" s="170">
        <v>0</v>
      </c>
      <c r="V78" s="170">
        <v>0</v>
      </c>
      <c r="W78" s="170">
        <v>0</v>
      </c>
      <c r="X78" s="171">
        <v>0</v>
      </c>
      <c r="Y78" s="287"/>
      <c r="Z78" s="284"/>
    </row>
    <row r="79" spans="3:26" ht="12" customHeight="1" x14ac:dyDescent="0.35">
      <c r="C79" s="210"/>
      <c r="D79" s="211">
        <v>2</v>
      </c>
      <c r="E79" s="382" t="s">
        <v>13</v>
      </c>
      <c r="F79" s="172">
        <v>0</v>
      </c>
      <c r="G79" s="172">
        <v>0</v>
      </c>
      <c r="H79" s="172">
        <v>0</v>
      </c>
      <c r="I79" s="172">
        <v>0</v>
      </c>
      <c r="J79" s="172">
        <v>0</v>
      </c>
      <c r="K79" s="172">
        <v>0</v>
      </c>
      <c r="L79" s="172">
        <v>0</v>
      </c>
      <c r="M79" s="212">
        <v>50</v>
      </c>
      <c r="N79" s="172">
        <v>0</v>
      </c>
      <c r="O79" s="172">
        <v>0</v>
      </c>
      <c r="P79" s="172">
        <v>0</v>
      </c>
      <c r="Q79" s="172">
        <v>0</v>
      </c>
      <c r="R79" s="172">
        <v>0</v>
      </c>
      <c r="S79" s="172">
        <v>0</v>
      </c>
      <c r="T79" s="172">
        <v>0</v>
      </c>
      <c r="U79" s="172">
        <v>0</v>
      </c>
      <c r="V79" s="172">
        <v>0</v>
      </c>
      <c r="W79" s="172">
        <v>0</v>
      </c>
      <c r="X79" s="173">
        <v>50</v>
      </c>
      <c r="Y79" s="287"/>
      <c r="Z79" s="284"/>
    </row>
    <row r="80" spans="3:26" ht="12" customHeight="1" x14ac:dyDescent="0.35">
      <c r="C80" s="210"/>
      <c r="D80" s="211">
        <v>1</v>
      </c>
      <c r="E80" s="382" t="s">
        <v>4</v>
      </c>
      <c r="F80" s="170">
        <v>0</v>
      </c>
      <c r="G80" s="170">
        <v>0</v>
      </c>
      <c r="H80" s="170">
        <v>0</v>
      </c>
      <c r="I80" s="170">
        <v>0</v>
      </c>
      <c r="J80" s="170">
        <v>0</v>
      </c>
      <c r="K80" s="170">
        <v>0</v>
      </c>
      <c r="L80" s="170">
        <v>0</v>
      </c>
      <c r="M80" s="170">
        <v>0</v>
      </c>
      <c r="N80" s="212">
        <v>100</v>
      </c>
      <c r="O80" s="170">
        <v>0</v>
      </c>
      <c r="P80" s="170">
        <v>0</v>
      </c>
      <c r="Q80" s="170">
        <v>0</v>
      </c>
      <c r="R80" s="170">
        <v>0</v>
      </c>
      <c r="S80" s="170">
        <v>0</v>
      </c>
      <c r="T80" s="170">
        <v>0</v>
      </c>
      <c r="U80" s="170">
        <v>0</v>
      </c>
      <c r="V80" s="170">
        <v>0</v>
      </c>
      <c r="W80" s="170">
        <v>0</v>
      </c>
      <c r="X80" s="171">
        <v>0</v>
      </c>
      <c r="Y80" s="287"/>
      <c r="Z80" s="284"/>
    </row>
    <row r="81" spans="3:26" ht="12" customHeight="1" x14ac:dyDescent="0.35">
      <c r="C81" s="210"/>
      <c r="D81" s="211">
        <v>2</v>
      </c>
      <c r="E81" s="382" t="s">
        <v>14</v>
      </c>
      <c r="F81" s="172">
        <v>0</v>
      </c>
      <c r="G81" s="172">
        <v>0</v>
      </c>
      <c r="H81" s="172">
        <v>0</v>
      </c>
      <c r="I81" s="172">
        <v>0</v>
      </c>
      <c r="J81" s="172">
        <v>0</v>
      </c>
      <c r="K81" s="172">
        <v>0</v>
      </c>
      <c r="L81" s="172">
        <v>0</v>
      </c>
      <c r="M81" s="172">
        <v>0</v>
      </c>
      <c r="N81" s="172">
        <v>50</v>
      </c>
      <c r="O81" s="212">
        <v>0</v>
      </c>
      <c r="P81" s="172">
        <v>0</v>
      </c>
      <c r="Q81" s="172">
        <v>0</v>
      </c>
      <c r="R81" s="172">
        <v>0</v>
      </c>
      <c r="S81" s="172">
        <v>0</v>
      </c>
      <c r="T81" s="172">
        <v>0</v>
      </c>
      <c r="U81" s="172">
        <v>0</v>
      </c>
      <c r="V81" s="172">
        <v>0</v>
      </c>
      <c r="W81" s="172">
        <v>0</v>
      </c>
      <c r="X81" s="173">
        <v>50</v>
      </c>
      <c r="Y81" s="287"/>
      <c r="Z81" s="284"/>
    </row>
    <row r="82" spans="3:26" ht="12" customHeight="1" x14ac:dyDescent="0.35">
      <c r="C82" s="210"/>
      <c r="D82" s="211">
        <v>1</v>
      </c>
      <c r="E82" s="382" t="s">
        <v>15</v>
      </c>
      <c r="F82" s="170">
        <v>0</v>
      </c>
      <c r="G82" s="170">
        <v>0</v>
      </c>
      <c r="H82" s="170">
        <v>0</v>
      </c>
      <c r="I82" s="170">
        <v>0</v>
      </c>
      <c r="J82" s="170">
        <v>0</v>
      </c>
      <c r="K82" s="170">
        <v>0</v>
      </c>
      <c r="L82" s="170">
        <v>0</v>
      </c>
      <c r="M82" s="170">
        <v>0</v>
      </c>
      <c r="N82" s="170">
        <v>0</v>
      </c>
      <c r="O82" s="170">
        <v>0</v>
      </c>
      <c r="P82" s="212">
        <v>100</v>
      </c>
      <c r="Q82" s="170">
        <v>0</v>
      </c>
      <c r="R82" s="170">
        <v>0</v>
      </c>
      <c r="S82" s="170">
        <v>0</v>
      </c>
      <c r="T82" s="170">
        <v>0</v>
      </c>
      <c r="U82" s="170">
        <v>0</v>
      </c>
      <c r="V82" s="170">
        <v>0</v>
      </c>
      <c r="W82" s="170">
        <v>0</v>
      </c>
      <c r="X82" s="171">
        <v>0</v>
      </c>
      <c r="Y82" s="287"/>
      <c r="Z82" s="284"/>
    </row>
    <row r="83" spans="3:26" ht="12" customHeight="1" x14ac:dyDescent="0.35">
      <c r="C83" s="210"/>
      <c r="D83" s="211">
        <v>1</v>
      </c>
      <c r="E83" s="382" t="s">
        <v>5</v>
      </c>
      <c r="F83" s="172">
        <v>0</v>
      </c>
      <c r="G83" s="172">
        <v>0</v>
      </c>
      <c r="H83" s="172">
        <v>0</v>
      </c>
      <c r="I83" s="172">
        <v>0</v>
      </c>
      <c r="J83" s="172">
        <v>0</v>
      </c>
      <c r="K83" s="172">
        <v>0</v>
      </c>
      <c r="L83" s="172">
        <v>0</v>
      </c>
      <c r="M83" s="172">
        <v>0</v>
      </c>
      <c r="N83" s="172">
        <v>0</v>
      </c>
      <c r="O83" s="172">
        <v>0</v>
      </c>
      <c r="P83" s="172">
        <v>0</v>
      </c>
      <c r="Q83" s="212">
        <v>0</v>
      </c>
      <c r="R83" s="172">
        <v>0</v>
      </c>
      <c r="S83" s="172">
        <v>0</v>
      </c>
      <c r="T83" s="172">
        <v>0</v>
      </c>
      <c r="U83" s="172">
        <v>0</v>
      </c>
      <c r="V83" s="172">
        <v>0</v>
      </c>
      <c r="W83" s="172">
        <v>0</v>
      </c>
      <c r="X83" s="173">
        <v>100</v>
      </c>
      <c r="Y83" s="287"/>
      <c r="Z83" s="284"/>
    </row>
    <row r="84" spans="3:26" ht="12" customHeight="1" x14ac:dyDescent="0.35">
      <c r="C84" s="210"/>
      <c r="D84" s="211">
        <v>0</v>
      </c>
      <c r="E84" s="382" t="s">
        <v>16</v>
      </c>
      <c r="F84" s="170">
        <v>0</v>
      </c>
      <c r="G84" s="170">
        <v>0</v>
      </c>
      <c r="H84" s="170">
        <v>0</v>
      </c>
      <c r="I84" s="170">
        <v>0</v>
      </c>
      <c r="J84" s="170">
        <v>0</v>
      </c>
      <c r="K84" s="170">
        <v>0</v>
      </c>
      <c r="L84" s="170">
        <v>0</v>
      </c>
      <c r="M84" s="170">
        <v>0</v>
      </c>
      <c r="N84" s="170">
        <v>0</v>
      </c>
      <c r="O84" s="170">
        <v>0</v>
      </c>
      <c r="P84" s="170">
        <v>0</v>
      </c>
      <c r="Q84" s="170">
        <v>0</v>
      </c>
      <c r="R84" s="212">
        <v>0</v>
      </c>
      <c r="S84" s="170">
        <v>0</v>
      </c>
      <c r="T84" s="170">
        <v>0</v>
      </c>
      <c r="U84" s="170">
        <v>0</v>
      </c>
      <c r="V84" s="170">
        <v>0</v>
      </c>
      <c r="W84" s="170">
        <v>0</v>
      </c>
      <c r="X84" s="171">
        <v>0</v>
      </c>
      <c r="Y84" s="287"/>
      <c r="Z84" s="284"/>
    </row>
    <row r="85" spans="3:26" ht="12" customHeight="1" x14ac:dyDescent="0.35">
      <c r="C85" s="210"/>
      <c r="D85" s="211">
        <v>1</v>
      </c>
      <c r="E85" s="382" t="s">
        <v>17</v>
      </c>
      <c r="F85" s="172">
        <v>0</v>
      </c>
      <c r="G85" s="172">
        <v>0</v>
      </c>
      <c r="H85" s="172">
        <v>0</v>
      </c>
      <c r="I85" s="172">
        <v>0</v>
      </c>
      <c r="J85" s="172">
        <v>0</v>
      </c>
      <c r="K85" s="172">
        <v>0</v>
      </c>
      <c r="L85" s="172">
        <v>0</v>
      </c>
      <c r="M85" s="172">
        <v>0</v>
      </c>
      <c r="N85" s="172">
        <v>0</v>
      </c>
      <c r="O85" s="172">
        <v>0</v>
      </c>
      <c r="P85" s="172">
        <v>0</v>
      </c>
      <c r="Q85" s="172">
        <v>0</v>
      </c>
      <c r="R85" s="172">
        <v>0</v>
      </c>
      <c r="S85" s="212">
        <v>0</v>
      </c>
      <c r="T85" s="172">
        <v>100</v>
      </c>
      <c r="U85" s="172">
        <v>0</v>
      </c>
      <c r="V85" s="172">
        <v>0</v>
      </c>
      <c r="W85" s="172">
        <v>0</v>
      </c>
      <c r="X85" s="173">
        <v>0</v>
      </c>
      <c r="Y85" s="287"/>
      <c r="Z85" s="284"/>
    </row>
    <row r="86" spans="3:26" ht="12" customHeight="1" x14ac:dyDescent="0.35">
      <c r="C86" s="210"/>
      <c r="D86" s="211">
        <v>0</v>
      </c>
      <c r="E86" s="382" t="s">
        <v>6</v>
      </c>
      <c r="F86" s="170">
        <v>0</v>
      </c>
      <c r="G86" s="170">
        <v>0</v>
      </c>
      <c r="H86" s="170">
        <v>0</v>
      </c>
      <c r="I86" s="170">
        <v>0</v>
      </c>
      <c r="J86" s="170">
        <v>0</v>
      </c>
      <c r="K86" s="170">
        <v>0</v>
      </c>
      <c r="L86" s="170">
        <v>0</v>
      </c>
      <c r="M86" s="170">
        <v>0</v>
      </c>
      <c r="N86" s="170">
        <v>0</v>
      </c>
      <c r="O86" s="170">
        <v>0</v>
      </c>
      <c r="P86" s="170">
        <v>0</v>
      </c>
      <c r="Q86" s="170">
        <v>0</v>
      </c>
      <c r="R86" s="170">
        <v>0</v>
      </c>
      <c r="S86" s="170">
        <v>0</v>
      </c>
      <c r="T86" s="212">
        <v>0</v>
      </c>
      <c r="U86" s="170">
        <v>0</v>
      </c>
      <c r="V86" s="170">
        <v>0</v>
      </c>
      <c r="W86" s="170">
        <v>0</v>
      </c>
      <c r="X86" s="171">
        <v>0</v>
      </c>
      <c r="Y86" s="287"/>
      <c r="Z86" s="284"/>
    </row>
    <row r="87" spans="3:26" ht="12" customHeight="1" x14ac:dyDescent="0.35">
      <c r="C87" s="210"/>
      <c r="D87" s="211">
        <v>0</v>
      </c>
      <c r="E87" s="382" t="s">
        <v>18</v>
      </c>
      <c r="F87" s="172">
        <v>0</v>
      </c>
      <c r="G87" s="172">
        <v>0</v>
      </c>
      <c r="H87" s="172">
        <v>0</v>
      </c>
      <c r="I87" s="172">
        <v>0</v>
      </c>
      <c r="J87" s="172">
        <v>0</v>
      </c>
      <c r="K87" s="172">
        <v>0</v>
      </c>
      <c r="L87" s="172">
        <v>0</v>
      </c>
      <c r="M87" s="172">
        <v>0</v>
      </c>
      <c r="N87" s="172">
        <v>0</v>
      </c>
      <c r="O87" s="172">
        <v>0</v>
      </c>
      <c r="P87" s="172">
        <v>0</v>
      </c>
      <c r="Q87" s="172">
        <v>0</v>
      </c>
      <c r="R87" s="172">
        <v>0</v>
      </c>
      <c r="S87" s="172">
        <v>0</v>
      </c>
      <c r="T87" s="172">
        <v>0</v>
      </c>
      <c r="U87" s="212">
        <v>0</v>
      </c>
      <c r="V87" s="172">
        <v>0</v>
      </c>
      <c r="W87" s="172">
        <v>0</v>
      </c>
      <c r="X87" s="173">
        <v>0</v>
      </c>
      <c r="Y87" s="287"/>
      <c r="Z87" s="284"/>
    </row>
    <row r="88" spans="3:26" ht="12" customHeight="1" x14ac:dyDescent="0.35">
      <c r="C88" s="217"/>
      <c r="D88" s="218">
        <v>0</v>
      </c>
      <c r="E88" s="383" t="s">
        <v>44</v>
      </c>
      <c r="F88" s="177">
        <v>0</v>
      </c>
      <c r="G88" s="177">
        <v>0</v>
      </c>
      <c r="H88" s="177">
        <v>0</v>
      </c>
      <c r="I88" s="177">
        <v>0</v>
      </c>
      <c r="J88" s="177">
        <v>0</v>
      </c>
      <c r="K88" s="177">
        <v>0</v>
      </c>
      <c r="L88" s="177">
        <v>0</v>
      </c>
      <c r="M88" s="177">
        <v>0</v>
      </c>
      <c r="N88" s="177">
        <v>0</v>
      </c>
      <c r="O88" s="177">
        <v>0</v>
      </c>
      <c r="P88" s="177">
        <v>0</v>
      </c>
      <c r="Q88" s="177">
        <v>0</v>
      </c>
      <c r="R88" s="177">
        <v>0</v>
      </c>
      <c r="S88" s="177">
        <v>0</v>
      </c>
      <c r="T88" s="177">
        <v>0</v>
      </c>
      <c r="U88" s="177">
        <v>0</v>
      </c>
      <c r="V88" s="219">
        <v>0</v>
      </c>
      <c r="W88" s="177">
        <v>0</v>
      </c>
      <c r="X88" s="178">
        <v>0</v>
      </c>
      <c r="Y88" s="287"/>
      <c r="Z88" s="284"/>
    </row>
    <row r="89" spans="3:26" ht="12" customHeight="1" x14ac:dyDescent="0.35">
      <c r="C89" s="243"/>
      <c r="D89" s="243"/>
      <c r="E89" s="263"/>
      <c r="F89" s="263"/>
      <c r="G89" s="263"/>
      <c r="H89" s="263"/>
      <c r="I89" s="263"/>
      <c r="J89" s="263"/>
      <c r="K89" s="263"/>
      <c r="L89" s="263"/>
      <c r="M89" s="263"/>
      <c r="N89" s="249"/>
      <c r="O89" s="249"/>
      <c r="P89" s="249"/>
      <c r="Q89" s="249"/>
      <c r="R89" s="249"/>
      <c r="S89" s="249"/>
      <c r="T89" s="249"/>
      <c r="U89" s="249"/>
      <c r="V89" s="249"/>
      <c r="W89" s="249"/>
      <c r="X89" s="249"/>
      <c r="Y89" s="302"/>
      <c r="Z89" s="284"/>
    </row>
    <row r="90" spans="3:26" ht="12" customHeight="1" x14ac:dyDescent="0.35">
      <c r="C90" s="243"/>
      <c r="D90" s="243"/>
      <c r="E90" s="263"/>
      <c r="F90" s="263"/>
      <c r="G90" s="263"/>
      <c r="H90" s="263"/>
      <c r="I90" s="263"/>
      <c r="J90" s="263"/>
      <c r="K90" s="263"/>
      <c r="L90" s="263"/>
      <c r="M90" s="263"/>
      <c r="N90" s="249"/>
      <c r="O90" s="249"/>
      <c r="P90" s="249"/>
      <c r="Q90" s="249"/>
      <c r="R90" s="249"/>
      <c r="S90" s="249"/>
      <c r="T90" s="249"/>
      <c r="U90" s="249"/>
      <c r="V90" s="249"/>
      <c r="W90" s="249"/>
      <c r="X90" s="249"/>
      <c r="Y90" s="302"/>
      <c r="Z90" s="284"/>
    </row>
    <row r="91" spans="3:26" ht="16.5" customHeight="1" x14ac:dyDescent="0.35">
      <c r="C91" s="256" t="s">
        <v>325</v>
      </c>
      <c r="D91" s="249"/>
      <c r="E91" s="243"/>
      <c r="F91" s="243"/>
      <c r="G91" s="243"/>
      <c r="H91" s="243"/>
      <c r="I91" s="243"/>
      <c r="J91" s="243"/>
      <c r="K91" s="243"/>
      <c r="L91" s="243"/>
      <c r="M91" s="243"/>
      <c r="N91" s="243"/>
      <c r="O91" s="249"/>
      <c r="P91" s="249"/>
      <c r="Q91" s="249"/>
      <c r="R91" s="249"/>
      <c r="S91" s="249"/>
      <c r="T91" s="249"/>
      <c r="U91" s="249"/>
      <c r="V91" s="249"/>
      <c r="W91" s="249"/>
      <c r="X91" s="249"/>
      <c r="Y91" s="302"/>
      <c r="Z91" s="284"/>
    </row>
    <row r="92" spans="3:26" ht="12" customHeight="1" x14ac:dyDescent="0.35">
      <c r="C92" s="205"/>
      <c r="D92" s="206" t="s">
        <v>88</v>
      </c>
      <c r="E92" s="207" t="s">
        <v>19</v>
      </c>
      <c r="F92" s="166" t="s">
        <v>3</v>
      </c>
      <c r="G92" s="166" t="s">
        <v>9</v>
      </c>
      <c r="H92" s="166" t="s">
        <v>2</v>
      </c>
      <c r="I92" s="166" t="s">
        <v>10</v>
      </c>
      <c r="J92" s="166" t="s">
        <v>11</v>
      </c>
      <c r="K92" s="166" t="s">
        <v>1</v>
      </c>
      <c r="L92" s="166" t="s">
        <v>12</v>
      </c>
      <c r="M92" s="166" t="s">
        <v>13</v>
      </c>
      <c r="N92" s="166" t="s">
        <v>4</v>
      </c>
      <c r="O92" s="166" t="s">
        <v>14</v>
      </c>
      <c r="P92" s="166" t="s">
        <v>15</v>
      </c>
      <c r="Q92" s="166" t="s">
        <v>5</v>
      </c>
      <c r="R92" s="166" t="s">
        <v>16</v>
      </c>
      <c r="S92" s="166" t="s">
        <v>17</v>
      </c>
      <c r="T92" s="166" t="s">
        <v>6</v>
      </c>
      <c r="U92" s="166" t="s">
        <v>18</v>
      </c>
      <c r="V92" s="166" t="s">
        <v>44</v>
      </c>
      <c r="W92" s="166" t="s">
        <v>45</v>
      </c>
      <c r="X92" s="167" t="s">
        <v>34</v>
      </c>
      <c r="Y92" s="302"/>
      <c r="Z92" s="284"/>
    </row>
    <row r="93" spans="3:26" ht="12" customHeight="1" x14ac:dyDescent="0.35">
      <c r="C93" s="210"/>
      <c r="D93" s="211">
        <v>12</v>
      </c>
      <c r="E93" s="382" t="s">
        <v>3</v>
      </c>
      <c r="F93" s="212">
        <v>100</v>
      </c>
      <c r="G93" s="170">
        <v>0</v>
      </c>
      <c r="H93" s="170">
        <v>0</v>
      </c>
      <c r="I93" s="170">
        <v>0</v>
      </c>
      <c r="J93" s="170">
        <v>0</v>
      </c>
      <c r="K93" s="170">
        <v>0</v>
      </c>
      <c r="L93" s="170">
        <v>0</v>
      </c>
      <c r="M93" s="170">
        <v>0</v>
      </c>
      <c r="N93" s="170">
        <v>0</v>
      </c>
      <c r="O93" s="170">
        <v>0</v>
      </c>
      <c r="P93" s="170">
        <v>0</v>
      </c>
      <c r="Q93" s="170">
        <v>0</v>
      </c>
      <c r="R93" s="170">
        <v>0</v>
      </c>
      <c r="S93" s="170">
        <v>0</v>
      </c>
      <c r="T93" s="170">
        <v>0</v>
      </c>
      <c r="U93" s="170">
        <v>0</v>
      </c>
      <c r="V93" s="170">
        <v>0</v>
      </c>
      <c r="W93" s="170">
        <v>0</v>
      </c>
      <c r="X93" s="171">
        <v>0</v>
      </c>
      <c r="Y93" s="287"/>
      <c r="Z93" s="284"/>
    </row>
    <row r="94" spans="3:26" ht="12" customHeight="1" x14ac:dyDescent="0.35">
      <c r="C94" s="210"/>
      <c r="D94" s="211">
        <v>2</v>
      </c>
      <c r="E94" s="382" t="s">
        <v>9</v>
      </c>
      <c r="F94" s="172">
        <v>50</v>
      </c>
      <c r="G94" s="212">
        <v>0</v>
      </c>
      <c r="H94" s="172">
        <v>0</v>
      </c>
      <c r="I94" s="172">
        <v>50</v>
      </c>
      <c r="J94" s="172">
        <v>0</v>
      </c>
      <c r="K94" s="172">
        <v>0</v>
      </c>
      <c r="L94" s="172">
        <v>0</v>
      </c>
      <c r="M94" s="172">
        <v>0</v>
      </c>
      <c r="N94" s="172">
        <v>0</v>
      </c>
      <c r="O94" s="172">
        <v>0</v>
      </c>
      <c r="P94" s="172">
        <v>0</v>
      </c>
      <c r="Q94" s="172">
        <v>0</v>
      </c>
      <c r="R94" s="172">
        <v>0</v>
      </c>
      <c r="S94" s="172">
        <v>0</v>
      </c>
      <c r="T94" s="172">
        <v>0</v>
      </c>
      <c r="U94" s="172">
        <v>0</v>
      </c>
      <c r="V94" s="172">
        <v>0</v>
      </c>
      <c r="W94" s="172">
        <v>0</v>
      </c>
      <c r="X94" s="173">
        <v>0</v>
      </c>
      <c r="Y94" s="287"/>
      <c r="Z94" s="284"/>
    </row>
    <row r="95" spans="3:26" ht="12" customHeight="1" x14ac:dyDescent="0.35">
      <c r="C95" s="210"/>
      <c r="D95" s="211">
        <v>1</v>
      </c>
      <c r="E95" s="382" t="s">
        <v>2</v>
      </c>
      <c r="F95" s="170">
        <v>0</v>
      </c>
      <c r="G95" s="170">
        <v>0</v>
      </c>
      <c r="H95" s="212">
        <v>100</v>
      </c>
      <c r="I95" s="170">
        <v>0</v>
      </c>
      <c r="J95" s="170">
        <v>0</v>
      </c>
      <c r="K95" s="170">
        <v>0</v>
      </c>
      <c r="L95" s="170">
        <v>0</v>
      </c>
      <c r="M95" s="170">
        <v>0</v>
      </c>
      <c r="N95" s="170">
        <v>0</v>
      </c>
      <c r="O95" s="170">
        <v>0</v>
      </c>
      <c r="P95" s="170">
        <v>0</v>
      </c>
      <c r="Q95" s="170">
        <v>0</v>
      </c>
      <c r="R95" s="170">
        <v>0</v>
      </c>
      <c r="S95" s="170">
        <v>0</v>
      </c>
      <c r="T95" s="170">
        <v>0</v>
      </c>
      <c r="U95" s="170">
        <v>0</v>
      </c>
      <c r="V95" s="170">
        <v>0</v>
      </c>
      <c r="W95" s="170">
        <v>0</v>
      </c>
      <c r="X95" s="171">
        <v>0</v>
      </c>
      <c r="Y95" s="287"/>
      <c r="Z95" s="284"/>
    </row>
    <row r="96" spans="3:26" ht="12" customHeight="1" x14ac:dyDescent="0.35">
      <c r="C96" s="210"/>
      <c r="D96" s="211">
        <v>1</v>
      </c>
      <c r="E96" s="382" t="s">
        <v>10</v>
      </c>
      <c r="F96" s="172">
        <v>0</v>
      </c>
      <c r="G96" s="172">
        <v>0</v>
      </c>
      <c r="H96" s="172">
        <v>0</v>
      </c>
      <c r="I96" s="212">
        <v>100</v>
      </c>
      <c r="J96" s="172">
        <v>0</v>
      </c>
      <c r="K96" s="172">
        <v>0</v>
      </c>
      <c r="L96" s="172">
        <v>0</v>
      </c>
      <c r="M96" s="172">
        <v>0</v>
      </c>
      <c r="N96" s="172">
        <v>0</v>
      </c>
      <c r="O96" s="172">
        <v>0</v>
      </c>
      <c r="P96" s="172">
        <v>0</v>
      </c>
      <c r="Q96" s="172">
        <v>0</v>
      </c>
      <c r="R96" s="172">
        <v>0</v>
      </c>
      <c r="S96" s="172">
        <v>0</v>
      </c>
      <c r="T96" s="172">
        <v>0</v>
      </c>
      <c r="U96" s="172">
        <v>0</v>
      </c>
      <c r="V96" s="172">
        <v>0</v>
      </c>
      <c r="W96" s="172">
        <v>0</v>
      </c>
      <c r="X96" s="173">
        <v>0</v>
      </c>
      <c r="Y96" s="287"/>
      <c r="Z96" s="284"/>
    </row>
    <row r="97" spans="3:26" ht="12" customHeight="1" x14ac:dyDescent="0.35">
      <c r="C97" s="210"/>
      <c r="D97" s="211">
        <v>0</v>
      </c>
      <c r="E97" s="382" t="s">
        <v>11</v>
      </c>
      <c r="F97" s="170">
        <v>0</v>
      </c>
      <c r="G97" s="170">
        <v>0</v>
      </c>
      <c r="H97" s="170">
        <v>0</v>
      </c>
      <c r="I97" s="170">
        <v>0</v>
      </c>
      <c r="J97" s="212">
        <v>0</v>
      </c>
      <c r="K97" s="170">
        <v>0</v>
      </c>
      <c r="L97" s="170">
        <v>0</v>
      </c>
      <c r="M97" s="170">
        <v>0</v>
      </c>
      <c r="N97" s="170">
        <v>0</v>
      </c>
      <c r="O97" s="170">
        <v>0</v>
      </c>
      <c r="P97" s="170">
        <v>0</v>
      </c>
      <c r="Q97" s="170">
        <v>0</v>
      </c>
      <c r="R97" s="170">
        <v>0</v>
      </c>
      <c r="S97" s="170">
        <v>0</v>
      </c>
      <c r="T97" s="170">
        <v>0</v>
      </c>
      <c r="U97" s="170">
        <v>0</v>
      </c>
      <c r="V97" s="170">
        <v>0</v>
      </c>
      <c r="W97" s="170">
        <v>0</v>
      </c>
      <c r="X97" s="171">
        <v>0</v>
      </c>
      <c r="Y97" s="287"/>
      <c r="Z97" s="284"/>
    </row>
    <row r="98" spans="3:26" ht="12" customHeight="1" x14ac:dyDescent="0.35">
      <c r="C98" s="210"/>
      <c r="D98" s="211">
        <v>1</v>
      </c>
      <c r="E98" s="382" t="s">
        <v>1</v>
      </c>
      <c r="F98" s="172">
        <v>0</v>
      </c>
      <c r="G98" s="172">
        <v>0</v>
      </c>
      <c r="H98" s="172">
        <v>0</v>
      </c>
      <c r="I98" s="172">
        <v>0</v>
      </c>
      <c r="J98" s="172">
        <v>0</v>
      </c>
      <c r="K98" s="212">
        <v>0</v>
      </c>
      <c r="L98" s="172">
        <v>0</v>
      </c>
      <c r="M98" s="172">
        <v>0</v>
      </c>
      <c r="N98" s="172">
        <v>0</v>
      </c>
      <c r="O98" s="172">
        <v>0</v>
      </c>
      <c r="P98" s="172">
        <v>0</v>
      </c>
      <c r="Q98" s="172">
        <v>0</v>
      </c>
      <c r="R98" s="172">
        <v>0</v>
      </c>
      <c r="S98" s="172">
        <v>0</v>
      </c>
      <c r="T98" s="172">
        <v>0</v>
      </c>
      <c r="U98" s="172">
        <v>0</v>
      </c>
      <c r="V98" s="172">
        <v>0</v>
      </c>
      <c r="W98" s="172">
        <v>0</v>
      </c>
      <c r="X98" s="173">
        <v>100</v>
      </c>
      <c r="Y98" s="287"/>
      <c r="Z98" s="284"/>
    </row>
    <row r="99" spans="3:26" ht="12" customHeight="1" x14ac:dyDescent="0.35">
      <c r="C99" s="210"/>
      <c r="D99" s="211">
        <v>0</v>
      </c>
      <c r="E99" s="382" t="s">
        <v>12</v>
      </c>
      <c r="F99" s="170">
        <v>0</v>
      </c>
      <c r="G99" s="170">
        <v>0</v>
      </c>
      <c r="H99" s="170">
        <v>0</v>
      </c>
      <c r="I99" s="170">
        <v>0</v>
      </c>
      <c r="J99" s="170">
        <v>0</v>
      </c>
      <c r="K99" s="170">
        <v>0</v>
      </c>
      <c r="L99" s="212">
        <v>0</v>
      </c>
      <c r="M99" s="170">
        <v>0</v>
      </c>
      <c r="N99" s="170">
        <v>0</v>
      </c>
      <c r="O99" s="170">
        <v>0</v>
      </c>
      <c r="P99" s="170">
        <v>0</v>
      </c>
      <c r="Q99" s="170">
        <v>0</v>
      </c>
      <c r="R99" s="170">
        <v>0</v>
      </c>
      <c r="S99" s="170">
        <v>0</v>
      </c>
      <c r="T99" s="170">
        <v>0</v>
      </c>
      <c r="U99" s="170">
        <v>0</v>
      </c>
      <c r="V99" s="170">
        <v>0</v>
      </c>
      <c r="W99" s="170">
        <v>0</v>
      </c>
      <c r="X99" s="171">
        <v>0</v>
      </c>
      <c r="Y99" s="287"/>
      <c r="Z99" s="284"/>
    </row>
    <row r="100" spans="3:26" ht="12" customHeight="1" x14ac:dyDescent="0.35">
      <c r="C100" s="210"/>
      <c r="D100" s="211">
        <v>0</v>
      </c>
      <c r="E100" s="382" t="s">
        <v>13</v>
      </c>
      <c r="F100" s="172">
        <v>0</v>
      </c>
      <c r="G100" s="172">
        <v>0</v>
      </c>
      <c r="H100" s="172">
        <v>0</v>
      </c>
      <c r="I100" s="172">
        <v>0</v>
      </c>
      <c r="J100" s="172">
        <v>0</v>
      </c>
      <c r="K100" s="172">
        <v>0</v>
      </c>
      <c r="L100" s="172">
        <v>0</v>
      </c>
      <c r="M100" s="212">
        <v>0</v>
      </c>
      <c r="N100" s="172">
        <v>0</v>
      </c>
      <c r="O100" s="172">
        <v>0</v>
      </c>
      <c r="P100" s="172">
        <v>0</v>
      </c>
      <c r="Q100" s="172">
        <v>0</v>
      </c>
      <c r="R100" s="172">
        <v>0</v>
      </c>
      <c r="S100" s="172">
        <v>0</v>
      </c>
      <c r="T100" s="172">
        <v>0</v>
      </c>
      <c r="U100" s="172">
        <v>0</v>
      </c>
      <c r="V100" s="172">
        <v>0</v>
      </c>
      <c r="W100" s="172">
        <v>0</v>
      </c>
      <c r="X100" s="173">
        <v>0</v>
      </c>
      <c r="Y100" s="287"/>
      <c r="Z100" s="284"/>
    </row>
    <row r="101" spans="3:26" ht="12" customHeight="1" x14ac:dyDescent="0.35">
      <c r="C101" s="210"/>
      <c r="D101" s="211">
        <v>1</v>
      </c>
      <c r="E101" s="382" t="s">
        <v>4</v>
      </c>
      <c r="F101" s="170">
        <v>0</v>
      </c>
      <c r="G101" s="170">
        <v>0</v>
      </c>
      <c r="H101" s="170">
        <v>0</v>
      </c>
      <c r="I101" s="170">
        <v>0</v>
      </c>
      <c r="J101" s="170">
        <v>0</v>
      </c>
      <c r="K101" s="170">
        <v>0</v>
      </c>
      <c r="L101" s="170">
        <v>0</v>
      </c>
      <c r="M101" s="170">
        <v>100</v>
      </c>
      <c r="N101" s="212">
        <v>0</v>
      </c>
      <c r="O101" s="170">
        <v>0</v>
      </c>
      <c r="P101" s="170">
        <v>0</v>
      </c>
      <c r="Q101" s="170">
        <v>0</v>
      </c>
      <c r="R101" s="170">
        <v>0</v>
      </c>
      <c r="S101" s="170">
        <v>0</v>
      </c>
      <c r="T101" s="170">
        <v>0</v>
      </c>
      <c r="U101" s="170">
        <v>0</v>
      </c>
      <c r="V101" s="170">
        <v>0</v>
      </c>
      <c r="W101" s="170">
        <v>0</v>
      </c>
      <c r="X101" s="171">
        <v>0</v>
      </c>
      <c r="Y101" s="287"/>
      <c r="Z101" s="284"/>
    </row>
    <row r="102" spans="3:26" ht="12" customHeight="1" x14ac:dyDescent="0.35">
      <c r="C102" s="210"/>
      <c r="D102" s="211">
        <v>2</v>
      </c>
      <c r="E102" s="382" t="s">
        <v>14</v>
      </c>
      <c r="F102" s="172">
        <v>0</v>
      </c>
      <c r="G102" s="172">
        <v>0</v>
      </c>
      <c r="H102" s="172">
        <v>0</v>
      </c>
      <c r="I102" s="172">
        <v>0</v>
      </c>
      <c r="J102" s="172">
        <v>0</v>
      </c>
      <c r="K102" s="172">
        <v>0</v>
      </c>
      <c r="L102" s="172">
        <v>0</v>
      </c>
      <c r="M102" s="172">
        <v>0</v>
      </c>
      <c r="N102" s="172">
        <v>50</v>
      </c>
      <c r="O102" s="212">
        <v>0</v>
      </c>
      <c r="P102" s="172">
        <v>0</v>
      </c>
      <c r="Q102" s="172">
        <v>0</v>
      </c>
      <c r="R102" s="172">
        <v>0</v>
      </c>
      <c r="S102" s="172">
        <v>0</v>
      </c>
      <c r="T102" s="172">
        <v>0</v>
      </c>
      <c r="U102" s="172">
        <v>0</v>
      </c>
      <c r="V102" s="172">
        <v>0</v>
      </c>
      <c r="W102" s="172">
        <v>0</v>
      </c>
      <c r="X102" s="173">
        <v>50</v>
      </c>
      <c r="Y102" s="287"/>
      <c r="Z102" s="284"/>
    </row>
    <row r="103" spans="3:26" ht="12" customHeight="1" x14ac:dyDescent="0.35">
      <c r="C103" s="210"/>
      <c r="D103" s="211">
        <v>0</v>
      </c>
      <c r="E103" s="382" t="s">
        <v>15</v>
      </c>
      <c r="F103" s="170">
        <v>0</v>
      </c>
      <c r="G103" s="170">
        <v>0</v>
      </c>
      <c r="H103" s="170">
        <v>0</v>
      </c>
      <c r="I103" s="170">
        <v>0</v>
      </c>
      <c r="J103" s="170">
        <v>0</v>
      </c>
      <c r="K103" s="170">
        <v>0</v>
      </c>
      <c r="L103" s="170">
        <v>0</v>
      </c>
      <c r="M103" s="170">
        <v>0</v>
      </c>
      <c r="N103" s="170">
        <v>0</v>
      </c>
      <c r="O103" s="170">
        <v>0</v>
      </c>
      <c r="P103" s="212">
        <v>0</v>
      </c>
      <c r="Q103" s="170">
        <v>0</v>
      </c>
      <c r="R103" s="170">
        <v>0</v>
      </c>
      <c r="S103" s="170">
        <v>0</v>
      </c>
      <c r="T103" s="170">
        <v>0</v>
      </c>
      <c r="U103" s="170">
        <v>0</v>
      </c>
      <c r="V103" s="170">
        <v>0</v>
      </c>
      <c r="W103" s="170">
        <v>0</v>
      </c>
      <c r="X103" s="171">
        <v>0</v>
      </c>
      <c r="Y103" s="287"/>
      <c r="Z103" s="284"/>
    </row>
    <row r="104" spans="3:26" ht="12" customHeight="1" x14ac:dyDescent="0.35">
      <c r="C104" s="210"/>
      <c r="D104" s="211">
        <v>1</v>
      </c>
      <c r="E104" s="382" t="s">
        <v>5</v>
      </c>
      <c r="F104" s="172">
        <v>0</v>
      </c>
      <c r="G104" s="172">
        <v>0</v>
      </c>
      <c r="H104" s="172">
        <v>0</v>
      </c>
      <c r="I104" s="172">
        <v>0</v>
      </c>
      <c r="J104" s="172">
        <v>0</v>
      </c>
      <c r="K104" s="172">
        <v>0</v>
      </c>
      <c r="L104" s="172">
        <v>0</v>
      </c>
      <c r="M104" s="172">
        <v>0</v>
      </c>
      <c r="N104" s="172">
        <v>0</v>
      </c>
      <c r="O104" s="172">
        <v>0</v>
      </c>
      <c r="P104" s="172">
        <v>100</v>
      </c>
      <c r="Q104" s="212">
        <v>0</v>
      </c>
      <c r="R104" s="172">
        <v>0</v>
      </c>
      <c r="S104" s="172">
        <v>0</v>
      </c>
      <c r="T104" s="172">
        <v>0</v>
      </c>
      <c r="U104" s="172">
        <v>0</v>
      </c>
      <c r="V104" s="172">
        <v>0</v>
      </c>
      <c r="W104" s="172">
        <v>0</v>
      </c>
      <c r="X104" s="173">
        <v>0</v>
      </c>
      <c r="Y104" s="287"/>
      <c r="Z104" s="284"/>
    </row>
    <row r="105" spans="3:26" ht="12" customHeight="1" x14ac:dyDescent="0.35">
      <c r="C105" s="210"/>
      <c r="D105" s="211">
        <v>0</v>
      </c>
      <c r="E105" s="382" t="s">
        <v>16</v>
      </c>
      <c r="F105" s="170">
        <v>0</v>
      </c>
      <c r="G105" s="170">
        <v>0</v>
      </c>
      <c r="H105" s="170">
        <v>0</v>
      </c>
      <c r="I105" s="170">
        <v>0</v>
      </c>
      <c r="J105" s="170">
        <v>0</v>
      </c>
      <c r="K105" s="170">
        <v>0</v>
      </c>
      <c r="L105" s="170">
        <v>0</v>
      </c>
      <c r="M105" s="170">
        <v>0</v>
      </c>
      <c r="N105" s="170">
        <v>0</v>
      </c>
      <c r="O105" s="170">
        <v>0</v>
      </c>
      <c r="P105" s="170">
        <v>0</v>
      </c>
      <c r="Q105" s="170">
        <v>0</v>
      </c>
      <c r="R105" s="212">
        <v>0</v>
      </c>
      <c r="S105" s="170">
        <v>0</v>
      </c>
      <c r="T105" s="170">
        <v>0</v>
      </c>
      <c r="U105" s="170">
        <v>0</v>
      </c>
      <c r="V105" s="170">
        <v>0</v>
      </c>
      <c r="W105" s="170">
        <v>0</v>
      </c>
      <c r="X105" s="171">
        <v>0</v>
      </c>
      <c r="Y105" s="287"/>
      <c r="Z105" s="284"/>
    </row>
    <row r="106" spans="3:26" ht="12" customHeight="1" x14ac:dyDescent="0.35">
      <c r="C106" s="210"/>
      <c r="D106" s="211">
        <v>0</v>
      </c>
      <c r="E106" s="382" t="s">
        <v>17</v>
      </c>
      <c r="F106" s="172">
        <v>0</v>
      </c>
      <c r="G106" s="172">
        <v>0</v>
      </c>
      <c r="H106" s="172">
        <v>0</v>
      </c>
      <c r="I106" s="172">
        <v>0</v>
      </c>
      <c r="J106" s="172">
        <v>0</v>
      </c>
      <c r="K106" s="172">
        <v>0</v>
      </c>
      <c r="L106" s="172">
        <v>0</v>
      </c>
      <c r="M106" s="172">
        <v>0</v>
      </c>
      <c r="N106" s="172">
        <v>0</v>
      </c>
      <c r="O106" s="172">
        <v>0</v>
      </c>
      <c r="P106" s="172">
        <v>0</v>
      </c>
      <c r="Q106" s="172">
        <v>0</v>
      </c>
      <c r="R106" s="172">
        <v>0</v>
      </c>
      <c r="S106" s="212">
        <v>0</v>
      </c>
      <c r="T106" s="172">
        <v>0</v>
      </c>
      <c r="U106" s="172">
        <v>0</v>
      </c>
      <c r="V106" s="172">
        <v>0</v>
      </c>
      <c r="W106" s="172">
        <v>0</v>
      </c>
      <c r="X106" s="173">
        <v>0</v>
      </c>
      <c r="Y106" s="287"/>
      <c r="Z106" s="284"/>
    </row>
    <row r="107" spans="3:26" ht="12" customHeight="1" x14ac:dyDescent="0.35">
      <c r="C107" s="210"/>
      <c r="D107" s="211">
        <v>0</v>
      </c>
      <c r="E107" s="382" t="s">
        <v>6</v>
      </c>
      <c r="F107" s="170">
        <v>0</v>
      </c>
      <c r="G107" s="170">
        <v>0</v>
      </c>
      <c r="H107" s="170">
        <v>0</v>
      </c>
      <c r="I107" s="170">
        <v>0</v>
      </c>
      <c r="J107" s="170">
        <v>0</v>
      </c>
      <c r="K107" s="170">
        <v>0</v>
      </c>
      <c r="L107" s="170">
        <v>0</v>
      </c>
      <c r="M107" s="170">
        <v>0</v>
      </c>
      <c r="N107" s="170">
        <v>0</v>
      </c>
      <c r="O107" s="170">
        <v>0</v>
      </c>
      <c r="P107" s="170">
        <v>0</v>
      </c>
      <c r="Q107" s="170">
        <v>0</v>
      </c>
      <c r="R107" s="170">
        <v>0</v>
      </c>
      <c r="S107" s="170">
        <v>0</v>
      </c>
      <c r="T107" s="212">
        <v>0</v>
      </c>
      <c r="U107" s="170">
        <v>0</v>
      </c>
      <c r="V107" s="170">
        <v>0</v>
      </c>
      <c r="W107" s="170">
        <v>0</v>
      </c>
      <c r="X107" s="171">
        <v>0</v>
      </c>
      <c r="Y107" s="287"/>
      <c r="Z107" s="284"/>
    </row>
    <row r="108" spans="3:26" ht="12" customHeight="1" x14ac:dyDescent="0.35">
      <c r="C108" s="210"/>
      <c r="D108" s="211">
        <v>0</v>
      </c>
      <c r="E108" s="382" t="s">
        <v>18</v>
      </c>
      <c r="F108" s="172">
        <v>0</v>
      </c>
      <c r="G108" s="172">
        <v>0</v>
      </c>
      <c r="H108" s="172">
        <v>0</v>
      </c>
      <c r="I108" s="172">
        <v>0</v>
      </c>
      <c r="J108" s="172">
        <v>0</v>
      </c>
      <c r="K108" s="172">
        <v>0</v>
      </c>
      <c r="L108" s="172">
        <v>0</v>
      </c>
      <c r="M108" s="172">
        <v>0</v>
      </c>
      <c r="N108" s="172">
        <v>0</v>
      </c>
      <c r="O108" s="172">
        <v>0</v>
      </c>
      <c r="P108" s="172">
        <v>0</v>
      </c>
      <c r="Q108" s="172">
        <v>0</v>
      </c>
      <c r="R108" s="172">
        <v>0</v>
      </c>
      <c r="S108" s="172">
        <v>0</v>
      </c>
      <c r="T108" s="172">
        <v>0</v>
      </c>
      <c r="U108" s="212">
        <v>0</v>
      </c>
      <c r="V108" s="172">
        <v>0</v>
      </c>
      <c r="W108" s="172">
        <v>0</v>
      </c>
      <c r="X108" s="173">
        <v>0</v>
      </c>
      <c r="Y108" s="287"/>
      <c r="Z108" s="284"/>
    </row>
    <row r="109" spans="3:26" ht="12" customHeight="1" x14ac:dyDescent="0.35">
      <c r="C109" s="217"/>
      <c r="D109" s="218">
        <v>0</v>
      </c>
      <c r="E109" s="383" t="s">
        <v>44</v>
      </c>
      <c r="F109" s="177">
        <v>0</v>
      </c>
      <c r="G109" s="177">
        <v>0</v>
      </c>
      <c r="H109" s="177">
        <v>0</v>
      </c>
      <c r="I109" s="177">
        <v>0</v>
      </c>
      <c r="J109" s="177">
        <v>0</v>
      </c>
      <c r="K109" s="177">
        <v>0</v>
      </c>
      <c r="L109" s="177">
        <v>0</v>
      </c>
      <c r="M109" s="177">
        <v>0</v>
      </c>
      <c r="N109" s="177">
        <v>0</v>
      </c>
      <c r="O109" s="177">
        <v>0</v>
      </c>
      <c r="P109" s="177">
        <v>0</v>
      </c>
      <c r="Q109" s="177">
        <v>0</v>
      </c>
      <c r="R109" s="177">
        <v>0</v>
      </c>
      <c r="S109" s="177">
        <v>0</v>
      </c>
      <c r="T109" s="177">
        <v>0</v>
      </c>
      <c r="U109" s="177">
        <v>0</v>
      </c>
      <c r="V109" s="219">
        <v>0</v>
      </c>
      <c r="W109" s="177">
        <v>0</v>
      </c>
      <c r="X109" s="178">
        <v>0</v>
      </c>
      <c r="Y109" s="287"/>
      <c r="Z109" s="284"/>
    </row>
    <row r="110" spans="3:26" ht="12" customHeight="1" x14ac:dyDescent="0.35">
      <c r="C110" s="284"/>
      <c r="D110" s="284"/>
      <c r="E110" s="339"/>
      <c r="F110" s="339"/>
      <c r="G110" s="339"/>
      <c r="H110" s="339"/>
      <c r="I110" s="339"/>
      <c r="J110" s="339"/>
      <c r="K110" s="339"/>
      <c r="L110" s="339"/>
      <c r="M110" s="339"/>
      <c r="N110" s="302"/>
      <c r="O110" s="302"/>
      <c r="P110" s="302"/>
      <c r="Q110" s="302"/>
      <c r="R110" s="302"/>
      <c r="S110" s="302"/>
      <c r="T110" s="302"/>
      <c r="U110" s="302"/>
      <c r="V110" s="302"/>
      <c r="W110" s="302"/>
      <c r="X110" s="302"/>
      <c r="Y110" s="302"/>
      <c r="Z110" s="302"/>
    </row>
    <row r="111" spans="3:26" ht="12" customHeight="1" x14ac:dyDescent="0.35">
      <c r="C111" s="284"/>
      <c r="D111" s="284"/>
      <c r="E111" s="339"/>
      <c r="F111" s="339"/>
      <c r="G111" s="339"/>
      <c r="H111" s="339"/>
      <c r="I111" s="339"/>
      <c r="J111" s="339"/>
      <c r="K111" s="339"/>
      <c r="L111" s="339"/>
      <c r="M111" s="339"/>
      <c r="N111" s="302"/>
      <c r="O111" s="302"/>
      <c r="P111" s="302"/>
      <c r="Q111" s="302"/>
      <c r="R111" s="302"/>
      <c r="S111" s="302"/>
      <c r="T111" s="302"/>
      <c r="U111" s="302"/>
      <c r="V111" s="302"/>
      <c r="W111" s="302"/>
      <c r="X111" s="302"/>
      <c r="Y111" s="302"/>
      <c r="Z111" s="302"/>
    </row>
    <row r="112" spans="3:26" ht="12" customHeight="1" x14ac:dyDescent="0.35">
      <c r="C112" s="302"/>
      <c r="D112" s="302"/>
      <c r="E112" s="284"/>
      <c r="F112" s="284"/>
      <c r="G112" s="284"/>
      <c r="H112" s="340"/>
      <c r="I112" s="284"/>
      <c r="J112" s="284"/>
      <c r="K112" s="284"/>
      <c r="L112" s="284"/>
      <c r="M112" s="284"/>
      <c r="N112" s="284"/>
      <c r="O112" s="302"/>
      <c r="P112" s="302"/>
      <c r="Q112" s="302"/>
      <c r="R112" s="302"/>
      <c r="S112" s="302"/>
      <c r="T112" s="302"/>
      <c r="U112" s="302"/>
      <c r="V112" s="302"/>
      <c r="W112" s="302"/>
      <c r="X112" s="302"/>
      <c r="Y112" s="302"/>
      <c r="Z112" s="302"/>
    </row>
    <row r="113" spans="8:8" ht="12" customHeight="1" x14ac:dyDescent="0.35">
      <c r="H113" s="140"/>
    </row>
    <row r="114" spans="8:8" ht="12" customHeight="1" x14ac:dyDescent="0.35">
      <c r="H114" s="140"/>
    </row>
    <row r="115" spans="8:8" ht="12" customHeight="1" x14ac:dyDescent="0.35">
      <c r="H115" s="140"/>
    </row>
    <row r="116" spans="8:8" ht="12" customHeight="1" x14ac:dyDescent="0.35">
      <c r="H116" s="140"/>
    </row>
    <row r="117" spans="8:8" ht="12" customHeight="1" x14ac:dyDescent="0.35">
      <c r="H117" s="140"/>
    </row>
    <row r="118" spans="8:8" ht="12" customHeight="1" x14ac:dyDescent="0.35">
      <c r="H118" s="140"/>
    </row>
    <row r="119" spans="8:8" ht="12" customHeight="1" x14ac:dyDescent="0.35">
      <c r="H119" s="140"/>
    </row>
    <row r="120" spans="8:8" ht="12" customHeight="1" x14ac:dyDescent="0.35">
      <c r="H120" s="140"/>
    </row>
    <row r="121" spans="8:8" ht="12" customHeight="1" x14ac:dyDescent="0.35">
      <c r="H121" s="140"/>
    </row>
    <row r="122" spans="8:8" ht="12" customHeight="1" x14ac:dyDescent="0.35">
      <c r="H122" s="140"/>
    </row>
    <row r="123" spans="8:8" ht="12" customHeight="1" x14ac:dyDescent="0.35">
      <c r="H123" s="140"/>
    </row>
    <row r="124" spans="8:8" ht="12" customHeight="1" x14ac:dyDescent="0.35">
      <c r="H124" s="140"/>
    </row>
    <row r="125" spans="8:8" ht="12" customHeight="1" x14ac:dyDescent="0.35">
      <c r="H125" s="140"/>
    </row>
    <row r="126" spans="8:8" ht="12" customHeight="1" x14ac:dyDescent="0.35">
      <c r="H126" s="140"/>
    </row>
    <row r="127" spans="8:8" ht="12" customHeight="1" x14ac:dyDescent="0.35">
      <c r="H127" s="140"/>
    </row>
    <row r="128" spans="8:8" ht="12" customHeight="1" x14ac:dyDescent="0.35">
      <c r="H128" s="140"/>
    </row>
    <row r="129" spans="8:8" ht="12" customHeight="1" x14ac:dyDescent="0.35">
      <c r="H129" s="140"/>
    </row>
  </sheetData>
  <hyperlinks>
    <hyperlink ref="H1" location="Cover!A1" display="Back to Toc" xr:uid="{00000000-0004-0000-1200-000000000000}"/>
  </hyperlinks>
  <printOptions gridLines="1"/>
  <pageMargins left="0.25" right="0.1" top="0.5" bottom="0.25" header="0.5" footer="0.5"/>
  <pageSetup scale="60" orientation="landscape" r:id="rId1"/>
  <headerFooter alignWithMargins="0"/>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tabColor theme="2" tint="-0.249977111117893"/>
  </sheetPr>
  <dimension ref="B1:V159"/>
  <sheetViews>
    <sheetView zoomScaleNormal="100" workbookViewId="0">
      <selection activeCell="H1" sqref="H1"/>
    </sheetView>
  </sheetViews>
  <sheetFormatPr defaultColWidth="10.453125" defaultRowHeight="12" customHeight="1" x14ac:dyDescent="0.35"/>
  <cols>
    <col min="1" max="2" width="2.7265625" style="91" customWidth="1"/>
    <col min="3" max="3" width="1.453125" style="91" customWidth="1"/>
    <col min="4" max="4" width="29.7265625" style="91" customWidth="1"/>
    <col min="5" max="14" width="11.26953125" style="91" customWidth="1"/>
    <col min="15" max="15" width="10.453125" style="91"/>
    <col min="16" max="22" width="11.54296875" style="435" customWidth="1"/>
    <col min="23" max="16384" width="10.453125" style="91"/>
  </cols>
  <sheetData>
    <row r="1" spans="2:22" s="602" customFormat="1" ht="12" customHeight="1" x14ac:dyDescent="0.35">
      <c r="C1" s="611"/>
      <c r="H1" s="601" t="s">
        <v>138</v>
      </c>
      <c r="P1" s="612"/>
      <c r="Q1" s="612"/>
      <c r="R1" s="612"/>
      <c r="S1" s="612"/>
      <c r="T1" s="612"/>
      <c r="U1" s="612"/>
      <c r="V1" s="612"/>
    </row>
    <row r="2" spans="2:22" s="42" customFormat="1" ht="12" customHeight="1" x14ac:dyDescent="0.35">
      <c r="C2" s="90"/>
      <c r="P2" s="435"/>
      <c r="Q2" s="435"/>
      <c r="R2" s="435"/>
      <c r="S2" s="435"/>
      <c r="T2" s="435"/>
      <c r="U2" s="435"/>
      <c r="V2" s="435"/>
    </row>
    <row r="3" spans="2:22" s="42" customFormat="1" ht="12" customHeight="1" x14ac:dyDescent="0.35">
      <c r="C3" s="90"/>
      <c r="P3" s="435"/>
      <c r="Q3" s="435"/>
      <c r="R3" s="435"/>
      <c r="S3" s="435"/>
      <c r="T3" s="435"/>
      <c r="U3" s="435"/>
      <c r="V3" s="435"/>
    </row>
    <row r="4" spans="2:22" ht="12" customHeight="1" x14ac:dyDescent="0.35">
      <c r="E4" s="92"/>
      <c r="F4" s="92"/>
      <c r="G4" s="548"/>
      <c r="H4" s="92"/>
      <c r="I4" s="92"/>
      <c r="J4" s="92"/>
      <c r="K4" s="92"/>
      <c r="L4" s="92"/>
      <c r="M4" s="92"/>
      <c r="N4" s="92"/>
      <c r="P4" s="436"/>
      <c r="Q4" s="436"/>
      <c r="R4" s="436"/>
      <c r="U4" s="436"/>
      <c r="V4" s="436"/>
    </row>
    <row r="5" spans="2:22" ht="12" customHeight="1" x14ac:dyDescent="0.35">
      <c r="B5" s="161"/>
      <c r="C5" s="161"/>
      <c r="D5" s="161"/>
      <c r="E5" s="162"/>
      <c r="F5" s="162"/>
      <c r="G5" s="162"/>
      <c r="H5" s="162"/>
      <c r="I5" s="162"/>
      <c r="J5" s="162"/>
      <c r="K5" s="162"/>
      <c r="L5" s="162"/>
      <c r="M5" s="162"/>
      <c r="N5" s="162"/>
      <c r="O5" s="42"/>
      <c r="P5" s="436"/>
      <c r="Q5" s="436"/>
      <c r="R5" s="436"/>
      <c r="U5" s="436"/>
      <c r="V5" s="436"/>
    </row>
    <row r="6" spans="2:22" ht="16" x14ac:dyDescent="0.35">
      <c r="B6" s="161"/>
      <c r="C6" s="163" t="s">
        <v>214</v>
      </c>
      <c r="D6" s="161"/>
      <c r="E6" s="162"/>
      <c r="F6" s="162"/>
      <c r="G6" s="162"/>
      <c r="H6" s="162"/>
      <c r="I6" s="162"/>
      <c r="J6" s="162"/>
      <c r="K6" s="162"/>
      <c r="L6" s="162"/>
      <c r="M6" s="162"/>
      <c r="N6" s="162"/>
      <c r="P6" s="436"/>
      <c r="Q6" s="436"/>
      <c r="R6" s="436"/>
      <c r="U6" s="436"/>
      <c r="V6" s="436"/>
    </row>
    <row r="7" spans="2:22" ht="12" customHeight="1" x14ac:dyDescent="0.35">
      <c r="B7" s="161"/>
      <c r="C7" s="164"/>
      <c r="D7" s="165" t="s">
        <v>19</v>
      </c>
      <c r="E7" s="166" t="s">
        <v>26</v>
      </c>
      <c r="F7" s="166" t="s">
        <v>25</v>
      </c>
      <c r="G7" s="166" t="s">
        <v>24</v>
      </c>
      <c r="H7" s="166" t="s">
        <v>23</v>
      </c>
      <c r="I7" s="166" t="s">
        <v>22</v>
      </c>
      <c r="J7" s="166" t="s">
        <v>133</v>
      </c>
      <c r="K7" s="166" t="s">
        <v>134</v>
      </c>
      <c r="L7" s="166" t="s">
        <v>135</v>
      </c>
      <c r="M7" s="166" t="s">
        <v>136</v>
      </c>
      <c r="N7" s="167" t="s">
        <v>32</v>
      </c>
      <c r="O7" s="389"/>
      <c r="P7" s="436"/>
      <c r="Q7" s="442"/>
      <c r="R7" s="436"/>
      <c r="U7" s="442"/>
      <c r="V7" s="442"/>
    </row>
    <row r="8" spans="2:22" ht="12" customHeight="1" x14ac:dyDescent="0.35">
      <c r="B8" s="161"/>
      <c r="C8" s="168"/>
      <c r="D8" s="169" t="s">
        <v>3</v>
      </c>
      <c r="E8" s="170">
        <v>0.10845986984815621</v>
      </c>
      <c r="F8" s="170">
        <v>0.2229654403567447</v>
      </c>
      <c r="G8" s="170">
        <v>0.3436426116838488</v>
      </c>
      <c r="H8" s="170">
        <v>0.46893317702227438</v>
      </c>
      <c r="I8" s="170">
        <v>0.60024009603841533</v>
      </c>
      <c r="J8" s="170">
        <v>0.73349633251833735</v>
      </c>
      <c r="K8" s="170">
        <v>0.87173100871731013</v>
      </c>
      <c r="L8" s="170">
        <v>1.015228426395939</v>
      </c>
      <c r="M8" s="170">
        <v>1.1642949547218628</v>
      </c>
      <c r="N8" s="171">
        <v>1.3210039630118888</v>
      </c>
      <c r="O8" s="458"/>
      <c r="P8" s="436"/>
      <c r="Q8" s="443"/>
      <c r="R8" s="436"/>
      <c r="U8" s="443"/>
      <c r="V8" s="443"/>
    </row>
    <row r="9" spans="2:22" ht="12" customHeight="1" x14ac:dyDescent="0.35">
      <c r="B9" s="161"/>
      <c r="C9" s="168"/>
      <c r="D9" s="169" t="s">
        <v>2</v>
      </c>
      <c r="E9" s="172">
        <v>4.6504417919702369E-2</v>
      </c>
      <c r="F9" s="172">
        <v>4.7596382674916698E-2</v>
      </c>
      <c r="G9" s="172">
        <v>4.8756704046806432E-2</v>
      </c>
      <c r="H9" s="172">
        <v>4.9933422103861522E-2</v>
      </c>
      <c r="I9" s="172">
        <v>5.1107325383304932E-2</v>
      </c>
      <c r="J9" s="172">
        <v>5.2374301675977654E-2</v>
      </c>
      <c r="K9" s="172">
        <v>5.3657664103022716E-2</v>
      </c>
      <c r="L9" s="172">
        <v>5.507618872774004E-2</v>
      </c>
      <c r="M9" s="172">
        <v>5.6497175141242931E-2</v>
      </c>
      <c r="N9" s="173">
        <v>7.7279752704791344E-2</v>
      </c>
      <c r="O9" s="458"/>
      <c r="P9" s="436"/>
      <c r="Q9" s="443"/>
      <c r="R9" s="436"/>
      <c r="U9" s="443"/>
      <c r="V9" s="443"/>
    </row>
    <row r="10" spans="2:22" ht="12" customHeight="1" x14ac:dyDescent="0.35">
      <c r="B10" s="161"/>
      <c r="C10" s="168"/>
      <c r="D10" s="169" t="s">
        <v>1</v>
      </c>
      <c r="E10" s="170">
        <v>4.696599661844824E-2</v>
      </c>
      <c r="F10" s="170">
        <v>0.1366920523335286</v>
      </c>
      <c r="G10" s="170">
        <v>0.22844958879074018</v>
      </c>
      <c r="H10" s="170">
        <v>0.30694326841659608</v>
      </c>
      <c r="I10" s="170">
        <v>0.40949587737258603</v>
      </c>
      <c r="J10" s="170">
        <v>0.52068267283772063</v>
      </c>
      <c r="K10" s="170">
        <v>0.68534691897137312</v>
      </c>
      <c r="L10" s="170">
        <v>0.84713375796178314</v>
      </c>
      <c r="M10" s="170">
        <v>1.0192449540669219</v>
      </c>
      <c r="N10" s="171">
        <v>1.1693005456735879</v>
      </c>
      <c r="O10" s="458"/>
      <c r="P10" s="436"/>
      <c r="Q10" s="443"/>
      <c r="R10" s="436"/>
      <c r="U10" s="443"/>
      <c r="V10" s="443"/>
    </row>
    <row r="11" spans="2:22" ht="12" customHeight="1" x14ac:dyDescent="0.35">
      <c r="B11" s="161"/>
      <c r="C11" s="168"/>
      <c r="D11" s="169" t="s">
        <v>4</v>
      </c>
      <c r="E11" s="172">
        <v>0.117822637656115</v>
      </c>
      <c r="F11" s="172">
        <v>0.31958163858221966</v>
      </c>
      <c r="G11" s="172">
        <v>0.5676817461714484</v>
      </c>
      <c r="H11" s="172">
        <v>0.83026260553197462</v>
      </c>
      <c r="I11" s="172">
        <v>1.121977858313062</v>
      </c>
      <c r="J11" s="172">
        <v>1.4207708211843291</v>
      </c>
      <c r="K11" s="172">
        <v>1.6664777236141028</v>
      </c>
      <c r="L11" s="172">
        <v>1.9119527491932051</v>
      </c>
      <c r="M11" s="172">
        <v>2.1772018680523577</v>
      </c>
      <c r="N11" s="173">
        <v>2.446679506384192</v>
      </c>
      <c r="O11" s="458"/>
      <c r="P11" s="436"/>
      <c r="Q11" s="443"/>
      <c r="R11" s="436"/>
      <c r="U11" s="443"/>
      <c r="V11" s="443"/>
    </row>
    <row r="12" spans="2:22" ht="12" customHeight="1" x14ac:dyDescent="0.35">
      <c r="B12" s="161"/>
      <c r="C12" s="168"/>
      <c r="D12" s="169" t="s">
        <v>5</v>
      </c>
      <c r="E12" s="170">
        <v>0.60098342742669819</v>
      </c>
      <c r="F12" s="170">
        <v>1.5967286534904102</v>
      </c>
      <c r="G12" s="170">
        <v>2.7456343362087101</v>
      </c>
      <c r="H12" s="170">
        <v>3.7874505370265688</v>
      </c>
      <c r="I12" s="170">
        <v>4.5139311351745937</v>
      </c>
      <c r="J12" s="170">
        <v>5.1211163770405461</v>
      </c>
      <c r="K12" s="170">
        <v>5.7739031013291413</v>
      </c>
      <c r="L12" s="170">
        <v>6.4142194744976813</v>
      </c>
      <c r="M12" s="170">
        <v>6.8855754732786059</v>
      </c>
      <c r="N12" s="171">
        <v>7.2988714961776484</v>
      </c>
      <c r="O12" s="458"/>
      <c r="P12" s="436"/>
      <c r="Q12" s="443"/>
      <c r="R12" s="436"/>
      <c r="U12" s="443"/>
      <c r="V12" s="443"/>
    </row>
    <row r="13" spans="2:22" ht="12" customHeight="1" x14ac:dyDescent="0.35">
      <c r="B13" s="161"/>
      <c r="C13" s="168"/>
      <c r="D13" s="169" t="s">
        <v>6</v>
      </c>
      <c r="E13" s="172">
        <v>2.0342612419700217</v>
      </c>
      <c r="F13" s="172">
        <v>5.0537359263050163</v>
      </c>
      <c r="G13" s="172">
        <v>7.6162628794207734</v>
      </c>
      <c r="H13" s="172">
        <v>9.8417483044461207</v>
      </c>
      <c r="I13" s="172">
        <v>11.38184791496321</v>
      </c>
      <c r="J13" s="172">
        <v>11.99928787609044</v>
      </c>
      <c r="K13" s="172">
        <v>12.38717111580565</v>
      </c>
      <c r="L13" s="172">
        <v>12.95838483724763</v>
      </c>
      <c r="M13" s="172">
        <v>13.498014997794442</v>
      </c>
      <c r="N13" s="173">
        <v>13.639609616757911</v>
      </c>
      <c r="O13" s="458"/>
      <c r="P13" s="436"/>
      <c r="Q13" s="443"/>
      <c r="R13" s="436"/>
      <c r="U13" s="443"/>
      <c r="V13" s="443"/>
    </row>
    <row r="14" spans="2:22" ht="12" customHeight="1" x14ac:dyDescent="0.35">
      <c r="B14" s="161"/>
      <c r="C14" s="168"/>
      <c r="D14" s="169" t="s">
        <v>44</v>
      </c>
      <c r="E14" s="170">
        <v>23.30769230769231</v>
      </c>
      <c r="F14" s="170">
        <v>30.617283950617292</v>
      </c>
      <c r="G14" s="170">
        <v>35.299295774647888</v>
      </c>
      <c r="H14" s="170">
        <v>37.572254335260119</v>
      </c>
      <c r="I14" s="170">
        <v>38.275499474237648</v>
      </c>
      <c r="J14" s="170">
        <v>39.890109890109891</v>
      </c>
      <c r="K14" s="170">
        <v>41.695702671312432</v>
      </c>
      <c r="L14" s="170">
        <v>42.521631644004948</v>
      </c>
      <c r="M14" s="170">
        <v>42.162162162162147</v>
      </c>
      <c r="N14" s="171">
        <v>41.993957703927492</v>
      </c>
      <c r="O14" s="458"/>
      <c r="P14" s="436"/>
      <c r="Q14" s="443"/>
      <c r="R14" s="443"/>
      <c r="U14" s="443"/>
      <c r="V14" s="443"/>
    </row>
    <row r="15" spans="2:22" ht="12" customHeight="1" x14ac:dyDescent="0.35">
      <c r="B15" s="161"/>
      <c r="C15" s="174"/>
      <c r="D15" s="169"/>
      <c r="E15" s="172"/>
      <c r="F15" s="172"/>
      <c r="G15" s="172"/>
      <c r="H15" s="172"/>
      <c r="I15" s="172"/>
      <c r="J15" s="172"/>
      <c r="K15" s="172"/>
      <c r="L15" s="172"/>
      <c r="M15" s="172"/>
      <c r="N15" s="173"/>
      <c r="O15" s="389"/>
      <c r="P15" s="436"/>
      <c r="Q15" s="443"/>
      <c r="R15" s="444"/>
      <c r="U15" s="444"/>
      <c r="V15" s="444"/>
    </row>
    <row r="16" spans="2:22" ht="12" customHeight="1" x14ac:dyDescent="0.35">
      <c r="B16" s="161"/>
      <c r="C16" s="168"/>
      <c r="D16" s="169" t="s">
        <v>7</v>
      </c>
      <c r="E16" s="170">
        <v>8.1290298741847872E-2</v>
      </c>
      <c r="F16" s="170">
        <v>0.2124454401483255</v>
      </c>
      <c r="G16" s="170">
        <v>0.36401876718977511</v>
      </c>
      <c r="H16" s="170">
        <v>0.51487414187643032</v>
      </c>
      <c r="I16" s="170">
        <v>0.68570919696328791</v>
      </c>
      <c r="J16" s="170">
        <v>0.85960556518480336</v>
      </c>
      <c r="K16" s="170">
        <v>1.0290198400947579</v>
      </c>
      <c r="L16" s="170">
        <v>1.1940142864591481</v>
      </c>
      <c r="M16" s="170">
        <v>1.3674410895328599</v>
      </c>
      <c r="N16" s="171">
        <v>1.5324545694742091</v>
      </c>
      <c r="O16" s="389"/>
      <c r="P16" s="436"/>
      <c r="Q16" s="443"/>
      <c r="R16" s="443"/>
      <c r="S16" s="443"/>
      <c r="U16" s="443"/>
      <c r="V16" s="443"/>
    </row>
    <row r="17" spans="2:22" ht="12" customHeight="1" x14ac:dyDescent="0.35">
      <c r="B17" s="161"/>
      <c r="C17" s="168"/>
      <c r="D17" s="169" t="s">
        <v>8</v>
      </c>
      <c r="E17" s="172">
        <v>2.6102088167053359</v>
      </c>
      <c r="F17" s="172">
        <v>4.823334369495389</v>
      </c>
      <c r="G17" s="172">
        <v>6.78298922800718</v>
      </c>
      <c r="H17" s="172">
        <v>8.342414335876013</v>
      </c>
      <c r="I17" s="172">
        <v>9.3621197252208042</v>
      </c>
      <c r="J17" s="172">
        <v>10.09700488564752</v>
      </c>
      <c r="K17" s="172">
        <v>10.77688480673555</v>
      </c>
      <c r="L17" s="172">
        <v>11.43987472183302</v>
      </c>
      <c r="M17" s="172">
        <v>11.874054967535349</v>
      </c>
      <c r="N17" s="173">
        <v>12.08844259920826</v>
      </c>
      <c r="O17" s="389"/>
      <c r="P17" s="436"/>
      <c r="Q17" s="443"/>
      <c r="R17" s="443"/>
      <c r="S17" s="443"/>
      <c r="T17" s="443"/>
      <c r="U17" s="443"/>
      <c r="V17" s="443"/>
    </row>
    <row r="18" spans="2:22" ht="12" customHeight="1" x14ac:dyDescent="0.35">
      <c r="B18" s="161"/>
      <c r="C18" s="175"/>
      <c r="D18" s="176" t="s">
        <v>51</v>
      </c>
      <c r="E18" s="177">
        <v>0.78059212724720961</v>
      </c>
      <c r="F18" s="177">
        <v>1.464546989307822</v>
      </c>
      <c r="G18" s="177">
        <v>2.064752051373528</v>
      </c>
      <c r="H18" s="177">
        <v>2.5441818124744957</v>
      </c>
      <c r="I18" s="177">
        <v>2.8886083518819969</v>
      </c>
      <c r="J18" s="177">
        <v>3.155745639509302</v>
      </c>
      <c r="K18" s="177">
        <v>3.4055496463826529</v>
      </c>
      <c r="L18" s="177">
        <v>3.6560971262205153</v>
      </c>
      <c r="M18" s="177">
        <v>3.8573415960541291</v>
      </c>
      <c r="N18" s="178">
        <v>3.9936965330932011</v>
      </c>
      <c r="O18" s="389"/>
      <c r="P18" s="436"/>
      <c r="Q18" s="443"/>
      <c r="R18" s="443"/>
      <c r="S18" s="443"/>
      <c r="T18" s="443"/>
      <c r="U18" s="443"/>
      <c r="V18" s="443"/>
    </row>
    <row r="19" spans="2:22" ht="12" customHeight="1" x14ac:dyDescent="0.35">
      <c r="B19" s="161"/>
      <c r="C19" s="161"/>
      <c r="D19" s="161"/>
      <c r="E19" s="179"/>
      <c r="F19" s="179"/>
      <c r="G19" s="179"/>
      <c r="H19" s="179"/>
      <c r="I19" s="179"/>
      <c r="J19" s="179"/>
      <c r="K19" s="179"/>
      <c r="L19" s="179"/>
      <c r="M19" s="179"/>
      <c r="N19" s="179"/>
      <c r="O19" s="389"/>
      <c r="P19" s="442"/>
      <c r="Q19" s="443"/>
      <c r="R19" s="442"/>
      <c r="S19" s="442"/>
      <c r="T19" s="442"/>
      <c r="U19" s="442"/>
      <c r="V19" s="442"/>
    </row>
    <row r="20" spans="2:22" ht="12" customHeight="1" x14ac:dyDescent="0.35">
      <c r="B20" s="161"/>
      <c r="C20" s="161"/>
      <c r="D20" s="161"/>
      <c r="E20" s="179"/>
      <c r="F20" s="179"/>
      <c r="G20" s="179"/>
      <c r="H20" s="179"/>
      <c r="I20" s="179"/>
      <c r="J20" s="179"/>
      <c r="K20" s="179"/>
      <c r="L20" s="179"/>
      <c r="M20" s="179"/>
      <c r="N20" s="179"/>
      <c r="O20" s="434"/>
      <c r="P20" s="445"/>
      <c r="Q20" s="443"/>
      <c r="R20" s="444"/>
      <c r="S20" s="444"/>
      <c r="T20" s="444"/>
      <c r="U20" s="444"/>
      <c r="V20" s="444"/>
    </row>
    <row r="21" spans="2:22" ht="16" x14ac:dyDescent="0.35">
      <c r="B21" s="161"/>
      <c r="C21" s="163" t="s">
        <v>214</v>
      </c>
      <c r="D21" s="161"/>
      <c r="E21" s="179"/>
      <c r="F21" s="179"/>
      <c r="G21" s="179"/>
      <c r="H21" s="179"/>
      <c r="I21" s="179"/>
      <c r="J21" s="179"/>
      <c r="K21" s="179"/>
      <c r="L21" s="179"/>
      <c r="M21" s="179"/>
      <c r="N21" s="179"/>
      <c r="O21" s="400"/>
      <c r="P21" s="446"/>
      <c r="Q21" s="446"/>
      <c r="R21" s="446"/>
      <c r="S21" s="446"/>
      <c r="T21" s="446"/>
      <c r="U21" s="446"/>
      <c r="V21" s="446"/>
    </row>
    <row r="22" spans="2:22" ht="12" customHeight="1" x14ac:dyDescent="0.35">
      <c r="B22" s="161"/>
      <c r="C22" s="180" t="s">
        <v>27</v>
      </c>
      <c r="D22" s="181"/>
      <c r="E22" s="179"/>
      <c r="F22" s="179"/>
      <c r="G22" s="179"/>
      <c r="H22" s="179"/>
      <c r="I22" s="179"/>
      <c r="J22" s="179"/>
      <c r="K22" s="179"/>
      <c r="L22" s="179"/>
      <c r="M22" s="179"/>
      <c r="N22" s="179"/>
      <c r="O22" s="400"/>
      <c r="P22" s="446"/>
      <c r="Q22" s="446"/>
      <c r="R22" s="446"/>
      <c r="S22" s="446"/>
      <c r="T22" s="446"/>
      <c r="U22" s="446"/>
      <c r="V22" s="446"/>
    </row>
    <row r="23" spans="2:22" ht="12" customHeight="1" x14ac:dyDescent="0.35">
      <c r="B23" s="161"/>
      <c r="C23" s="164"/>
      <c r="D23" s="165" t="s">
        <v>19</v>
      </c>
      <c r="E23" s="182" t="s">
        <v>26</v>
      </c>
      <c r="F23" s="182" t="s">
        <v>25</v>
      </c>
      <c r="G23" s="182" t="s">
        <v>24</v>
      </c>
      <c r="H23" s="182" t="s">
        <v>23</v>
      </c>
      <c r="I23" s="182" t="s">
        <v>22</v>
      </c>
      <c r="J23" s="166" t="s">
        <v>133</v>
      </c>
      <c r="K23" s="166" t="s">
        <v>134</v>
      </c>
      <c r="L23" s="166" t="s">
        <v>135</v>
      </c>
      <c r="M23" s="166" t="s">
        <v>136</v>
      </c>
      <c r="N23" s="201" t="s">
        <v>32</v>
      </c>
      <c r="O23" s="400"/>
      <c r="P23" s="446"/>
      <c r="Q23" s="446"/>
      <c r="R23" s="446"/>
      <c r="S23" s="446"/>
      <c r="T23" s="446"/>
      <c r="U23" s="446"/>
      <c r="V23" s="446"/>
    </row>
    <row r="24" spans="2:22" ht="12" customHeight="1" x14ac:dyDescent="0.35">
      <c r="B24" s="161"/>
      <c r="C24" s="168"/>
      <c r="D24" s="169" t="s">
        <v>3</v>
      </c>
      <c r="E24" s="170">
        <v>0.10845986984815621</v>
      </c>
      <c r="F24" s="170">
        <v>0.2229654403567447</v>
      </c>
      <c r="G24" s="170">
        <v>0.3436426116838488</v>
      </c>
      <c r="H24" s="170">
        <v>0.46893317702227438</v>
      </c>
      <c r="I24" s="183">
        <v>0.60024009603841533</v>
      </c>
      <c r="J24" s="183">
        <v>0.73349633251833735</v>
      </c>
      <c r="K24" s="183">
        <v>0.87173100871731013</v>
      </c>
      <c r="L24" s="183">
        <v>1.015228426395939</v>
      </c>
      <c r="M24" s="183">
        <v>1.1642949547218628</v>
      </c>
      <c r="N24" s="171">
        <v>1.3210039630118888</v>
      </c>
      <c r="O24" s="400"/>
      <c r="P24" s="446"/>
      <c r="Q24" s="446"/>
      <c r="R24" s="446"/>
      <c r="S24" s="446"/>
      <c r="T24" s="446"/>
      <c r="U24" s="446"/>
      <c r="V24" s="446"/>
    </row>
    <row r="25" spans="2:22" ht="12" customHeight="1" x14ac:dyDescent="0.35">
      <c r="B25" s="161"/>
      <c r="C25" s="168"/>
      <c r="D25" s="169" t="s">
        <v>9</v>
      </c>
      <c r="E25" s="172">
        <v>0</v>
      </c>
      <c r="F25" s="172">
        <v>0</v>
      </c>
      <c r="G25" s="172">
        <v>0</v>
      </c>
      <c r="H25" s="172">
        <v>0</v>
      </c>
      <c r="I25" s="172">
        <v>0</v>
      </c>
      <c r="J25" s="172">
        <v>0</v>
      </c>
      <c r="K25" s="172">
        <v>0</v>
      </c>
      <c r="L25" s="172">
        <v>0</v>
      </c>
      <c r="M25" s="172">
        <v>0</v>
      </c>
      <c r="N25" s="173">
        <v>0</v>
      </c>
      <c r="O25" s="400"/>
      <c r="P25" s="446"/>
      <c r="Q25" s="446"/>
      <c r="R25" s="446"/>
      <c r="S25" s="446"/>
      <c r="T25" s="446"/>
      <c r="U25" s="446"/>
      <c r="V25" s="446"/>
    </row>
    <row r="26" spans="2:22" ht="12" customHeight="1" x14ac:dyDescent="0.35">
      <c r="B26" s="161"/>
      <c r="C26" s="168"/>
      <c r="D26" s="169" t="s">
        <v>2</v>
      </c>
      <c r="E26" s="170">
        <v>0</v>
      </c>
      <c r="F26" s="170">
        <v>0</v>
      </c>
      <c r="G26" s="170">
        <v>0</v>
      </c>
      <c r="H26" s="170">
        <v>0</v>
      </c>
      <c r="I26" s="170">
        <v>0</v>
      </c>
      <c r="J26" s="170">
        <v>0</v>
      </c>
      <c r="K26" s="170">
        <v>0</v>
      </c>
      <c r="L26" s="170">
        <v>0</v>
      </c>
      <c r="M26" s="170">
        <v>0</v>
      </c>
      <c r="N26" s="171">
        <v>0</v>
      </c>
      <c r="O26" s="400"/>
      <c r="P26" s="446"/>
      <c r="Q26" s="446"/>
      <c r="R26" s="446"/>
      <c r="S26" s="446"/>
      <c r="T26" s="446"/>
      <c r="U26" s="446"/>
      <c r="V26" s="446"/>
    </row>
    <row r="27" spans="2:22" ht="12" customHeight="1" x14ac:dyDescent="0.35">
      <c r="B27" s="161"/>
      <c r="C27" s="168"/>
      <c r="D27" s="169" t="s">
        <v>146</v>
      </c>
      <c r="E27" s="172">
        <v>7.4478649453823237E-2</v>
      </c>
      <c r="F27" s="172">
        <v>7.6511094108645747E-2</v>
      </c>
      <c r="G27" s="172">
        <v>7.8698845750262328E-2</v>
      </c>
      <c r="H27" s="172">
        <v>8.1037277147487846E-2</v>
      </c>
      <c r="I27" s="172">
        <v>8.347245409015025E-2</v>
      </c>
      <c r="J27" s="172">
        <v>8.6132644272179162E-2</v>
      </c>
      <c r="K27" s="172">
        <v>8.8888888888888906E-2</v>
      </c>
      <c r="L27" s="172">
        <v>9.1939932577382769E-2</v>
      </c>
      <c r="M27" s="172">
        <v>9.4996833438885375E-2</v>
      </c>
      <c r="N27" s="173">
        <v>0.13131976362442552</v>
      </c>
      <c r="O27" s="400"/>
      <c r="P27" s="446"/>
      <c r="Q27" s="446"/>
      <c r="R27" s="446"/>
      <c r="S27" s="446"/>
      <c r="T27" s="446"/>
      <c r="U27" s="446"/>
      <c r="V27" s="446"/>
    </row>
    <row r="28" spans="2:22" ht="12" customHeight="1" x14ac:dyDescent="0.35">
      <c r="B28" s="161"/>
      <c r="C28" s="168"/>
      <c r="D28" s="169" t="s">
        <v>11</v>
      </c>
      <c r="E28" s="170">
        <v>0</v>
      </c>
      <c r="F28" s="170">
        <v>5.5279159756771709E-2</v>
      </c>
      <c r="G28" s="170">
        <v>9.5474508306282208E-2</v>
      </c>
      <c r="H28" s="170">
        <v>0.138586418530984</v>
      </c>
      <c r="I28" s="170">
        <v>0.1846911553457829</v>
      </c>
      <c r="J28" s="170">
        <v>0.2337938363443145</v>
      </c>
      <c r="K28" s="170">
        <v>0.28646981048920234</v>
      </c>
      <c r="L28" s="170">
        <v>0.32095369096744608</v>
      </c>
      <c r="M28" s="170">
        <v>0.3592814371257485</v>
      </c>
      <c r="N28" s="171">
        <v>0.37546933667083848</v>
      </c>
      <c r="O28" s="400"/>
      <c r="P28" s="446"/>
      <c r="Q28" s="446"/>
      <c r="R28" s="446"/>
      <c r="S28" s="446"/>
      <c r="T28" s="446"/>
      <c r="U28" s="446"/>
      <c r="V28" s="446"/>
    </row>
    <row r="29" spans="2:22" ht="12" customHeight="1" x14ac:dyDescent="0.35">
      <c r="B29" s="161"/>
      <c r="C29" s="168"/>
      <c r="D29" s="169" t="s">
        <v>1</v>
      </c>
      <c r="E29" s="172">
        <v>6.2460961898813241E-2</v>
      </c>
      <c r="F29" s="172">
        <v>0.1818890476809146</v>
      </c>
      <c r="G29" s="172">
        <v>0.32471925314571781</v>
      </c>
      <c r="H29" s="172">
        <v>0.46564131508395662</v>
      </c>
      <c r="I29" s="172">
        <v>0.62194580186583737</v>
      </c>
      <c r="J29" s="172">
        <v>0.77760497667185058</v>
      </c>
      <c r="K29" s="172">
        <v>0.97911227154046998</v>
      </c>
      <c r="L29" s="172">
        <v>1.1982197877439231</v>
      </c>
      <c r="M29" s="172">
        <v>1.4750854470228458</v>
      </c>
      <c r="N29" s="173">
        <v>1.6942699409861028</v>
      </c>
      <c r="O29" s="400"/>
      <c r="P29" s="446"/>
      <c r="Q29" s="446"/>
      <c r="R29" s="446"/>
      <c r="S29" s="446"/>
      <c r="T29" s="446"/>
      <c r="U29" s="446"/>
      <c r="V29" s="446"/>
    </row>
    <row r="30" spans="2:22" ht="12" customHeight="1" x14ac:dyDescent="0.35">
      <c r="B30" s="161"/>
      <c r="C30" s="168"/>
      <c r="D30" s="169" t="s">
        <v>147</v>
      </c>
      <c r="E30" s="170">
        <v>6.5078745281790973E-2</v>
      </c>
      <c r="F30" s="170">
        <v>0.1494565217391304</v>
      </c>
      <c r="G30" s="170">
        <v>0.2263083451202263</v>
      </c>
      <c r="H30" s="170">
        <v>0.26635099141757912</v>
      </c>
      <c r="I30" s="170">
        <v>0.35686578743211789</v>
      </c>
      <c r="J30" s="170">
        <v>0.47154471544715454</v>
      </c>
      <c r="K30" s="170">
        <v>0.68704912401236706</v>
      </c>
      <c r="L30" s="170">
        <v>0.89155749636098958</v>
      </c>
      <c r="M30" s="170">
        <v>1.0619810774280749</v>
      </c>
      <c r="N30" s="171">
        <v>1.2543697306189598</v>
      </c>
      <c r="O30" s="400"/>
      <c r="P30" s="446"/>
      <c r="Q30" s="446"/>
      <c r="R30" s="446"/>
      <c r="S30" s="446"/>
      <c r="T30" s="446"/>
      <c r="U30" s="446"/>
      <c r="V30" s="446"/>
    </row>
    <row r="31" spans="2:22" ht="12" customHeight="1" x14ac:dyDescent="0.35">
      <c r="B31" s="161"/>
      <c r="C31" s="168"/>
      <c r="D31" s="169" t="s">
        <v>13</v>
      </c>
      <c r="E31" s="172">
        <v>8.2382017182535017E-2</v>
      </c>
      <c r="F31" s="172">
        <v>0.13661202185792351</v>
      </c>
      <c r="G31" s="172">
        <v>0.24927840461821041</v>
      </c>
      <c r="H31" s="172">
        <v>0.42924397673774572</v>
      </c>
      <c r="I31" s="172">
        <v>0.55890572142962214</v>
      </c>
      <c r="J31" s="172">
        <v>0.86301584810921117</v>
      </c>
      <c r="K31" s="172">
        <v>1.0258997645475949</v>
      </c>
      <c r="L31" s="172">
        <v>1.1548177553229879</v>
      </c>
      <c r="M31" s="172">
        <v>1.282300369147076</v>
      </c>
      <c r="N31" s="173">
        <v>1.48722245496439</v>
      </c>
      <c r="O31" s="400"/>
      <c r="P31" s="446"/>
      <c r="Q31" s="446"/>
      <c r="R31" s="446"/>
      <c r="S31" s="446"/>
      <c r="T31" s="446"/>
      <c r="U31" s="446"/>
      <c r="V31" s="446"/>
    </row>
    <row r="32" spans="2:22" ht="12" customHeight="1" x14ac:dyDescent="0.35">
      <c r="B32" s="161"/>
      <c r="C32" s="168"/>
      <c r="D32" s="169" t="s">
        <v>4</v>
      </c>
      <c r="E32" s="170">
        <v>6.5963060686015845E-2</v>
      </c>
      <c r="F32" s="170">
        <v>0.28985507246376813</v>
      </c>
      <c r="G32" s="170">
        <v>0.52799607072691546</v>
      </c>
      <c r="H32" s="170">
        <v>0.75363825363825365</v>
      </c>
      <c r="I32" s="170">
        <v>1.080631753948462</v>
      </c>
      <c r="J32" s="170">
        <v>1.3841849506700039</v>
      </c>
      <c r="K32" s="170">
        <v>1.637554585152839</v>
      </c>
      <c r="L32" s="170">
        <v>1.9594818997010961</v>
      </c>
      <c r="M32" s="170">
        <v>2.2426275825534172</v>
      </c>
      <c r="N32" s="171">
        <v>2.4520053221820941</v>
      </c>
      <c r="O32" s="400"/>
      <c r="P32" s="446"/>
      <c r="Q32" s="446"/>
      <c r="R32" s="446"/>
      <c r="S32" s="446"/>
      <c r="T32" s="446"/>
      <c r="U32" s="446"/>
      <c r="V32" s="446"/>
    </row>
    <row r="33" spans="2:22" ht="12" customHeight="1" x14ac:dyDescent="0.35">
      <c r="B33" s="161"/>
      <c r="C33" s="168"/>
      <c r="D33" s="169" t="s">
        <v>148</v>
      </c>
      <c r="E33" s="172">
        <v>0.21603761596136742</v>
      </c>
      <c r="F33" s="172">
        <v>0.55278414453282987</v>
      </c>
      <c r="G33" s="172">
        <v>0.96292037941937325</v>
      </c>
      <c r="H33" s="172">
        <v>1.3648213464192611</v>
      </c>
      <c r="I33" s="172">
        <v>1.7956252040483189</v>
      </c>
      <c r="J33" s="172">
        <v>2.088085629057729</v>
      </c>
      <c r="K33" s="172">
        <v>2.4224072672218009</v>
      </c>
      <c r="L33" s="172">
        <v>2.7166083556287299</v>
      </c>
      <c r="M33" s="172">
        <v>3.1413612565445019</v>
      </c>
      <c r="N33" s="173">
        <v>3.5893574297188757</v>
      </c>
      <c r="O33" s="400"/>
      <c r="P33" s="446"/>
      <c r="Q33" s="446"/>
      <c r="R33" s="446"/>
      <c r="S33" s="446"/>
      <c r="T33" s="446"/>
      <c r="U33" s="446"/>
      <c r="V33" s="446"/>
    </row>
    <row r="34" spans="2:22" ht="12" customHeight="1" x14ac:dyDescent="0.35">
      <c r="B34" s="161"/>
      <c r="C34" s="168"/>
      <c r="D34" s="169" t="s">
        <v>15</v>
      </c>
      <c r="E34" s="170">
        <v>0.25893319523562924</v>
      </c>
      <c r="F34" s="170">
        <v>1.1764705882352939</v>
      </c>
      <c r="G34" s="170">
        <v>2.1846781240897171</v>
      </c>
      <c r="H34" s="170">
        <v>3.0049566294919448</v>
      </c>
      <c r="I34" s="170">
        <v>3.7122207621550594</v>
      </c>
      <c r="J34" s="170">
        <v>4.2471042471042466</v>
      </c>
      <c r="K34" s="170">
        <v>4.7947832757959334</v>
      </c>
      <c r="L34" s="170">
        <v>5.4492512479201318</v>
      </c>
      <c r="M34" s="170">
        <v>6.1878952122854569</v>
      </c>
      <c r="N34" s="171">
        <v>6.9321533923303829</v>
      </c>
      <c r="O34" s="400"/>
      <c r="P34" s="446"/>
      <c r="Q34" s="446"/>
      <c r="R34" s="446"/>
      <c r="S34" s="446"/>
      <c r="T34" s="446"/>
      <c r="U34" s="446"/>
      <c r="V34" s="446"/>
    </row>
    <row r="35" spans="2:22" ht="12" customHeight="1" x14ac:dyDescent="0.35">
      <c r="B35" s="161"/>
      <c r="C35" s="168"/>
      <c r="D35" s="169" t="s">
        <v>5</v>
      </c>
      <c r="E35" s="172">
        <v>0.50377833753148615</v>
      </c>
      <c r="F35" s="172">
        <v>1.434120107559008</v>
      </c>
      <c r="G35" s="172">
        <v>2.1970920840064618</v>
      </c>
      <c r="H35" s="172">
        <v>3.3739130434782596</v>
      </c>
      <c r="I35" s="172">
        <v>4.5024593265228905</v>
      </c>
      <c r="J35" s="172">
        <v>5.3519967064635656</v>
      </c>
      <c r="K35" s="172">
        <v>6.2139369729249889</v>
      </c>
      <c r="L35" s="172">
        <v>6.5456282847587186</v>
      </c>
      <c r="M35" s="172">
        <v>6.8627450980392162</v>
      </c>
      <c r="N35" s="173">
        <v>7.0746771476698482</v>
      </c>
      <c r="O35" s="400"/>
      <c r="P35" s="446"/>
      <c r="Q35" s="446"/>
      <c r="R35" s="446"/>
      <c r="S35" s="446"/>
      <c r="T35" s="446"/>
      <c r="U35" s="446"/>
      <c r="V35" s="446"/>
    </row>
    <row r="36" spans="2:22" ht="12" customHeight="1" x14ac:dyDescent="0.35">
      <c r="B36" s="161"/>
      <c r="C36" s="168"/>
      <c r="D36" s="169" t="s">
        <v>149</v>
      </c>
      <c r="E36" s="170">
        <v>1.0713278827177901</v>
      </c>
      <c r="F36" s="170">
        <v>2.2330988069746103</v>
      </c>
      <c r="G36" s="170">
        <v>3.9623908663532568</v>
      </c>
      <c r="H36" s="170">
        <v>5.1422319474835891</v>
      </c>
      <c r="I36" s="170">
        <v>5.4897314375987349</v>
      </c>
      <c r="J36" s="170">
        <v>5.9534081104400336</v>
      </c>
      <c r="K36" s="170">
        <v>6.5044454843238189</v>
      </c>
      <c r="L36" s="170">
        <v>7.4505828687278255</v>
      </c>
      <c r="M36" s="170">
        <v>7.7600440286186023</v>
      </c>
      <c r="N36" s="171">
        <v>7.9809410363311502</v>
      </c>
      <c r="O36" s="400"/>
      <c r="P36" s="446"/>
      <c r="Q36" s="446"/>
      <c r="R36" s="446"/>
      <c r="S36" s="446"/>
      <c r="T36" s="446"/>
      <c r="U36" s="446"/>
      <c r="V36" s="446"/>
    </row>
    <row r="37" spans="2:22" ht="12" customHeight="1" x14ac:dyDescent="0.35">
      <c r="B37" s="161"/>
      <c r="C37" s="168"/>
      <c r="D37" s="169" t="s">
        <v>17</v>
      </c>
      <c r="E37" s="172">
        <v>1.4474107430041809</v>
      </c>
      <c r="F37" s="172">
        <v>3.8735983690112121</v>
      </c>
      <c r="G37" s="172">
        <v>6.2245276028158569</v>
      </c>
      <c r="H37" s="172">
        <v>7.918006430868167</v>
      </c>
      <c r="I37" s="172">
        <v>9.0547703180212036</v>
      </c>
      <c r="J37" s="172">
        <v>9.9133782483156878</v>
      </c>
      <c r="K37" s="172">
        <v>10.38280020975354</v>
      </c>
      <c r="L37" s="172">
        <v>10.8646188850967</v>
      </c>
      <c r="M37" s="172">
        <v>11.507692307692311</v>
      </c>
      <c r="N37" s="173">
        <v>11.574697173620461</v>
      </c>
      <c r="O37" s="400"/>
      <c r="P37" s="446"/>
      <c r="Q37" s="446"/>
      <c r="R37" s="446"/>
      <c r="S37" s="446"/>
      <c r="T37" s="446"/>
      <c r="U37" s="446"/>
      <c r="V37" s="446"/>
    </row>
    <row r="38" spans="2:22" ht="12" customHeight="1" x14ac:dyDescent="0.35">
      <c r="B38" s="161"/>
      <c r="C38" s="168"/>
      <c r="D38" s="169" t="s">
        <v>6</v>
      </c>
      <c r="E38" s="170">
        <v>1.9417475728155349</v>
      </c>
      <c r="F38" s="170">
        <v>5.0335570469798663</v>
      </c>
      <c r="G38" s="170">
        <v>8.2602339181286553</v>
      </c>
      <c r="H38" s="170">
        <v>11.221252973830289</v>
      </c>
      <c r="I38" s="170">
        <v>13.46815834767642</v>
      </c>
      <c r="J38" s="170">
        <v>14.08317580340265</v>
      </c>
      <c r="K38" s="170">
        <v>14.387391967463151</v>
      </c>
      <c r="L38" s="170">
        <v>14.989177489177491</v>
      </c>
      <c r="M38" s="170">
        <v>15.513264129181081</v>
      </c>
      <c r="N38" s="171">
        <v>15.970056144728639</v>
      </c>
      <c r="O38" s="400"/>
      <c r="P38" s="446"/>
      <c r="Q38" s="446"/>
      <c r="R38" s="446"/>
      <c r="S38" s="446"/>
      <c r="T38" s="446"/>
      <c r="U38" s="446"/>
      <c r="V38" s="446"/>
    </row>
    <row r="39" spans="2:22" ht="12" customHeight="1" x14ac:dyDescent="0.35">
      <c r="B39" s="161"/>
      <c r="C39" s="168"/>
      <c r="D39" s="169" t="s">
        <v>150</v>
      </c>
      <c r="E39" s="172">
        <v>3.0418250950570349</v>
      </c>
      <c r="F39" s="172">
        <v>6.920232435287903</v>
      </c>
      <c r="G39" s="172">
        <v>8.7578706353749283</v>
      </c>
      <c r="H39" s="172">
        <v>10.64615384615384</v>
      </c>
      <c r="I39" s="172">
        <v>11.656843483955461</v>
      </c>
      <c r="J39" s="172">
        <v>11.94659170765987</v>
      </c>
      <c r="K39" s="172">
        <v>12.303075768942239</v>
      </c>
      <c r="L39" s="172">
        <v>12.900641025641018</v>
      </c>
      <c r="M39" s="172">
        <v>13.276595744680849</v>
      </c>
      <c r="N39" s="173">
        <v>13.03956834532374</v>
      </c>
      <c r="O39" s="400"/>
      <c r="P39" s="446"/>
      <c r="Q39" s="446"/>
      <c r="R39" s="446"/>
      <c r="S39" s="446"/>
      <c r="T39" s="446"/>
      <c r="U39" s="446"/>
      <c r="V39" s="446"/>
    </row>
    <row r="40" spans="2:22" ht="12" customHeight="1" x14ac:dyDescent="0.35">
      <c r="B40" s="161"/>
      <c r="C40" s="168"/>
      <c r="D40" s="169" t="s">
        <v>44</v>
      </c>
      <c r="E40" s="170">
        <v>23.30769230769231</v>
      </c>
      <c r="F40" s="170">
        <v>30.617283950617292</v>
      </c>
      <c r="G40" s="170">
        <v>35.299295774647888</v>
      </c>
      <c r="H40" s="170">
        <v>37.572254335260119</v>
      </c>
      <c r="I40" s="170">
        <v>38.275499474237648</v>
      </c>
      <c r="J40" s="170">
        <v>39.890109890109891</v>
      </c>
      <c r="K40" s="170">
        <v>41.695702671312432</v>
      </c>
      <c r="L40" s="170">
        <v>42.521631644004948</v>
      </c>
      <c r="M40" s="170">
        <v>42.162162162162147</v>
      </c>
      <c r="N40" s="171">
        <v>41.993957703927492</v>
      </c>
      <c r="O40" s="400"/>
      <c r="P40" s="446"/>
      <c r="Q40" s="446"/>
      <c r="R40" s="446"/>
      <c r="S40" s="446"/>
      <c r="T40" s="446"/>
      <c r="U40" s="446"/>
      <c r="V40" s="446"/>
    </row>
    <row r="41" spans="2:22" ht="12" customHeight="1" x14ac:dyDescent="0.35">
      <c r="B41" s="161"/>
      <c r="C41" s="168"/>
      <c r="D41" s="169"/>
      <c r="E41" s="172"/>
      <c r="F41" s="172"/>
      <c r="G41" s="172"/>
      <c r="H41" s="172"/>
      <c r="I41" s="172"/>
      <c r="J41" s="172"/>
      <c r="K41" s="172"/>
      <c r="L41" s="172"/>
      <c r="M41" s="172"/>
      <c r="N41" s="173"/>
      <c r="O41" s="400"/>
      <c r="P41" s="446"/>
      <c r="Q41" s="446"/>
      <c r="R41" s="446"/>
      <c r="S41" s="446"/>
      <c r="T41" s="446"/>
      <c r="U41" s="446"/>
      <c r="V41" s="446"/>
    </row>
    <row r="42" spans="2:22" ht="12" customHeight="1" x14ac:dyDescent="0.35">
      <c r="B42" s="161"/>
      <c r="C42" s="168"/>
      <c r="D42" s="169" t="s">
        <v>7</v>
      </c>
      <c r="E42" s="170">
        <v>8.1290298741847872E-2</v>
      </c>
      <c r="F42" s="170">
        <v>0.2124454401483255</v>
      </c>
      <c r="G42" s="170">
        <v>0.36401876718977511</v>
      </c>
      <c r="H42" s="170">
        <v>0.51487414187643032</v>
      </c>
      <c r="I42" s="170">
        <v>0.68570919696328791</v>
      </c>
      <c r="J42" s="170">
        <v>0.85960556518480336</v>
      </c>
      <c r="K42" s="170">
        <v>1.0290198400947579</v>
      </c>
      <c r="L42" s="170">
        <v>1.1940142864591481</v>
      </c>
      <c r="M42" s="170">
        <v>1.3674410895328599</v>
      </c>
      <c r="N42" s="171">
        <v>1.5324545694742091</v>
      </c>
      <c r="O42" s="400"/>
      <c r="P42" s="446"/>
      <c r="Q42" s="446"/>
      <c r="R42" s="446"/>
      <c r="S42" s="446"/>
      <c r="T42" s="446"/>
      <c r="U42" s="446"/>
      <c r="V42" s="446"/>
    </row>
    <row r="43" spans="2:22" ht="12" customHeight="1" x14ac:dyDescent="0.35">
      <c r="B43" s="161"/>
      <c r="C43" s="168"/>
      <c r="D43" s="169" t="s">
        <v>8</v>
      </c>
      <c r="E43" s="172">
        <v>2.6102088167053359</v>
      </c>
      <c r="F43" s="172">
        <v>4.823334369495389</v>
      </c>
      <c r="G43" s="172">
        <v>6.78298922800718</v>
      </c>
      <c r="H43" s="172">
        <v>8.342414335876013</v>
      </c>
      <c r="I43" s="172">
        <v>9.3621197252208042</v>
      </c>
      <c r="J43" s="172">
        <v>10.09700488564752</v>
      </c>
      <c r="K43" s="172">
        <v>10.77688480673555</v>
      </c>
      <c r="L43" s="172">
        <v>11.43987472183302</v>
      </c>
      <c r="M43" s="172">
        <v>11.874054967535349</v>
      </c>
      <c r="N43" s="173">
        <v>12.08844259920826</v>
      </c>
      <c r="O43" s="400"/>
      <c r="P43" s="446"/>
      <c r="Q43" s="446"/>
      <c r="R43" s="446"/>
      <c r="S43" s="446"/>
      <c r="T43" s="446"/>
      <c r="U43" s="446"/>
      <c r="V43" s="446"/>
    </row>
    <row r="44" spans="2:22" ht="12" customHeight="1" x14ac:dyDescent="0.35">
      <c r="B44" s="161"/>
      <c r="C44" s="175"/>
      <c r="D44" s="176" t="s">
        <v>51</v>
      </c>
      <c r="E44" s="177">
        <v>0.78059212724720961</v>
      </c>
      <c r="F44" s="177">
        <v>1.464546989307822</v>
      </c>
      <c r="G44" s="177">
        <v>2.064752051373528</v>
      </c>
      <c r="H44" s="177">
        <v>2.5441818124744957</v>
      </c>
      <c r="I44" s="177">
        <v>2.8886083518819969</v>
      </c>
      <c r="J44" s="177">
        <v>3.155745639509302</v>
      </c>
      <c r="K44" s="177">
        <v>3.4055496463826529</v>
      </c>
      <c r="L44" s="177">
        <v>3.6560971262205153</v>
      </c>
      <c r="M44" s="177">
        <v>3.8573415960541291</v>
      </c>
      <c r="N44" s="178">
        <v>3.9936965330932011</v>
      </c>
      <c r="O44" s="400"/>
      <c r="P44" s="446"/>
      <c r="Q44" s="446"/>
      <c r="R44" s="446"/>
      <c r="S44" s="446"/>
      <c r="T44" s="446"/>
      <c r="U44" s="446"/>
      <c r="V44" s="446"/>
    </row>
    <row r="45" spans="2:22" ht="12" customHeight="1" x14ac:dyDescent="0.35">
      <c r="B45" s="161"/>
      <c r="C45" s="184" t="s">
        <v>151</v>
      </c>
      <c r="D45" s="161"/>
      <c r="E45" s="179"/>
      <c r="F45" s="179"/>
      <c r="G45" s="179"/>
      <c r="H45" s="179"/>
      <c r="I45" s="179"/>
      <c r="J45" s="179"/>
      <c r="K45" s="179"/>
      <c r="L45" s="179"/>
      <c r="M45" s="179"/>
      <c r="N45" s="179"/>
      <c r="O45" s="400"/>
      <c r="P45" s="446"/>
      <c r="Q45" s="446"/>
      <c r="R45" s="446"/>
      <c r="S45" s="446"/>
      <c r="T45" s="509"/>
      <c r="U45" s="446"/>
      <c r="V45" s="446"/>
    </row>
    <row r="46" spans="2:22" ht="12" customHeight="1" x14ac:dyDescent="0.35">
      <c r="B46" s="161"/>
      <c r="C46" s="161"/>
      <c r="D46" s="161"/>
      <c r="E46" s="179"/>
      <c r="F46" s="179"/>
      <c r="G46" s="179"/>
      <c r="H46" s="179"/>
      <c r="I46" s="179"/>
      <c r="J46" s="179"/>
      <c r="K46" s="179"/>
      <c r="L46" s="179"/>
      <c r="M46" s="179"/>
      <c r="N46" s="179"/>
      <c r="O46" s="161"/>
      <c r="R46" s="446"/>
      <c r="S46" s="446"/>
      <c r="T46" s="446"/>
    </row>
    <row r="47" spans="2:22" ht="16" x14ac:dyDescent="0.35">
      <c r="B47" s="161"/>
      <c r="C47" s="163" t="s">
        <v>93</v>
      </c>
      <c r="D47" s="161"/>
      <c r="E47" s="179"/>
      <c r="F47" s="179"/>
      <c r="G47" s="179"/>
      <c r="H47" s="179"/>
      <c r="I47" s="163"/>
      <c r="J47" s="163"/>
      <c r="K47" s="163"/>
      <c r="L47" s="163"/>
      <c r="M47" s="163"/>
      <c r="N47" s="179"/>
      <c r="O47" s="161"/>
      <c r="R47" s="446"/>
      <c r="S47" s="446"/>
      <c r="T47" s="446"/>
    </row>
    <row r="48" spans="2:22" ht="12" customHeight="1" x14ac:dyDescent="0.35">
      <c r="B48" s="161"/>
      <c r="C48" s="185" t="s">
        <v>163</v>
      </c>
      <c r="D48" s="186"/>
      <c r="E48" s="187"/>
      <c r="F48" s="187"/>
      <c r="G48" s="187"/>
      <c r="H48" s="187"/>
      <c r="I48" s="185"/>
      <c r="J48" s="185"/>
      <c r="K48" s="163"/>
      <c r="L48" s="163"/>
      <c r="M48" s="163"/>
      <c r="N48" s="163"/>
      <c r="O48" s="163"/>
      <c r="R48" s="446"/>
      <c r="S48" s="446"/>
      <c r="T48" s="446"/>
    </row>
    <row r="49" spans="2:22" ht="12" customHeight="1" x14ac:dyDescent="0.35">
      <c r="B49" s="161"/>
      <c r="C49" s="164"/>
      <c r="D49" s="165" t="s">
        <v>19</v>
      </c>
      <c r="E49" s="386" t="s">
        <v>3</v>
      </c>
      <c r="F49" s="386" t="s">
        <v>2</v>
      </c>
      <c r="G49" s="386" t="s">
        <v>1</v>
      </c>
      <c r="H49" s="386" t="s">
        <v>4</v>
      </c>
      <c r="I49" s="386" t="s">
        <v>5</v>
      </c>
      <c r="J49" s="167" t="s">
        <v>6</v>
      </c>
      <c r="K49" s="163"/>
      <c r="L49" s="163"/>
      <c r="M49" s="163"/>
      <c r="N49" s="163"/>
      <c r="O49" s="163"/>
      <c r="R49" s="446"/>
      <c r="S49" s="446"/>
      <c r="T49" s="446"/>
    </row>
    <row r="50" spans="2:22" ht="12" customHeight="1" x14ac:dyDescent="0.35">
      <c r="B50" s="161"/>
      <c r="C50" s="175"/>
      <c r="D50" s="383" t="s">
        <v>220</v>
      </c>
      <c r="E50" s="177">
        <v>0</v>
      </c>
      <c r="F50" s="177">
        <v>0</v>
      </c>
      <c r="G50" s="177">
        <v>3.7603409375783402E-2</v>
      </c>
      <c r="H50" s="177">
        <v>0.1808615586977968</v>
      </c>
      <c r="I50" s="177">
        <v>1.8511730205278589</v>
      </c>
      <c r="J50" s="178">
        <v>8.3393588816582316</v>
      </c>
      <c r="K50" s="163"/>
      <c r="L50" s="446"/>
      <c r="M50" s="446"/>
      <c r="N50" s="509"/>
      <c r="O50" s="509"/>
      <c r="P50" s="509"/>
      <c r="Q50" s="509"/>
      <c r="R50" s="509"/>
      <c r="S50" s="446"/>
      <c r="T50" s="446"/>
    </row>
    <row r="51" spans="2:22" ht="12" customHeight="1" x14ac:dyDescent="0.35">
      <c r="B51" s="161"/>
      <c r="C51" s="188"/>
      <c r="D51" s="189"/>
      <c r="E51" s="179"/>
      <c r="F51" s="179"/>
      <c r="G51" s="179"/>
      <c r="H51" s="179"/>
      <c r="I51" s="179"/>
      <c r="J51" s="179"/>
      <c r="K51" s="163"/>
      <c r="L51" s="446"/>
      <c r="M51" s="446"/>
      <c r="N51" s="509"/>
      <c r="O51" s="509"/>
      <c r="P51" s="509"/>
      <c r="Q51" s="509"/>
      <c r="R51" s="509"/>
      <c r="S51" s="509"/>
      <c r="T51" s="509"/>
      <c r="U51" s="509"/>
      <c r="V51" s="509"/>
    </row>
    <row r="52" spans="2:22" ht="12" customHeight="1" x14ac:dyDescent="0.35">
      <c r="B52" s="161"/>
      <c r="C52" s="190" t="s">
        <v>164</v>
      </c>
      <c r="D52" s="188"/>
      <c r="E52" s="179"/>
      <c r="F52" s="179"/>
      <c r="G52" s="179"/>
      <c r="H52" s="179"/>
      <c r="I52" s="179"/>
      <c r="J52" s="179"/>
      <c r="K52" s="163"/>
      <c r="L52" s="446"/>
      <c r="M52" s="446"/>
      <c r="N52" s="163"/>
      <c r="O52" s="163"/>
      <c r="R52" s="446"/>
      <c r="S52" s="446"/>
      <c r="T52" s="446"/>
    </row>
    <row r="53" spans="2:22" ht="12" customHeight="1" x14ac:dyDescent="0.35">
      <c r="B53" s="161"/>
      <c r="C53" s="164"/>
      <c r="D53" s="165" t="s">
        <v>19</v>
      </c>
      <c r="E53" s="386" t="s">
        <v>3</v>
      </c>
      <c r="F53" s="386" t="s">
        <v>2</v>
      </c>
      <c r="G53" s="386" t="s">
        <v>1</v>
      </c>
      <c r="H53" s="386" t="s">
        <v>4</v>
      </c>
      <c r="I53" s="386" t="s">
        <v>5</v>
      </c>
      <c r="J53" s="167" t="s">
        <v>6</v>
      </c>
      <c r="K53" s="163"/>
      <c r="L53" s="446"/>
      <c r="M53" s="446"/>
      <c r="N53" s="509"/>
      <c r="O53" s="509"/>
      <c r="P53" s="509"/>
      <c r="Q53" s="509"/>
      <c r="R53" s="509"/>
      <c r="S53" s="509"/>
      <c r="T53" s="509"/>
      <c r="U53" s="509"/>
      <c r="V53" s="509"/>
    </row>
    <row r="54" spans="2:22" ht="12" customHeight="1" x14ac:dyDescent="0.35">
      <c r="B54" s="161"/>
      <c r="C54" s="168"/>
      <c r="D54" s="169">
        <v>2021</v>
      </c>
      <c r="E54" s="170">
        <v>0</v>
      </c>
      <c r="F54" s="170">
        <v>0</v>
      </c>
      <c r="G54" s="170">
        <v>0.12468827930174559</v>
      </c>
      <c r="H54" s="170">
        <v>0.31128404669260701</v>
      </c>
      <c r="I54" s="170">
        <v>2.2692889561270801</v>
      </c>
      <c r="J54" s="171">
        <v>6.2157221206581346</v>
      </c>
      <c r="K54" s="163"/>
      <c r="L54" s="446"/>
      <c r="M54" s="446"/>
      <c r="N54" s="509"/>
      <c r="O54" s="509"/>
      <c r="P54" s="509"/>
      <c r="Q54" s="509"/>
      <c r="R54" s="509"/>
      <c r="S54" s="509"/>
      <c r="T54" s="509"/>
      <c r="U54" s="509"/>
      <c r="V54" s="509"/>
    </row>
    <row r="55" spans="2:22" ht="12" customHeight="1" x14ac:dyDescent="0.35">
      <c r="B55" s="161"/>
      <c r="C55" s="175"/>
      <c r="D55" s="176">
        <v>2020</v>
      </c>
      <c r="E55" s="191">
        <v>0</v>
      </c>
      <c r="F55" s="191">
        <v>0</v>
      </c>
      <c r="G55" s="191">
        <v>0</v>
      </c>
      <c r="H55" s="191">
        <v>0.30864197530864201</v>
      </c>
      <c r="I55" s="191">
        <v>3.3546325878594248</v>
      </c>
      <c r="J55" s="192">
        <v>8.6538461538461533</v>
      </c>
      <c r="K55" s="163"/>
      <c r="L55" s="163"/>
      <c r="M55" s="163"/>
      <c r="N55" s="163"/>
      <c r="O55" s="163"/>
    </row>
    <row r="56" spans="2:22" ht="12" customHeight="1" x14ac:dyDescent="0.35">
      <c r="B56" s="161"/>
      <c r="C56" s="188"/>
      <c r="D56" s="179"/>
      <c r="E56" s="179"/>
      <c r="F56" s="179"/>
      <c r="G56" s="179"/>
      <c r="H56" s="179"/>
      <c r="I56" s="179"/>
      <c r="J56" s="179"/>
      <c r="K56" s="179"/>
      <c r="L56" s="179"/>
      <c r="M56" s="179"/>
      <c r="N56" s="161"/>
      <c r="O56" s="161"/>
      <c r="P56" s="437"/>
      <c r="R56" s="437"/>
      <c r="S56" s="437"/>
      <c r="T56" s="437"/>
      <c r="U56" s="437"/>
    </row>
    <row r="57" spans="2:22" ht="12" customHeight="1" x14ac:dyDescent="0.35">
      <c r="B57" s="161"/>
      <c r="C57" s="190" t="s">
        <v>165</v>
      </c>
      <c r="D57" s="188"/>
      <c r="E57" s="179"/>
      <c r="F57" s="179"/>
      <c r="G57" s="179"/>
      <c r="H57" s="179"/>
      <c r="I57" s="179"/>
      <c r="J57" s="179"/>
      <c r="K57" s="179"/>
      <c r="L57" s="179"/>
      <c r="M57" s="179"/>
      <c r="N57" s="161"/>
      <c r="O57" s="193"/>
      <c r="P57" s="438"/>
      <c r="Q57" s="438"/>
      <c r="R57" s="438"/>
      <c r="S57" s="438"/>
      <c r="T57" s="438"/>
      <c r="U57" s="437"/>
    </row>
    <row r="58" spans="2:22" ht="12" customHeight="1" x14ac:dyDescent="0.35">
      <c r="B58" s="161"/>
      <c r="C58" s="194"/>
      <c r="D58" s="165" t="s">
        <v>19</v>
      </c>
      <c r="E58" s="386" t="s">
        <v>3</v>
      </c>
      <c r="F58" s="386" t="s">
        <v>9</v>
      </c>
      <c r="G58" s="386" t="s">
        <v>2</v>
      </c>
      <c r="H58" s="386" t="s">
        <v>146</v>
      </c>
      <c r="I58" s="386" t="s">
        <v>11</v>
      </c>
      <c r="J58" s="386" t="s">
        <v>1</v>
      </c>
      <c r="K58" s="195" t="s">
        <v>147</v>
      </c>
      <c r="L58" s="195" t="s">
        <v>13</v>
      </c>
      <c r="M58" s="386" t="s">
        <v>4</v>
      </c>
      <c r="N58" s="386" t="s">
        <v>148</v>
      </c>
      <c r="O58" s="386" t="s">
        <v>15</v>
      </c>
      <c r="P58" s="386" t="s">
        <v>5</v>
      </c>
      <c r="Q58" s="386" t="s">
        <v>149</v>
      </c>
      <c r="R58" s="386" t="s">
        <v>17</v>
      </c>
      <c r="S58" s="195" t="s">
        <v>6</v>
      </c>
      <c r="T58" s="167" t="s">
        <v>150</v>
      </c>
      <c r="U58" s="437"/>
    </row>
    <row r="59" spans="2:22" ht="12" customHeight="1" x14ac:dyDescent="0.35">
      <c r="B59" s="161"/>
      <c r="C59" s="196"/>
      <c r="D59" s="383" t="s">
        <v>220</v>
      </c>
      <c r="E59" s="497">
        <v>0</v>
      </c>
      <c r="F59" s="497">
        <v>0</v>
      </c>
      <c r="G59" s="497">
        <v>0</v>
      </c>
      <c r="H59" s="497">
        <v>0</v>
      </c>
      <c r="I59" s="497">
        <v>0</v>
      </c>
      <c r="J59" s="497">
        <v>0</v>
      </c>
      <c r="K59" s="497">
        <v>9.7911227154046987E-2</v>
      </c>
      <c r="L59" s="497">
        <v>7.5815011372251717E-2</v>
      </c>
      <c r="M59" s="497">
        <v>0.1448925380342912</v>
      </c>
      <c r="N59" s="497">
        <v>0.31972454500737829</v>
      </c>
      <c r="O59" s="497">
        <v>0.85988872028325747</v>
      </c>
      <c r="P59" s="497">
        <v>1.1173184357541899</v>
      </c>
      <c r="Q59" s="497">
        <v>3.78922439313203</v>
      </c>
      <c r="R59" s="497">
        <v>6.1881188118811883</v>
      </c>
      <c r="S59" s="497">
        <v>8.6389061528899926</v>
      </c>
      <c r="T59" s="498">
        <v>11.580086580086579</v>
      </c>
      <c r="U59" s="437"/>
    </row>
    <row r="60" spans="2:22" ht="12" customHeight="1" x14ac:dyDescent="0.35">
      <c r="B60" s="161"/>
      <c r="C60" s="188"/>
      <c r="D60" s="179"/>
      <c r="E60" s="179"/>
      <c r="F60" s="179"/>
      <c r="G60" s="179"/>
      <c r="H60" s="179"/>
      <c r="I60" s="179"/>
      <c r="J60" s="179"/>
      <c r="K60" s="179"/>
      <c r="L60" s="179"/>
      <c r="M60" s="179"/>
      <c r="N60" s="179"/>
      <c r="O60" s="179"/>
      <c r="P60" s="439"/>
      <c r="Q60" s="439"/>
      <c r="R60" s="439"/>
      <c r="S60" s="439"/>
      <c r="T60" s="439"/>
      <c r="U60" s="437"/>
    </row>
    <row r="61" spans="2:22" ht="12" customHeight="1" x14ac:dyDescent="0.35">
      <c r="B61" s="161"/>
      <c r="C61" s="190" t="s">
        <v>164</v>
      </c>
      <c r="D61" s="188"/>
      <c r="E61" s="179"/>
      <c r="F61" s="179"/>
      <c r="G61" s="179"/>
      <c r="H61" s="179"/>
      <c r="I61" s="179"/>
      <c r="J61" s="179"/>
      <c r="K61" s="197"/>
      <c r="L61" s="179"/>
      <c r="M61" s="179"/>
      <c r="N61" s="179"/>
      <c r="O61" s="179"/>
      <c r="P61" s="439"/>
      <c r="Q61" s="439"/>
      <c r="R61" s="439"/>
      <c r="S61" s="439"/>
      <c r="T61" s="439"/>
      <c r="U61" s="437"/>
    </row>
    <row r="62" spans="2:22" ht="12" customHeight="1" x14ac:dyDescent="0.35">
      <c r="B62" s="161"/>
      <c r="C62" s="194"/>
      <c r="D62" s="165" t="s">
        <v>19</v>
      </c>
      <c r="E62" s="386" t="s">
        <v>3</v>
      </c>
      <c r="F62" s="386" t="s">
        <v>9</v>
      </c>
      <c r="G62" s="386" t="s">
        <v>2</v>
      </c>
      <c r="H62" s="386" t="s">
        <v>146</v>
      </c>
      <c r="I62" s="386" t="s">
        <v>11</v>
      </c>
      <c r="J62" s="386" t="s">
        <v>1</v>
      </c>
      <c r="K62" s="195" t="s">
        <v>147</v>
      </c>
      <c r="L62" s="195" t="s">
        <v>13</v>
      </c>
      <c r="M62" s="386" t="s">
        <v>4</v>
      </c>
      <c r="N62" s="386" t="s">
        <v>148</v>
      </c>
      <c r="O62" s="386" t="s">
        <v>15</v>
      </c>
      <c r="P62" s="386" t="s">
        <v>5</v>
      </c>
      <c r="Q62" s="386" t="s">
        <v>149</v>
      </c>
      <c r="R62" s="386" t="s">
        <v>17</v>
      </c>
      <c r="S62" s="386" t="s">
        <v>6</v>
      </c>
      <c r="T62" s="167" t="s">
        <v>150</v>
      </c>
      <c r="U62" s="437"/>
    </row>
    <row r="63" spans="2:22" ht="12" customHeight="1" x14ac:dyDescent="0.35">
      <c r="B63" s="161"/>
      <c r="C63" s="168"/>
      <c r="D63" s="382">
        <v>2021</v>
      </c>
      <c r="E63" s="170">
        <v>0</v>
      </c>
      <c r="F63" s="170">
        <v>0</v>
      </c>
      <c r="G63" s="170">
        <v>0</v>
      </c>
      <c r="H63" s="170">
        <v>0</v>
      </c>
      <c r="I63" s="170">
        <v>0</v>
      </c>
      <c r="J63" s="170">
        <v>0</v>
      </c>
      <c r="K63" s="170">
        <v>0.32051282051282048</v>
      </c>
      <c r="L63" s="170">
        <v>0.25</v>
      </c>
      <c r="M63" s="170">
        <v>0.4464285714285714</v>
      </c>
      <c r="N63" s="170">
        <v>0.2288329519450801</v>
      </c>
      <c r="O63" s="170">
        <v>0.97560975609756095</v>
      </c>
      <c r="P63" s="170">
        <v>2.2727272727272729</v>
      </c>
      <c r="Q63" s="170">
        <v>3.3898305084745761</v>
      </c>
      <c r="R63" s="170">
        <v>7.109004739336493</v>
      </c>
      <c r="S63" s="170">
        <v>5.1401869158878499</v>
      </c>
      <c r="T63" s="171">
        <v>6.557377049180328</v>
      </c>
      <c r="U63" s="437"/>
    </row>
    <row r="64" spans="2:22" ht="12" customHeight="1" x14ac:dyDescent="0.35">
      <c r="B64" s="161"/>
      <c r="C64" s="175"/>
      <c r="D64" s="383">
        <v>2020</v>
      </c>
      <c r="E64" s="191">
        <v>0</v>
      </c>
      <c r="F64" s="191">
        <v>0</v>
      </c>
      <c r="G64" s="191">
        <v>0</v>
      </c>
      <c r="H64" s="191">
        <v>0</v>
      </c>
      <c r="I64" s="191">
        <v>0</v>
      </c>
      <c r="J64" s="191">
        <v>0</v>
      </c>
      <c r="K64" s="191">
        <v>0</v>
      </c>
      <c r="L64" s="191">
        <v>0</v>
      </c>
      <c r="M64" s="191">
        <v>0.41841004184100405</v>
      </c>
      <c r="N64" s="191">
        <v>0.50632911392405067</v>
      </c>
      <c r="O64" s="191">
        <v>0.54347826086956519</v>
      </c>
      <c r="P64" s="191">
        <v>0.86206896551724133</v>
      </c>
      <c r="Q64" s="191">
        <v>8.5714285714285712</v>
      </c>
      <c r="R64" s="191">
        <v>7.1428571428571423</v>
      </c>
      <c r="S64" s="191">
        <v>9.0909090909090917</v>
      </c>
      <c r="T64" s="192">
        <v>11.22448979591837</v>
      </c>
      <c r="U64" s="437"/>
    </row>
    <row r="65" spans="2:22" ht="12" customHeight="1" x14ac:dyDescent="0.35">
      <c r="B65" s="161"/>
      <c r="C65" s="184" t="s">
        <v>151</v>
      </c>
      <c r="D65" s="184"/>
      <c r="E65" s="179"/>
      <c r="F65" s="179"/>
      <c r="G65" s="179"/>
      <c r="H65" s="179"/>
      <c r="I65" s="179"/>
      <c r="J65" s="179"/>
      <c r="K65" s="179"/>
      <c r="L65" s="179"/>
      <c r="M65" s="179"/>
      <c r="N65" s="179"/>
      <c r="O65" s="161"/>
      <c r="P65" s="437"/>
      <c r="Q65" s="437"/>
      <c r="R65" s="437"/>
      <c r="S65" s="437"/>
      <c r="T65" s="437"/>
      <c r="U65" s="437"/>
    </row>
    <row r="66" spans="2:22" ht="12" customHeight="1" x14ac:dyDescent="0.35">
      <c r="B66" s="161"/>
      <c r="C66" s="161"/>
      <c r="D66" s="161"/>
      <c r="E66" s="179"/>
      <c r="F66" s="179"/>
      <c r="G66" s="179"/>
      <c r="H66" s="179"/>
      <c r="I66" s="179"/>
      <c r="J66" s="179"/>
      <c r="K66" s="179"/>
      <c r="L66" s="179"/>
      <c r="M66" s="179"/>
      <c r="N66" s="179"/>
      <c r="O66" s="161"/>
      <c r="P66" s="437"/>
      <c r="Q66" s="437"/>
      <c r="R66" s="437"/>
      <c r="S66" s="437"/>
      <c r="T66" s="437"/>
      <c r="U66" s="437"/>
    </row>
    <row r="67" spans="2:22" ht="16" x14ac:dyDescent="0.35">
      <c r="B67" s="161"/>
      <c r="C67" s="163" t="s">
        <v>61</v>
      </c>
      <c r="D67" s="161"/>
      <c r="E67" s="179"/>
      <c r="F67" s="179"/>
      <c r="G67" s="179"/>
      <c r="H67" s="179"/>
      <c r="I67" s="179"/>
      <c r="J67" s="179"/>
      <c r="K67" s="179"/>
      <c r="L67" s="179"/>
      <c r="M67" s="179"/>
      <c r="N67" s="179"/>
      <c r="O67" s="161"/>
      <c r="P67" s="437"/>
      <c r="Q67" s="437"/>
      <c r="R67" s="437"/>
      <c r="S67" s="437"/>
      <c r="T67" s="437"/>
      <c r="U67" s="437"/>
    </row>
    <row r="68" spans="2:22" s="42" customFormat="1" ht="17.649999999999999" customHeight="1" x14ac:dyDescent="0.35">
      <c r="B68" s="186"/>
      <c r="C68" s="185" t="s">
        <v>360</v>
      </c>
      <c r="D68" s="186"/>
      <c r="E68" s="187"/>
      <c r="F68" s="187"/>
      <c r="G68" s="187"/>
      <c r="H68" s="187"/>
      <c r="I68" s="187"/>
      <c r="J68" s="187"/>
      <c r="K68" s="187"/>
      <c r="L68" s="187"/>
      <c r="M68" s="187"/>
      <c r="N68" s="187"/>
      <c r="O68" s="198"/>
      <c r="P68" s="435"/>
      <c r="Q68" s="435"/>
      <c r="R68" s="435"/>
      <c r="S68" s="435"/>
      <c r="T68" s="435"/>
      <c r="U68" s="435"/>
      <c r="V68" s="435"/>
    </row>
    <row r="69" spans="2:22" ht="12" customHeight="1" x14ac:dyDescent="0.35">
      <c r="B69" s="161"/>
      <c r="C69" s="164"/>
      <c r="D69" s="165" t="s">
        <v>19</v>
      </c>
      <c r="E69" s="166" t="s">
        <v>26</v>
      </c>
      <c r="F69" s="166" t="s">
        <v>25</v>
      </c>
      <c r="G69" s="166" t="s">
        <v>24</v>
      </c>
      <c r="H69" s="166" t="s">
        <v>23</v>
      </c>
      <c r="I69" s="166" t="s">
        <v>22</v>
      </c>
      <c r="J69" s="166" t="s">
        <v>133</v>
      </c>
      <c r="K69" s="166" t="s">
        <v>134</v>
      </c>
      <c r="L69" s="166" t="s">
        <v>135</v>
      </c>
      <c r="M69" s="166" t="s">
        <v>136</v>
      </c>
      <c r="N69" s="167" t="s">
        <v>32</v>
      </c>
      <c r="O69" s="161"/>
    </row>
    <row r="70" spans="2:22" ht="12" customHeight="1" x14ac:dyDescent="0.35">
      <c r="B70" s="161"/>
      <c r="C70" s="168"/>
      <c r="D70" s="169" t="s">
        <v>3</v>
      </c>
      <c r="E70" s="170">
        <v>0.12515644555694622</v>
      </c>
      <c r="F70" s="170">
        <v>0.25806451612903231</v>
      </c>
      <c r="G70" s="170">
        <v>0.39893617021276595</v>
      </c>
      <c r="H70" s="170">
        <v>0.54644808743169393</v>
      </c>
      <c r="I70" s="170">
        <v>0.70224719101123589</v>
      </c>
      <c r="J70" s="170">
        <v>0.8595988538681949</v>
      </c>
      <c r="K70" s="170">
        <v>1.0233918128654971</v>
      </c>
      <c r="L70" s="170">
        <v>1.1940298507462679</v>
      </c>
      <c r="M70" s="170">
        <v>1.371951219512195</v>
      </c>
      <c r="N70" s="171">
        <v>1.5600624024961001</v>
      </c>
      <c r="O70" s="161"/>
      <c r="P70" s="440"/>
      <c r="Q70" s="436"/>
    </row>
    <row r="71" spans="2:22" ht="12" customHeight="1" x14ac:dyDescent="0.35">
      <c r="B71" s="161"/>
      <c r="C71" s="168"/>
      <c r="D71" s="169" t="s">
        <v>2</v>
      </c>
      <c r="E71" s="172">
        <v>5.8719906048150319E-2</v>
      </c>
      <c r="F71" s="172">
        <v>6.0180541624874628E-2</v>
      </c>
      <c r="G71" s="172">
        <v>6.1753808151502679E-2</v>
      </c>
      <c r="H71" s="172">
        <v>6.3357972544878571E-2</v>
      </c>
      <c r="I71" s="172">
        <v>6.4991334488734842E-2</v>
      </c>
      <c r="J71" s="172">
        <v>6.6770531938571118E-2</v>
      </c>
      <c r="K71" s="172">
        <v>6.8461889548151536E-2</v>
      </c>
      <c r="L71" s="172">
        <v>7.0274068868587489E-2</v>
      </c>
      <c r="M71" s="172">
        <v>7.2115384615384623E-2</v>
      </c>
      <c r="N71" s="173">
        <v>9.8643649815043158E-2</v>
      </c>
      <c r="O71" s="161"/>
      <c r="P71" s="440"/>
    </row>
    <row r="72" spans="2:22" ht="12" customHeight="1" x14ac:dyDescent="0.35">
      <c r="B72" s="161"/>
      <c r="C72" s="168"/>
      <c r="D72" s="169" t="s">
        <v>1</v>
      </c>
      <c r="E72" s="170">
        <v>6.7430883344571813E-2</v>
      </c>
      <c r="F72" s="170">
        <v>0.1639856317351242</v>
      </c>
      <c r="G72" s="170">
        <v>0.26048026048026052</v>
      </c>
      <c r="H72" s="170">
        <v>0.34849128771780702</v>
      </c>
      <c r="I72" s="170">
        <v>0.43602064424274778</v>
      </c>
      <c r="J72" s="170">
        <v>0.54023845007451565</v>
      </c>
      <c r="K72" s="170">
        <v>0.7421150278293136</v>
      </c>
      <c r="L72" s="170">
        <v>0.92336103416435833</v>
      </c>
      <c r="M72" s="170">
        <v>1.1136339063682559</v>
      </c>
      <c r="N72" s="171">
        <v>1.283079390537289</v>
      </c>
      <c r="O72" s="161"/>
      <c r="P72" s="440"/>
    </row>
    <row r="73" spans="2:22" ht="12" customHeight="1" x14ac:dyDescent="0.35">
      <c r="B73" s="161"/>
      <c r="C73" s="168"/>
      <c r="D73" s="169" t="s">
        <v>4</v>
      </c>
      <c r="E73" s="172">
        <v>0.13308763308763311</v>
      </c>
      <c r="F73" s="172">
        <v>0.43070959405620773</v>
      </c>
      <c r="G73" s="172">
        <v>0.76145016479145333</v>
      </c>
      <c r="H73" s="172">
        <v>1.0561689870379261</v>
      </c>
      <c r="I73" s="172">
        <v>1.4247551202137139</v>
      </c>
      <c r="J73" s="172">
        <v>1.8211250505868071</v>
      </c>
      <c r="K73" s="172">
        <v>2.1129797326433808</v>
      </c>
      <c r="L73" s="172">
        <v>2.4503005085529361</v>
      </c>
      <c r="M73" s="172">
        <v>2.8215767634854769</v>
      </c>
      <c r="N73" s="173">
        <v>3.1637605608484631</v>
      </c>
      <c r="O73" s="161"/>
      <c r="P73" s="440"/>
    </row>
    <row r="74" spans="2:22" ht="12" customHeight="1" x14ac:dyDescent="0.35">
      <c r="B74" s="161"/>
      <c r="C74" s="168"/>
      <c r="D74" s="169" t="s">
        <v>5</v>
      </c>
      <c r="E74" s="170">
        <v>0.51787916152897662</v>
      </c>
      <c r="F74" s="170">
        <v>1.561686621551275</v>
      </c>
      <c r="G74" s="170">
        <v>2.6103860038878093</v>
      </c>
      <c r="H74" s="170">
        <v>3.6148148148148151</v>
      </c>
      <c r="I74" s="170">
        <v>4.15213946117274</v>
      </c>
      <c r="J74" s="170">
        <v>4.5017182130584201</v>
      </c>
      <c r="K74" s="170">
        <v>5.1291651067016089</v>
      </c>
      <c r="L74" s="170">
        <v>5.7200811359026371</v>
      </c>
      <c r="M74" s="170">
        <v>6.282952548330405</v>
      </c>
      <c r="N74" s="171">
        <v>6.8883610451306403</v>
      </c>
      <c r="O74" s="161"/>
      <c r="P74" s="440"/>
    </row>
    <row r="75" spans="2:22" ht="12" customHeight="1" x14ac:dyDescent="0.35">
      <c r="B75" s="161"/>
      <c r="C75" s="168"/>
      <c r="D75" s="169" t="s">
        <v>6</v>
      </c>
      <c r="E75" s="172">
        <v>0.94033722438391698</v>
      </c>
      <c r="F75" s="172">
        <v>2.084757347915243</v>
      </c>
      <c r="G75" s="172">
        <v>2.9080334423845873</v>
      </c>
      <c r="H75" s="172">
        <v>3.8834951456310685</v>
      </c>
      <c r="I75" s="172">
        <v>4.8053024026512006</v>
      </c>
      <c r="J75" s="172">
        <v>5.663716814159292</v>
      </c>
      <c r="K75" s="172">
        <v>6.2322946175637393</v>
      </c>
      <c r="L75" s="172">
        <v>6.9017632241813605</v>
      </c>
      <c r="M75" s="172">
        <v>7.3735199138858984</v>
      </c>
      <c r="N75" s="173">
        <v>7.4884792626728096</v>
      </c>
      <c r="O75" s="161"/>
      <c r="P75" s="440"/>
    </row>
    <row r="76" spans="2:22" ht="12" customHeight="1" x14ac:dyDescent="0.35">
      <c r="B76" s="161"/>
      <c r="C76" s="168"/>
      <c r="D76" s="169" t="s">
        <v>44</v>
      </c>
      <c r="E76" s="170">
        <v>14.318706697459579</v>
      </c>
      <c r="F76" s="170">
        <v>16.585365853658541</v>
      </c>
      <c r="G76" s="170">
        <v>18.622448979591841</v>
      </c>
      <c r="H76" s="170">
        <v>18.598382749326152</v>
      </c>
      <c r="I76" s="170">
        <v>19.718309859154932</v>
      </c>
      <c r="J76" s="170">
        <v>20.99125364431487</v>
      </c>
      <c r="K76" s="170">
        <v>22.222222222222221</v>
      </c>
      <c r="L76" s="170">
        <v>23.676012461059191</v>
      </c>
      <c r="M76" s="170">
        <v>25.252525252525249</v>
      </c>
      <c r="N76" s="171">
        <v>26.119402985074618</v>
      </c>
      <c r="O76" s="161"/>
      <c r="P76" s="440"/>
    </row>
    <row r="77" spans="2:22" ht="12" customHeight="1" x14ac:dyDescent="0.35">
      <c r="B77" s="161"/>
      <c r="C77" s="168"/>
      <c r="D77" s="169"/>
      <c r="E77" s="447"/>
      <c r="F77" s="447"/>
      <c r="G77" s="447"/>
      <c r="H77" s="447"/>
      <c r="I77" s="447"/>
      <c r="J77" s="447"/>
      <c r="K77" s="447"/>
      <c r="L77" s="447"/>
      <c r="M77" s="447"/>
      <c r="N77" s="448"/>
      <c r="O77" s="161"/>
      <c r="P77" s="440"/>
      <c r="R77" s="461"/>
    </row>
    <row r="78" spans="2:22" ht="12" customHeight="1" x14ac:dyDescent="0.35">
      <c r="B78" s="161"/>
      <c r="C78" s="168"/>
      <c r="D78" s="169" t="s">
        <v>7</v>
      </c>
      <c r="E78" s="170">
        <v>8.9584122936981009E-2</v>
      </c>
      <c r="F78" s="170">
        <v>0.2369583168778947</v>
      </c>
      <c r="G78" s="170">
        <v>0.39334681951000217</v>
      </c>
      <c r="H78" s="170">
        <v>0.53199812235956812</v>
      </c>
      <c r="I78" s="170">
        <v>0.6918573709419904</v>
      </c>
      <c r="J78" s="170">
        <v>0.86546700942587829</v>
      </c>
      <c r="K78" s="170">
        <v>1.0465325188645351</v>
      </c>
      <c r="L78" s="170">
        <v>1.2278630460448641</v>
      </c>
      <c r="M78" s="170">
        <v>1.418616226978596</v>
      </c>
      <c r="N78" s="171">
        <v>1.5904781967558461</v>
      </c>
      <c r="O78" s="161"/>
      <c r="P78" s="440"/>
      <c r="R78" s="461"/>
    </row>
    <row r="79" spans="2:22" ht="12" customHeight="1" x14ac:dyDescent="0.35">
      <c r="B79" s="161"/>
      <c r="C79" s="168"/>
      <c r="D79" s="169" t="s">
        <v>8</v>
      </c>
      <c r="E79" s="172">
        <v>1.479133650290545</v>
      </c>
      <c r="F79" s="172">
        <v>2.633045416550571</v>
      </c>
      <c r="G79" s="172">
        <v>3.6625148279952557</v>
      </c>
      <c r="H79" s="172">
        <v>4.6037019458946373</v>
      </c>
      <c r="I79" s="172">
        <v>5.3511141120864281</v>
      </c>
      <c r="J79" s="172">
        <v>6.0039905677489571</v>
      </c>
      <c r="K79" s="172">
        <v>6.6966028894962895</v>
      </c>
      <c r="L79" s="172">
        <v>7.4198281282749941</v>
      </c>
      <c r="M79" s="172">
        <v>8.0117354998871573</v>
      </c>
      <c r="N79" s="173">
        <v>8.3962034558286707</v>
      </c>
      <c r="O79" s="161"/>
      <c r="P79" s="441"/>
      <c r="R79" s="461"/>
    </row>
    <row r="80" spans="2:22" ht="12" customHeight="1" x14ac:dyDescent="0.35">
      <c r="B80" s="161"/>
      <c r="C80" s="175"/>
      <c r="D80" s="176" t="s">
        <v>144</v>
      </c>
      <c r="E80" s="177">
        <v>0.3771006968165051</v>
      </c>
      <c r="F80" s="177">
        <v>0.72792669350004269</v>
      </c>
      <c r="G80" s="177">
        <v>1.0526945391470781</v>
      </c>
      <c r="H80" s="177">
        <v>1.339187705817783</v>
      </c>
      <c r="I80" s="177">
        <v>1.601265197192844</v>
      </c>
      <c r="J80" s="177">
        <v>1.8472949086750079</v>
      </c>
      <c r="K80" s="177">
        <v>2.1032644416855333</v>
      </c>
      <c r="L80" s="177">
        <v>2.366453403222077</v>
      </c>
      <c r="M80" s="177">
        <v>2.6100077484605029</v>
      </c>
      <c r="N80" s="178">
        <v>2.8012295969173491</v>
      </c>
      <c r="O80" s="161"/>
      <c r="P80" s="441"/>
    </row>
    <row r="81" spans="2:22" ht="12" customHeight="1" x14ac:dyDescent="0.35">
      <c r="B81" s="161"/>
      <c r="C81" s="184" t="s">
        <v>145</v>
      </c>
      <c r="D81" s="161"/>
      <c r="E81" s="179"/>
      <c r="F81" s="179"/>
      <c r="G81" s="179"/>
      <c r="H81" s="179"/>
      <c r="I81" s="179"/>
      <c r="J81" s="179"/>
      <c r="K81" s="179"/>
      <c r="L81" s="179"/>
      <c r="M81" s="179"/>
      <c r="N81" s="179"/>
      <c r="O81" s="161"/>
    </row>
    <row r="82" spans="2:22" ht="12" customHeight="1" x14ac:dyDescent="0.35">
      <c r="B82" s="161"/>
      <c r="C82" s="161"/>
      <c r="D82" s="161"/>
      <c r="E82" s="179"/>
      <c r="F82" s="179"/>
      <c r="G82" s="179"/>
      <c r="H82" s="179"/>
      <c r="I82" s="179"/>
      <c r="J82" s="179"/>
      <c r="K82" s="179"/>
      <c r="L82" s="179"/>
      <c r="M82" s="179"/>
      <c r="N82" s="179"/>
      <c r="O82" s="161"/>
    </row>
    <row r="83" spans="2:22" ht="12" customHeight="1" x14ac:dyDescent="0.35">
      <c r="B83" s="161"/>
      <c r="C83" s="161"/>
      <c r="D83" s="161"/>
      <c r="E83" s="179"/>
      <c r="F83" s="179"/>
      <c r="G83" s="179"/>
      <c r="H83" s="179"/>
      <c r="I83" s="179"/>
      <c r="J83" s="179"/>
      <c r="K83" s="179"/>
      <c r="L83" s="179"/>
      <c r="M83" s="179"/>
      <c r="N83" s="179"/>
      <c r="O83" s="161"/>
    </row>
    <row r="84" spans="2:22" s="42" customFormat="1" ht="17.649999999999999" customHeight="1" x14ac:dyDescent="0.35">
      <c r="B84" s="186"/>
      <c r="C84" s="185" t="s">
        <v>215</v>
      </c>
      <c r="D84" s="186"/>
      <c r="E84" s="187"/>
      <c r="F84" s="187"/>
      <c r="G84" s="187"/>
      <c r="H84" s="187"/>
      <c r="I84" s="187"/>
      <c r="J84" s="187"/>
      <c r="K84" s="187"/>
      <c r="L84" s="187"/>
      <c r="M84" s="187"/>
      <c r="N84" s="187"/>
      <c r="O84" s="198"/>
      <c r="P84" s="435"/>
      <c r="Q84" s="435"/>
      <c r="R84" s="435"/>
      <c r="S84" s="435"/>
      <c r="T84" s="435"/>
      <c r="U84" s="435"/>
      <c r="V84" s="435"/>
    </row>
    <row r="85" spans="2:22" ht="12" customHeight="1" x14ac:dyDescent="0.35">
      <c r="B85" s="161"/>
      <c r="C85" s="164"/>
      <c r="D85" s="165" t="s">
        <v>19</v>
      </c>
      <c r="E85" s="166" t="s">
        <v>26</v>
      </c>
      <c r="F85" s="166" t="s">
        <v>25</v>
      </c>
      <c r="G85" s="166" t="s">
        <v>24</v>
      </c>
      <c r="H85" s="166" t="s">
        <v>23</v>
      </c>
      <c r="I85" s="166" t="s">
        <v>22</v>
      </c>
      <c r="J85" s="166" t="s">
        <v>133</v>
      </c>
      <c r="K85" s="166" t="s">
        <v>134</v>
      </c>
      <c r="L85" s="166" t="s">
        <v>135</v>
      </c>
      <c r="M85" s="166" t="s">
        <v>136</v>
      </c>
      <c r="N85" s="167" t="s">
        <v>32</v>
      </c>
      <c r="O85" s="161"/>
    </row>
    <row r="86" spans="2:22" ht="12" customHeight="1" x14ac:dyDescent="0.35">
      <c r="B86" s="161"/>
      <c r="C86" s="168"/>
      <c r="D86" s="169" t="s">
        <v>3</v>
      </c>
      <c r="E86" s="170">
        <v>0</v>
      </c>
      <c r="F86" s="170">
        <v>0</v>
      </c>
      <c r="G86" s="170">
        <v>0</v>
      </c>
      <c r="H86" s="170">
        <v>0</v>
      </c>
      <c r="I86" s="170">
        <v>0</v>
      </c>
      <c r="J86" s="170">
        <v>0</v>
      </c>
      <c r="K86" s="170">
        <v>0</v>
      </c>
      <c r="L86" s="170">
        <v>0</v>
      </c>
      <c r="M86" s="170">
        <v>0</v>
      </c>
      <c r="N86" s="171">
        <v>0</v>
      </c>
      <c r="O86" s="161"/>
      <c r="P86" s="436"/>
    </row>
    <row r="87" spans="2:22" ht="12" customHeight="1" x14ac:dyDescent="0.35">
      <c r="B87" s="161"/>
      <c r="C87" s="168"/>
      <c r="D87" s="169" t="s">
        <v>2</v>
      </c>
      <c r="E87" s="172">
        <v>0</v>
      </c>
      <c r="F87" s="172">
        <v>0</v>
      </c>
      <c r="G87" s="172">
        <v>0</v>
      </c>
      <c r="H87" s="172">
        <v>0</v>
      </c>
      <c r="I87" s="172">
        <v>0</v>
      </c>
      <c r="J87" s="172">
        <v>0</v>
      </c>
      <c r="K87" s="172">
        <v>0</v>
      </c>
      <c r="L87" s="172">
        <v>0</v>
      </c>
      <c r="M87" s="172">
        <v>0</v>
      </c>
      <c r="N87" s="173">
        <v>0</v>
      </c>
      <c r="O87" s="161"/>
      <c r="Q87" s="436"/>
    </row>
    <row r="88" spans="2:22" ht="12" customHeight="1" x14ac:dyDescent="0.35">
      <c r="B88" s="161"/>
      <c r="C88" s="168"/>
      <c r="D88" s="169" t="s">
        <v>1</v>
      </c>
      <c r="E88" s="170">
        <v>1.2586532410320959E-2</v>
      </c>
      <c r="F88" s="170">
        <v>9.116957541026309E-2</v>
      </c>
      <c r="G88" s="170">
        <v>0.1753675974639147</v>
      </c>
      <c r="H88" s="170">
        <v>0.23839573692329258</v>
      </c>
      <c r="I88" s="170">
        <v>0.36587150592711842</v>
      </c>
      <c r="J88" s="170">
        <v>0.48862421743777662</v>
      </c>
      <c r="K88" s="170">
        <v>0.59228429646230185</v>
      </c>
      <c r="L88" s="170">
        <v>0.72232487821266589</v>
      </c>
      <c r="M88" s="170">
        <v>0.86511299435028266</v>
      </c>
      <c r="N88" s="171">
        <v>0.98476402824228915</v>
      </c>
      <c r="O88" s="199"/>
      <c r="Q88" s="436"/>
    </row>
    <row r="89" spans="2:22" ht="12" customHeight="1" x14ac:dyDescent="0.35">
      <c r="B89" s="161"/>
      <c r="C89" s="168"/>
      <c r="D89" s="169" t="s">
        <v>4</v>
      </c>
      <c r="E89" s="172">
        <v>0.1083216515865936</v>
      </c>
      <c r="F89" s="172">
        <v>0.24988181265617618</v>
      </c>
      <c r="G89" s="172">
        <v>0.44524236983842036</v>
      </c>
      <c r="H89" s="172">
        <v>0.68665598535133909</v>
      </c>
      <c r="I89" s="172">
        <v>0.92818759159745945</v>
      </c>
      <c r="J89" s="172">
        <v>1.1615720524017459</v>
      </c>
      <c r="K89" s="172">
        <v>1.375760411792232</v>
      </c>
      <c r="L89" s="172">
        <v>1.5602979665794241</v>
      </c>
      <c r="M89" s="172">
        <v>1.7541948136848988</v>
      </c>
      <c r="N89" s="173">
        <v>1.974929044465469</v>
      </c>
      <c r="O89" s="199"/>
      <c r="P89" s="440"/>
    </row>
    <row r="90" spans="2:22" ht="12" customHeight="1" x14ac:dyDescent="0.35">
      <c r="B90" s="161"/>
      <c r="C90" s="168"/>
      <c r="D90" s="169" t="s">
        <v>5</v>
      </c>
      <c r="E90" s="170">
        <v>0.64963187527067989</v>
      </c>
      <c r="F90" s="170">
        <v>1.6176699331155699</v>
      </c>
      <c r="G90" s="170">
        <v>2.8281117696867057</v>
      </c>
      <c r="H90" s="170">
        <v>3.8939670932358332</v>
      </c>
      <c r="I90" s="170">
        <v>4.7393364928909962</v>
      </c>
      <c r="J90" s="170">
        <v>5.5057618437900127</v>
      </c>
      <c r="K90" s="170">
        <v>6.1719833564493758</v>
      </c>
      <c r="L90" s="170">
        <v>6.8414481897627955</v>
      </c>
      <c r="M90" s="170">
        <v>7.256972650961278</v>
      </c>
      <c r="N90" s="171">
        <v>7.5538506934198866</v>
      </c>
      <c r="O90" s="199"/>
      <c r="P90" s="440"/>
    </row>
    <row r="91" spans="2:22" ht="12" customHeight="1" x14ac:dyDescent="0.35">
      <c r="B91" s="161"/>
      <c r="C91" s="168"/>
      <c r="D91" s="169" t="s">
        <v>6</v>
      </c>
      <c r="E91" s="172">
        <v>2.6681698609545288</v>
      </c>
      <c r="F91" s="172">
        <v>6.8302658486707548</v>
      </c>
      <c r="G91" s="172">
        <v>10.53938162942902</v>
      </c>
      <c r="H91" s="172">
        <v>13.620689655172411</v>
      </c>
      <c r="I91" s="172">
        <v>15.671440151310451</v>
      </c>
      <c r="J91" s="172">
        <v>16.2645218945487</v>
      </c>
      <c r="K91" s="172">
        <v>16.607316283586922</v>
      </c>
      <c r="L91" s="172">
        <v>17.148832345765079</v>
      </c>
      <c r="M91" s="172">
        <v>17.75037369207773</v>
      </c>
      <c r="N91" s="173">
        <v>17.971602434077081</v>
      </c>
      <c r="O91" s="199"/>
      <c r="P91" s="440"/>
    </row>
    <row r="92" spans="2:22" ht="12" customHeight="1" x14ac:dyDescent="0.35">
      <c r="B92" s="161"/>
      <c r="C92" s="168"/>
      <c r="D92" s="169" t="s">
        <v>44</v>
      </c>
      <c r="E92" s="170">
        <v>27.79700115340253</v>
      </c>
      <c r="F92" s="170">
        <v>37.76397515527951</v>
      </c>
      <c r="G92" s="170">
        <v>44.086021505376337</v>
      </c>
      <c r="H92" s="170">
        <v>48.125937031484263</v>
      </c>
      <c r="I92" s="170">
        <v>49.328859060402678</v>
      </c>
      <c r="J92" s="170">
        <v>51.322751322751323</v>
      </c>
      <c r="K92" s="170">
        <v>53.97727272727272</v>
      </c>
      <c r="L92" s="170">
        <v>54.918032786885249</v>
      </c>
      <c r="M92" s="170">
        <v>53.498871331828447</v>
      </c>
      <c r="N92" s="171">
        <v>52.791878172588838</v>
      </c>
      <c r="O92" s="199"/>
      <c r="P92" s="440"/>
    </row>
    <row r="93" spans="2:22" ht="12" customHeight="1" x14ac:dyDescent="0.35">
      <c r="B93" s="161"/>
      <c r="C93" s="168"/>
      <c r="D93" s="169"/>
      <c r="E93" s="447"/>
      <c r="F93" s="447"/>
      <c r="G93" s="447"/>
      <c r="H93" s="447"/>
      <c r="I93" s="447"/>
      <c r="J93" s="447"/>
      <c r="K93" s="447"/>
      <c r="L93" s="447"/>
      <c r="M93" s="447"/>
      <c r="N93" s="448"/>
      <c r="O93" s="199"/>
      <c r="P93" s="440"/>
    </row>
    <row r="94" spans="2:22" ht="12" customHeight="1" x14ac:dyDescent="0.35">
      <c r="B94" s="161"/>
      <c r="C94" s="168"/>
      <c r="D94" s="169" t="s">
        <v>7</v>
      </c>
      <c r="E94" s="170">
        <v>7.1701720841300193E-2</v>
      </c>
      <c r="F94" s="170">
        <v>0.18390804597701152</v>
      </c>
      <c r="G94" s="170">
        <v>0.32961237584600511</v>
      </c>
      <c r="H94" s="170">
        <v>0.49463757396449698</v>
      </c>
      <c r="I94" s="170">
        <v>0.67837969741337245</v>
      </c>
      <c r="J94" s="170">
        <v>0.85253694326754137</v>
      </c>
      <c r="K94" s="170">
        <v>1.0076670317634171</v>
      </c>
      <c r="L94" s="170">
        <v>1.1523016935343071</v>
      </c>
      <c r="M94" s="170">
        <v>1.3036190949158861</v>
      </c>
      <c r="N94" s="171">
        <v>1.459369817578773</v>
      </c>
      <c r="O94" s="199"/>
      <c r="P94" s="440"/>
    </row>
    <row r="95" spans="2:22" ht="12" customHeight="1" x14ac:dyDescent="0.35">
      <c r="B95" s="161"/>
      <c r="C95" s="168"/>
      <c r="D95" s="169" t="s">
        <v>8</v>
      </c>
      <c r="E95" s="172">
        <v>3.26318999695029</v>
      </c>
      <c r="F95" s="172">
        <v>6.1200923787528874</v>
      </c>
      <c r="G95" s="172">
        <v>8.6823104693140802</v>
      </c>
      <c r="H95" s="172">
        <v>10.65999803863882</v>
      </c>
      <c r="I95" s="172">
        <v>11.900437987394511</v>
      </c>
      <c r="J95" s="172">
        <v>12.717770034843202</v>
      </c>
      <c r="K95" s="172">
        <v>13.408032229636161</v>
      </c>
      <c r="L95" s="172">
        <v>14.045096441184461</v>
      </c>
      <c r="M95" s="172">
        <v>14.386376981796831</v>
      </c>
      <c r="N95" s="173">
        <v>14.516645326504479</v>
      </c>
      <c r="O95" s="199"/>
      <c r="P95" s="440"/>
    </row>
    <row r="96" spans="2:22" ht="12" customHeight="1" x14ac:dyDescent="0.35">
      <c r="B96" s="161"/>
      <c r="C96" s="175"/>
      <c r="D96" s="176" t="s">
        <v>180</v>
      </c>
      <c r="E96" s="177">
        <v>1.166928309785453</v>
      </c>
      <c r="F96" s="177">
        <v>2.180365613470554</v>
      </c>
      <c r="G96" s="177">
        <v>3.0649642371578878</v>
      </c>
      <c r="H96" s="177">
        <v>3.751295987935531</v>
      </c>
      <c r="I96" s="177">
        <v>4.1975143211282715</v>
      </c>
      <c r="J96" s="177">
        <v>4.5057931626376773</v>
      </c>
      <c r="K96" s="177">
        <v>4.766629775216578</v>
      </c>
      <c r="L96" s="177">
        <v>5.0193522102261161</v>
      </c>
      <c r="M96" s="177">
        <v>5.1917455608394034</v>
      </c>
      <c r="N96" s="178">
        <v>5.2853726023542649</v>
      </c>
      <c r="O96" s="199"/>
      <c r="P96" s="440"/>
    </row>
    <row r="97" spans="2:22" ht="12" customHeight="1" x14ac:dyDescent="0.35">
      <c r="B97" s="161"/>
      <c r="C97" s="161"/>
      <c r="D97" s="161"/>
      <c r="E97" s="179"/>
      <c r="F97" s="179"/>
      <c r="G97" s="179"/>
      <c r="H97" s="179"/>
      <c r="I97" s="179"/>
      <c r="J97" s="179"/>
      <c r="K97" s="179"/>
      <c r="L97" s="179"/>
      <c r="M97" s="179"/>
      <c r="N97" s="179"/>
      <c r="O97" s="199"/>
      <c r="P97" s="440"/>
    </row>
    <row r="98" spans="2:22" ht="12" customHeight="1" x14ac:dyDescent="0.35">
      <c r="B98" s="161"/>
      <c r="C98" s="161"/>
      <c r="D98" s="161"/>
      <c r="E98" s="179"/>
      <c r="F98" s="179"/>
      <c r="G98" s="179"/>
      <c r="H98" s="179"/>
      <c r="I98" s="179"/>
      <c r="J98" s="179"/>
      <c r="K98" s="179"/>
      <c r="L98" s="179"/>
      <c r="M98" s="179"/>
      <c r="N98" s="179"/>
      <c r="O98" s="161"/>
    </row>
    <row r="99" spans="2:22" s="42" customFormat="1" ht="12" customHeight="1" x14ac:dyDescent="0.35">
      <c r="B99" s="186"/>
      <c r="C99" s="185" t="s">
        <v>216</v>
      </c>
      <c r="D99" s="186"/>
      <c r="E99" s="187"/>
      <c r="F99" s="187"/>
      <c r="G99" s="187"/>
      <c r="H99" s="187"/>
      <c r="I99" s="187"/>
      <c r="J99" s="187"/>
      <c r="K99" s="187"/>
      <c r="L99" s="187"/>
      <c r="M99" s="187"/>
      <c r="N99" s="187"/>
      <c r="O99" s="186"/>
      <c r="P99" s="435"/>
      <c r="Q99" s="435"/>
      <c r="R99" s="435"/>
      <c r="S99" s="435"/>
      <c r="T99" s="435"/>
      <c r="U99" s="435"/>
      <c r="V99" s="435"/>
    </row>
    <row r="100" spans="2:22" ht="12" customHeight="1" x14ac:dyDescent="0.35">
      <c r="B100" s="161"/>
      <c r="C100" s="164"/>
      <c r="D100" s="165" t="s">
        <v>19</v>
      </c>
      <c r="E100" s="166" t="s">
        <v>26</v>
      </c>
      <c r="F100" s="166" t="s">
        <v>25</v>
      </c>
      <c r="G100" s="166" t="s">
        <v>24</v>
      </c>
      <c r="H100" s="166" t="s">
        <v>23</v>
      </c>
      <c r="I100" s="166" t="s">
        <v>22</v>
      </c>
      <c r="J100" s="166" t="s">
        <v>133</v>
      </c>
      <c r="K100" s="166" t="s">
        <v>134</v>
      </c>
      <c r="L100" s="166" t="s">
        <v>135</v>
      </c>
      <c r="M100" s="166" t="s">
        <v>136</v>
      </c>
      <c r="N100" s="167" t="s">
        <v>32</v>
      </c>
      <c r="O100" s="161"/>
    </row>
    <row r="101" spans="2:22" ht="12" customHeight="1" x14ac:dyDescent="0.35">
      <c r="B101" s="161"/>
      <c r="C101" s="168"/>
      <c r="D101" s="169" t="s">
        <v>3</v>
      </c>
      <c r="E101" s="170">
        <v>0.2590673575129534</v>
      </c>
      <c r="F101" s="170">
        <v>0.53619302949061665</v>
      </c>
      <c r="G101" s="170">
        <v>0.83333333333333337</v>
      </c>
      <c r="H101" s="170">
        <v>1.142857142857143</v>
      </c>
      <c r="I101" s="170">
        <v>1.470588235294118</v>
      </c>
      <c r="J101" s="170">
        <v>1.801801801801802</v>
      </c>
      <c r="K101" s="170">
        <v>2.147239263803681</v>
      </c>
      <c r="L101" s="170">
        <v>2.5</v>
      </c>
      <c r="M101" s="170">
        <v>2.8662420382165599</v>
      </c>
      <c r="N101" s="171">
        <v>3.2467532467532472</v>
      </c>
      <c r="O101" s="199"/>
      <c r="R101" s="436"/>
    </row>
    <row r="102" spans="2:22" ht="12" customHeight="1" x14ac:dyDescent="0.35">
      <c r="B102" s="161"/>
      <c r="C102" s="168"/>
      <c r="D102" s="169" t="s">
        <v>2</v>
      </c>
      <c r="E102" s="172">
        <v>3.1446540880503152E-2</v>
      </c>
      <c r="F102" s="172">
        <v>3.2102728731942212E-2</v>
      </c>
      <c r="G102" s="172">
        <v>3.2765399737876802E-2</v>
      </c>
      <c r="H102" s="172">
        <v>3.3444816053511697E-2</v>
      </c>
      <c r="I102" s="172">
        <v>3.4141345168999658E-2</v>
      </c>
      <c r="J102" s="172">
        <v>3.4855350296270481E-2</v>
      </c>
      <c r="K102" s="172">
        <v>3.5536602700781801E-2</v>
      </c>
      <c r="L102" s="172">
        <v>3.6337209302325583E-2</v>
      </c>
      <c r="M102" s="172">
        <v>3.7133308577794281E-2</v>
      </c>
      <c r="N102" s="173">
        <v>7.5728890571753124E-2</v>
      </c>
      <c r="O102" s="199"/>
    </row>
    <row r="103" spans="2:22" ht="12" customHeight="1" x14ac:dyDescent="0.35">
      <c r="B103" s="161"/>
      <c r="C103" s="168"/>
      <c r="D103" s="169" t="s">
        <v>1</v>
      </c>
      <c r="E103" s="170">
        <v>4.9761146496815289E-2</v>
      </c>
      <c r="F103" s="170">
        <v>0.14375192524899888</v>
      </c>
      <c r="G103" s="170">
        <v>0.2436698802839283</v>
      </c>
      <c r="H103" s="170">
        <v>0.3289473684210526</v>
      </c>
      <c r="I103" s="170">
        <v>0.46622697293609294</v>
      </c>
      <c r="J103" s="170">
        <v>0.60077747673459758</v>
      </c>
      <c r="K103" s="170">
        <v>0.76045627376425862</v>
      </c>
      <c r="L103" s="170">
        <v>0.93410108765195132</v>
      </c>
      <c r="M103" s="170">
        <v>1.110516457051111</v>
      </c>
      <c r="N103" s="171">
        <v>1.2491228070175431</v>
      </c>
      <c r="O103" s="199"/>
    </row>
    <row r="104" spans="2:22" ht="12" customHeight="1" x14ac:dyDescent="0.35">
      <c r="B104" s="161"/>
      <c r="C104" s="168"/>
      <c r="D104" s="169" t="s">
        <v>4</v>
      </c>
      <c r="E104" s="172">
        <v>0.17290160326941209</v>
      </c>
      <c r="F104" s="172">
        <v>0.42929084454718069</v>
      </c>
      <c r="G104" s="172">
        <v>0.7809788267962513</v>
      </c>
      <c r="H104" s="172">
        <v>1.165437494309387</v>
      </c>
      <c r="I104" s="172">
        <v>1.4882381180988959</v>
      </c>
      <c r="J104" s="172">
        <v>1.7909840236084249</v>
      </c>
      <c r="K104" s="172">
        <v>2.0662935858803277</v>
      </c>
      <c r="L104" s="172">
        <v>2.3319615912208502</v>
      </c>
      <c r="M104" s="172">
        <v>2.6216315083526402</v>
      </c>
      <c r="N104" s="173">
        <v>2.9293060799375068</v>
      </c>
      <c r="O104" s="199"/>
      <c r="P104" s="440"/>
    </row>
    <row r="105" spans="2:22" ht="12" customHeight="1" x14ac:dyDescent="0.35">
      <c r="B105" s="161"/>
      <c r="C105" s="168"/>
      <c r="D105" s="169" t="s">
        <v>5</v>
      </c>
      <c r="E105" s="170">
        <v>0.57701956848971403</v>
      </c>
      <c r="F105" s="170">
        <v>1.6137708445400751</v>
      </c>
      <c r="G105" s="170">
        <v>2.7777777777777781</v>
      </c>
      <c r="H105" s="170">
        <v>3.8236201048411975</v>
      </c>
      <c r="I105" s="170">
        <v>4.5662100456620998</v>
      </c>
      <c r="J105" s="170">
        <v>5.2758620689655178</v>
      </c>
      <c r="K105" s="170">
        <v>5.9532505478451441</v>
      </c>
      <c r="L105" s="170">
        <v>6.5309258547829447</v>
      </c>
      <c r="M105" s="170">
        <v>7.1022727272727266</v>
      </c>
      <c r="N105" s="171">
        <v>7.6757222940922825</v>
      </c>
      <c r="O105" s="199"/>
      <c r="P105" s="440"/>
    </row>
    <row r="106" spans="2:22" ht="12" customHeight="1" x14ac:dyDescent="0.35">
      <c r="B106" s="161"/>
      <c r="C106" s="168"/>
      <c r="D106" s="169" t="s">
        <v>6</v>
      </c>
      <c r="E106" s="172">
        <v>1.7766497461928927</v>
      </c>
      <c r="F106" s="172">
        <v>5.0568404547236394</v>
      </c>
      <c r="G106" s="172">
        <v>7.804459691252144</v>
      </c>
      <c r="H106" s="172">
        <v>10.07859454461396</v>
      </c>
      <c r="I106" s="172">
        <v>11.411411411411409</v>
      </c>
      <c r="J106" s="172">
        <v>11.5239633817986</v>
      </c>
      <c r="K106" s="172">
        <v>11.83836084234491</v>
      </c>
      <c r="L106" s="172">
        <v>12.529832935560862</v>
      </c>
      <c r="M106" s="172">
        <v>13.387297633872979</v>
      </c>
      <c r="N106" s="173">
        <v>14.20195439739414</v>
      </c>
      <c r="O106" s="199"/>
      <c r="P106" s="440"/>
    </row>
    <row r="107" spans="2:22" ht="12" customHeight="1" x14ac:dyDescent="0.35">
      <c r="B107" s="161"/>
      <c r="C107" s="168"/>
      <c r="D107" s="169" t="s">
        <v>44</v>
      </c>
      <c r="E107" s="170">
        <v>26.159554730983292</v>
      </c>
      <c r="F107" s="170">
        <v>33.657587548638126</v>
      </c>
      <c r="G107" s="170">
        <v>38.163265306122454</v>
      </c>
      <c r="H107" s="170">
        <v>43.478260869565219</v>
      </c>
      <c r="I107" s="170">
        <v>46.189376443418013</v>
      </c>
      <c r="J107" s="170">
        <v>49.176470588235297</v>
      </c>
      <c r="K107" s="170">
        <v>51.351351351351347</v>
      </c>
      <c r="L107" s="170">
        <v>52.835051546391753</v>
      </c>
      <c r="M107" s="170">
        <v>52.432432432432442</v>
      </c>
      <c r="N107" s="171">
        <v>51.73410404624277</v>
      </c>
      <c r="O107" s="199"/>
      <c r="P107" s="440"/>
    </row>
    <row r="108" spans="2:22" ht="12" customHeight="1" x14ac:dyDescent="0.35">
      <c r="B108" s="161"/>
      <c r="C108" s="168"/>
      <c r="D108" s="169"/>
      <c r="E108" s="447"/>
      <c r="F108" s="447"/>
      <c r="G108" s="447"/>
      <c r="H108" s="447"/>
      <c r="I108" s="447"/>
      <c r="J108" s="447"/>
      <c r="K108" s="447"/>
      <c r="L108" s="447"/>
      <c r="M108" s="447"/>
      <c r="N108" s="448"/>
      <c r="O108" s="199"/>
      <c r="P108" s="440"/>
    </row>
    <row r="109" spans="2:22" ht="12" customHeight="1" x14ac:dyDescent="0.35">
      <c r="B109" s="161"/>
      <c r="C109" s="168"/>
      <c r="D109" s="169" t="s">
        <v>7</v>
      </c>
      <c r="E109" s="170">
        <v>0.11010706963322961</v>
      </c>
      <c r="F109" s="170">
        <v>0.27229676400947117</v>
      </c>
      <c r="G109" s="170">
        <v>0.48</v>
      </c>
      <c r="H109" s="170">
        <v>0.69530350211150449</v>
      </c>
      <c r="I109" s="170">
        <v>0.89865646409822919</v>
      </c>
      <c r="J109" s="170">
        <v>1.0874616600055771</v>
      </c>
      <c r="K109" s="170">
        <v>1.2727714355112951</v>
      </c>
      <c r="L109" s="170">
        <v>1.456582633053221</v>
      </c>
      <c r="M109" s="170">
        <v>1.6486457552724549</v>
      </c>
      <c r="N109" s="171">
        <v>1.8361025063362431</v>
      </c>
      <c r="O109" s="199"/>
      <c r="P109" s="440"/>
    </row>
    <row r="110" spans="2:22" ht="12" customHeight="1" x14ac:dyDescent="0.35">
      <c r="B110" s="161"/>
      <c r="C110" s="168"/>
      <c r="D110" s="169" t="s">
        <v>8</v>
      </c>
      <c r="E110" s="172">
        <v>2.9246189756968271</v>
      </c>
      <c r="F110" s="172">
        <v>5.3368715907415609</v>
      </c>
      <c r="G110" s="172">
        <v>7.4068174577891055</v>
      </c>
      <c r="H110" s="172">
        <v>9.2396863279918175</v>
      </c>
      <c r="I110" s="172">
        <v>10.33290885937784</v>
      </c>
      <c r="J110" s="172">
        <v>11.11539945966808</v>
      </c>
      <c r="K110" s="172">
        <v>11.83190534475724</v>
      </c>
      <c r="L110" s="172">
        <v>12.534818941504181</v>
      </c>
      <c r="M110" s="172">
        <v>13.153153153153148</v>
      </c>
      <c r="N110" s="173">
        <v>13.69047619047619</v>
      </c>
      <c r="O110" s="199"/>
      <c r="P110" s="440"/>
    </row>
    <row r="111" spans="2:22" ht="12" customHeight="1" x14ac:dyDescent="0.35">
      <c r="B111" s="161"/>
      <c r="C111" s="175"/>
      <c r="D111" s="176" t="s">
        <v>94</v>
      </c>
      <c r="E111" s="177">
        <v>0.71978822759584804</v>
      </c>
      <c r="F111" s="177">
        <v>1.341717772312673</v>
      </c>
      <c r="G111" s="177">
        <v>1.8986722343653148</v>
      </c>
      <c r="H111" s="177">
        <v>2.405404483264526</v>
      </c>
      <c r="I111" s="177">
        <v>2.7524575513851652</v>
      </c>
      <c r="J111" s="177">
        <v>3.0337078651685392</v>
      </c>
      <c r="K111" s="177">
        <v>3.3036449954878964</v>
      </c>
      <c r="L111" s="177">
        <v>3.5840671549666689</v>
      </c>
      <c r="M111" s="177">
        <v>3.8577977683591391</v>
      </c>
      <c r="N111" s="178">
        <v>4.1038487815987246</v>
      </c>
      <c r="O111" s="199"/>
      <c r="P111" s="440"/>
    </row>
    <row r="112" spans="2:22" ht="12" customHeight="1" x14ac:dyDescent="0.35">
      <c r="B112" s="161"/>
      <c r="C112" s="184" t="s">
        <v>151</v>
      </c>
      <c r="D112" s="161"/>
      <c r="E112" s="179"/>
      <c r="F112" s="179"/>
      <c r="G112" s="179"/>
      <c r="H112" s="179"/>
      <c r="I112" s="179"/>
      <c r="J112" s="179"/>
      <c r="K112" s="179"/>
      <c r="L112" s="179"/>
      <c r="M112" s="179"/>
      <c r="N112" s="179"/>
      <c r="O112" s="161"/>
      <c r="P112" s="440"/>
    </row>
    <row r="113" spans="2:22" ht="12" customHeight="1" x14ac:dyDescent="0.35">
      <c r="B113" s="161"/>
      <c r="C113" s="161"/>
      <c r="D113" s="161"/>
      <c r="E113" s="179"/>
      <c r="F113" s="179"/>
      <c r="G113" s="179"/>
      <c r="H113" s="179"/>
      <c r="I113" s="179"/>
      <c r="J113" s="179"/>
      <c r="K113" s="179"/>
      <c r="L113" s="179"/>
      <c r="M113" s="179"/>
      <c r="N113" s="179"/>
      <c r="O113" s="161"/>
    </row>
    <row r="114" spans="2:22" s="42" customFormat="1" ht="12" customHeight="1" x14ac:dyDescent="0.35">
      <c r="B114" s="186"/>
      <c r="C114" s="185" t="s">
        <v>217</v>
      </c>
      <c r="D114" s="186"/>
      <c r="E114" s="187"/>
      <c r="F114" s="187"/>
      <c r="G114" s="187"/>
      <c r="H114" s="187"/>
      <c r="I114" s="187"/>
      <c r="J114" s="187"/>
      <c r="K114" s="187"/>
      <c r="L114" s="187"/>
      <c r="M114" s="187"/>
      <c r="N114" s="187"/>
      <c r="O114" s="186"/>
      <c r="P114" s="435"/>
      <c r="Q114" s="435"/>
      <c r="R114" s="435"/>
      <c r="S114" s="435"/>
      <c r="T114" s="435"/>
      <c r="U114" s="435"/>
      <c r="V114" s="435"/>
    </row>
    <row r="115" spans="2:22" ht="12" customHeight="1" x14ac:dyDescent="0.35">
      <c r="B115" s="161"/>
      <c r="C115" s="164"/>
      <c r="D115" s="165" t="s">
        <v>19</v>
      </c>
      <c r="E115" s="166" t="s">
        <v>26</v>
      </c>
      <c r="F115" s="166" t="s">
        <v>25</v>
      </c>
      <c r="G115" s="166" t="s">
        <v>24</v>
      </c>
      <c r="H115" s="166" t="s">
        <v>23</v>
      </c>
      <c r="I115" s="166" t="s">
        <v>22</v>
      </c>
      <c r="J115" s="166" t="s">
        <v>133</v>
      </c>
      <c r="K115" s="166" t="s">
        <v>134</v>
      </c>
      <c r="L115" s="166" t="s">
        <v>135</v>
      </c>
      <c r="M115" s="166" t="s">
        <v>136</v>
      </c>
      <c r="N115" s="167" t="s">
        <v>32</v>
      </c>
      <c r="O115" s="161"/>
    </row>
    <row r="116" spans="2:22" ht="12" customHeight="1" x14ac:dyDescent="0.35">
      <c r="B116" s="161"/>
      <c r="C116" s="168"/>
      <c r="D116" s="169" t="s">
        <v>3</v>
      </c>
      <c r="E116" s="170">
        <v>0</v>
      </c>
      <c r="F116" s="170">
        <v>0</v>
      </c>
      <c r="G116" s="170">
        <v>0</v>
      </c>
      <c r="H116" s="170">
        <v>0</v>
      </c>
      <c r="I116" s="170">
        <v>0</v>
      </c>
      <c r="J116" s="170">
        <v>0</v>
      </c>
      <c r="K116" s="170">
        <v>0</v>
      </c>
      <c r="L116" s="170">
        <v>0</v>
      </c>
      <c r="M116" s="170">
        <v>0</v>
      </c>
      <c r="N116" s="171">
        <v>0</v>
      </c>
      <c r="O116" s="200"/>
      <c r="P116" s="436"/>
    </row>
    <row r="117" spans="2:22" ht="12" customHeight="1" x14ac:dyDescent="0.35">
      <c r="B117" s="161"/>
      <c r="C117" s="168"/>
      <c r="D117" s="169" t="s">
        <v>2</v>
      </c>
      <c r="E117" s="172">
        <v>8.1267777326290119E-2</v>
      </c>
      <c r="F117" s="172">
        <v>8.3056478405315617E-2</v>
      </c>
      <c r="G117" s="172">
        <v>8.5034013605442188E-2</v>
      </c>
      <c r="H117" s="172">
        <v>8.6994345367551115E-2</v>
      </c>
      <c r="I117" s="172">
        <v>8.8691796008869173E-2</v>
      </c>
      <c r="J117" s="172">
        <v>9.0702947845804988E-2</v>
      </c>
      <c r="K117" s="172">
        <v>9.2549745488199914E-2</v>
      </c>
      <c r="L117" s="172">
        <v>9.4517958412098299E-2</v>
      </c>
      <c r="M117" s="172">
        <v>9.643201542912247E-2</v>
      </c>
      <c r="N117" s="173">
        <v>9.8425196850393692E-2</v>
      </c>
      <c r="O117" s="200"/>
    </row>
    <row r="118" spans="2:22" ht="12" customHeight="1" x14ac:dyDescent="0.35">
      <c r="B118" s="161"/>
      <c r="C118" s="168"/>
      <c r="D118" s="169" t="s">
        <v>1</v>
      </c>
      <c r="E118" s="170">
        <v>6.5997888067581834E-2</v>
      </c>
      <c r="F118" s="170">
        <v>0.19159709867250579</v>
      </c>
      <c r="G118" s="170">
        <v>0.31263322438539148</v>
      </c>
      <c r="H118" s="170">
        <v>0.4134672179562906</v>
      </c>
      <c r="I118" s="170">
        <v>0.5087097271466009</v>
      </c>
      <c r="J118" s="170">
        <v>0.62771607918879768</v>
      </c>
      <c r="K118" s="170">
        <v>0.83948959032907988</v>
      </c>
      <c r="L118" s="170">
        <v>1.0350877192982459</v>
      </c>
      <c r="M118" s="170">
        <v>1.249540610069827</v>
      </c>
      <c r="N118" s="171">
        <v>1.4551804423748549</v>
      </c>
      <c r="O118" s="200"/>
    </row>
    <row r="119" spans="2:22" ht="12" customHeight="1" x14ac:dyDescent="0.35">
      <c r="B119" s="161"/>
      <c r="C119" s="168"/>
      <c r="D119" s="169" t="s">
        <v>4</v>
      </c>
      <c r="E119" s="172">
        <v>7.2982046416581528E-2</v>
      </c>
      <c r="F119" s="172">
        <v>0.27837921435199503</v>
      </c>
      <c r="G119" s="172">
        <v>0.44650239788324786</v>
      </c>
      <c r="H119" s="172">
        <v>0.56487202118270075</v>
      </c>
      <c r="I119" s="172">
        <v>0.81470253884047017</v>
      </c>
      <c r="J119" s="172">
        <v>1.1398330958681049</v>
      </c>
      <c r="K119" s="172">
        <v>1.365638766519824</v>
      </c>
      <c r="L119" s="172">
        <v>1.6074856046065262</v>
      </c>
      <c r="M119" s="172">
        <v>1.8694049499736711</v>
      </c>
      <c r="N119" s="173">
        <v>2.117169373549884</v>
      </c>
      <c r="O119" s="200"/>
      <c r="Q119" s="440"/>
    </row>
    <row r="120" spans="2:22" ht="12" customHeight="1" x14ac:dyDescent="0.35">
      <c r="B120" s="161"/>
      <c r="C120" s="168"/>
      <c r="D120" s="169" t="s">
        <v>5</v>
      </c>
      <c r="E120" s="170">
        <v>0.35597745476119841</v>
      </c>
      <c r="F120" s="170">
        <v>0.85254183770129455</v>
      </c>
      <c r="G120" s="170">
        <v>1.4761414349467898</v>
      </c>
      <c r="H120" s="170">
        <v>2.2668153102935706</v>
      </c>
      <c r="I120" s="170">
        <v>2.761982128350934</v>
      </c>
      <c r="J120" s="170">
        <v>3.2054176072234757</v>
      </c>
      <c r="K120" s="170">
        <v>3.7936267071320167</v>
      </c>
      <c r="L120" s="170">
        <v>4.5659526493799323</v>
      </c>
      <c r="M120" s="170">
        <v>5.2070263488080295</v>
      </c>
      <c r="N120" s="171">
        <v>5.8373870743571903</v>
      </c>
      <c r="O120" s="200"/>
      <c r="Q120" s="440"/>
    </row>
    <row r="121" spans="2:22" ht="12" customHeight="1" x14ac:dyDescent="0.35">
      <c r="B121" s="161"/>
      <c r="C121" s="168"/>
      <c r="D121" s="169" t="s">
        <v>6</v>
      </c>
      <c r="E121" s="172">
        <v>1.4759120022277921</v>
      </c>
      <c r="F121" s="172">
        <v>3.4911961141469341</v>
      </c>
      <c r="G121" s="172">
        <v>5.2438209752839011</v>
      </c>
      <c r="H121" s="172">
        <v>6.9546120058565153</v>
      </c>
      <c r="I121" s="172">
        <v>8.459696727853153</v>
      </c>
      <c r="J121" s="172">
        <v>9.5155709342560559</v>
      </c>
      <c r="K121" s="172">
        <v>10.315985130111519</v>
      </c>
      <c r="L121" s="172">
        <v>10.97194388777555</v>
      </c>
      <c r="M121" s="172">
        <v>11.377245508982039</v>
      </c>
      <c r="N121" s="173">
        <v>11.330935251798561</v>
      </c>
      <c r="O121" s="200"/>
      <c r="Q121" s="440"/>
    </row>
    <row r="122" spans="2:22" ht="12" customHeight="1" x14ac:dyDescent="0.35">
      <c r="B122" s="161"/>
      <c r="C122" s="168"/>
      <c r="D122" s="169" t="s">
        <v>44</v>
      </c>
      <c r="E122" s="170">
        <v>16.666666666666671</v>
      </c>
      <c r="F122" s="170">
        <v>21.406727828746181</v>
      </c>
      <c r="G122" s="170">
        <v>24.203821656050948</v>
      </c>
      <c r="H122" s="170">
        <v>24.57337883959045</v>
      </c>
      <c r="I122" s="170">
        <v>23.843416370106759</v>
      </c>
      <c r="J122" s="170">
        <v>23.507462686567159</v>
      </c>
      <c r="K122" s="170">
        <v>23.255813953488371</v>
      </c>
      <c r="L122" s="170">
        <v>23.69477911646586</v>
      </c>
      <c r="M122" s="170">
        <v>22.56637168141593</v>
      </c>
      <c r="N122" s="171">
        <v>20.91836734693878</v>
      </c>
      <c r="O122" s="200"/>
      <c r="Q122" s="440"/>
    </row>
    <row r="123" spans="2:22" ht="12" customHeight="1" x14ac:dyDescent="0.35">
      <c r="B123" s="161"/>
      <c r="C123" s="168"/>
      <c r="D123" s="169"/>
      <c r="E123" s="447"/>
      <c r="F123" s="447"/>
      <c r="G123" s="447"/>
      <c r="H123" s="447"/>
      <c r="I123" s="447"/>
      <c r="J123" s="447"/>
      <c r="K123" s="447"/>
      <c r="L123" s="447"/>
      <c r="M123" s="447"/>
      <c r="N123" s="448"/>
      <c r="O123" s="200"/>
      <c r="Q123" s="440"/>
    </row>
    <row r="124" spans="2:22" ht="12" customHeight="1" x14ac:dyDescent="0.35">
      <c r="B124" s="161"/>
      <c r="C124" s="168"/>
      <c r="D124" s="169" t="s">
        <v>7</v>
      </c>
      <c r="E124" s="170">
        <v>6.8902158934313271E-2</v>
      </c>
      <c r="F124" s="170">
        <v>0.20362939450200643</v>
      </c>
      <c r="G124" s="170">
        <v>0.31992974091964116</v>
      </c>
      <c r="H124" s="170">
        <v>0.40706453942617027</v>
      </c>
      <c r="I124" s="170">
        <v>0.53774560496380563</v>
      </c>
      <c r="J124" s="170">
        <v>0.70249130938586335</v>
      </c>
      <c r="K124" s="170">
        <v>0.86850525674234336</v>
      </c>
      <c r="L124" s="170">
        <v>1.028608164577306</v>
      </c>
      <c r="M124" s="170">
        <v>1.1984700382490439</v>
      </c>
      <c r="N124" s="171">
        <v>1.3544018058690739</v>
      </c>
      <c r="O124" s="200"/>
      <c r="Q124" s="440"/>
    </row>
    <row r="125" spans="2:22" ht="12" customHeight="1" x14ac:dyDescent="0.35">
      <c r="B125" s="161"/>
      <c r="C125" s="168"/>
      <c r="D125" s="169" t="s">
        <v>8</v>
      </c>
      <c r="E125" s="172">
        <v>1.6949152542372881</v>
      </c>
      <c r="F125" s="172">
        <v>3.1231585150265171</v>
      </c>
      <c r="G125" s="172">
        <v>4.4365857579167338</v>
      </c>
      <c r="H125" s="172">
        <v>5.650804758572427</v>
      </c>
      <c r="I125" s="172">
        <v>6.610783006286912</v>
      </c>
      <c r="J125" s="172">
        <v>7.3826903023983297</v>
      </c>
      <c r="K125" s="172">
        <v>8.1376795076361983</v>
      </c>
      <c r="L125" s="172">
        <v>8.9325702911171927</v>
      </c>
      <c r="M125" s="172">
        <v>9.3792726278370235</v>
      </c>
      <c r="N125" s="173">
        <v>9.5065092340296697</v>
      </c>
      <c r="O125" s="200"/>
      <c r="Q125" s="440"/>
    </row>
    <row r="126" spans="2:22" ht="12" customHeight="1" x14ac:dyDescent="0.35">
      <c r="B126" s="161"/>
      <c r="C126" s="175"/>
      <c r="D126" s="176" t="s">
        <v>95</v>
      </c>
      <c r="E126" s="177">
        <v>0.54989487303897777</v>
      </c>
      <c r="F126" s="177">
        <v>1.047477113050884</v>
      </c>
      <c r="G126" s="177">
        <v>1.475498601209277</v>
      </c>
      <c r="H126" s="177">
        <v>1.8379720246335989</v>
      </c>
      <c r="I126" s="177">
        <v>2.1514629948364892</v>
      </c>
      <c r="J126" s="177">
        <v>2.4243401601892169</v>
      </c>
      <c r="K126" s="177">
        <v>2.6894307086164573</v>
      </c>
      <c r="L126" s="177">
        <v>2.9581485755937549</v>
      </c>
      <c r="M126" s="177">
        <v>3.1383737517831682</v>
      </c>
      <c r="N126" s="178">
        <v>3.2271525942412014</v>
      </c>
      <c r="O126" s="200"/>
      <c r="Q126" s="440"/>
    </row>
    <row r="127" spans="2:22" ht="12" customHeight="1" x14ac:dyDescent="0.35">
      <c r="B127" s="161"/>
      <c r="C127" s="184" t="s">
        <v>151</v>
      </c>
      <c r="D127" s="161"/>
      <c r="E127" s="179"/>
      <c r="F127" s="179"/>
      <c r="G127" s="179"/>
      <c r="H127" s="179"/>
      <c r="I127" s="179"/>
      <c r="J127" s="179"/>
      <c r="K127" s="179"/>
      <c r="L127" s="179"/>
      <c r="M127" s="179"/>
      <c r="N127" s="179"/>
      <c r="O127" s="161"/>
      <c r="Q127" s="440"/>
    </row>
    <row r="128" spans="2:22" ht="12" customHeight="1" x14ac:dyDescent="0.35">
      <c r="B128" s="161"/>
      <c r="C128" s="161"/>
      <c r="D128" s="161"/>
      <c r="E128" s="179"/>
      <c r="F128" s="179"/>
      <c r="G128" s="179"/>
      <c r="H128" s="179"/>
      <c r="I128" s="179"/>
      <c r="J128" s="179"/>
      <c r="K128" s="179"/>
      <c r="L128" s="179"/>
      <c r="M128" s="179"/>
      <c r="N128" s="179"/>
      <c r="O128" s="161"/>
    </row>
    <row r="129" spans="2:22" s="42" customFormat="1" ht="12" customHeight="1" x14ac:dyDescent="0.35">
      <c r="B129" s="186"/>
      <c r="C129" s="185" t="s">
        <v>218</v>
      </c>
      <c r="D129" s="186"/>
      <c r="E129" s="187"/>
      <c r="F129" s="187"/>
      <c r="G129" s="187"/>
      <c r="H129" s="187"/>
      <c r="I129" s="187"/>
      <c r="J129" s="187"/>
      <c r="K129" s="187"/>
      <c r="L129" s="187"/>
      <c r="M129" s="187"/>
      <c r="N129" s="187"/>
      <c r="O129" s="186"/>
      <c r="P129" s="435"/>
      <c r="Q129" s="435"/>
      <c r="R129" s="435"/>
      <c r="S129" s="435"/>
      <c r="T129" s="435"/>
      <c r="U129" s="435"/>
      <c r="V129" s="435"/>
    </row>
    <row r="130" spans="2:22" ht="12" customHeight="1" x14ac:dyDescent="0.35">
      <c r="B130" s="161"/>
      <c r="C130" s="164"/>
      <c r="D130" s="165" t="s">
        <v>19</v>
      </c>
      <c r="E130" s="166" t="s">
        <v>26</v>
      </c>
      <c r="F130" s="166" t="s">
        <v>25</v>
      </c>
      <c r="G130" s="166" t="s">
        <v>24</v>
      </c>
      <c r="H130" s="166" t="s">
        <v>23</v>
      </c>
      <c r="I130" s="166" t="s">
        <v>22</v>
      </c>
      <c r="J130" s="166" t="s">
        <v>133</v>
      </c>
      <c r="K130" s="166" t="s">
        <v>134</v>
      </c>
      <c r="L130" s="166" t="s">
        <v>135</v>
      </c>
      <c r="M130" s="166" t="s">
        <v>136</v>
      </c>
      <c r="N130" s="167" t="s">
        <v>32</v>
      </c>
      <c r="O130" s="161"/>
      <c r="P130" s="449"/>
      <c r="Q130" s="449"/>
      <c r="R130" s="449"/>
      <c r="S130" s="449"/>
      <c r="T130" s="449"/>
      <c r="U130" s="449"/>
      <c r="V130" s="449"/>
    </row>
    <row r="131" spans="2:22" ht="12" customHeight="1" x14ac:dyDescent="0.35">
      <c r="B131" s="161"/>
      <c r="C131" s="168"/>
      <c r="D131" s="169" t="s">
        <v>3</v>
      </c>
      <c r="E131" s="170">
        <v>0</v>
      </c>
      <c r="F131" s="170">
        <v>0</v>
      </c>
      <c r="G131" s="170">
        <v>0</v>
      </c>
      <c r="H131" s="170">
        <v>0</v>
      </c>
      <c r="I131" s="170">
        <v>0</v>
      </c>
      <c r="J131" s="170">
        <v>0</v>
      </c>
      <c r="K131" s="170">
        <v>0</v>
      </c>
      <c r="L131" s="170">
        <v>0</v>
      </c>
      <c r="M131" s="170">
        <v>0</v>
      </c>
      <c r="N131" s="171">
        <v>0</v>
      </c>
      <c r="O131" s="199"/>
      <c r="P131" s="450"/>
      <c r="Q131" s="450"/>
      <c r="R131" s="450"/>
      <c r="S131" s="450"/>
      <c r="T131" s="450"/>
      <c r="U131" s="449"/>
      <c r="V131" s="449"/>
    </row>
    <row r="132" spans="2:22" ht="12" customHeight="1" x14ac:dyDescent="0.35">
      <c r="B132" s="161"/>
      <c r="C132" s="168"/>
      <c r="D132" s="169" t="s">
        <v>2</v>
      </c>
      <c r="E132" s="172">
        <v>0</v>
      </c>
      <c r="F132" s="172">
        <v>0</v>
      </c>
      <c r="G132" s="172">
        <v>0</v>
      </c>
      <c r="H132" s="172">
        <v>0</v>
      </c>
      <c r="I132" s="172">
        <v>0</v>
      </c>
      <c r="J132" s="172">
        <v>0</v>
      </c>
      <c r="K132" s="172">
        <v>0</v>
      </c>
      <c r="L132" s="172">
        <v>0</v>
      </c>
      <c r="M132" s="172">
        <v>0</v>
      </c>
      <c r="N132" s="173">
        <v>0</v>
      </c>
      <c r="O132" s="199"/>
      <c r="P132" s="450"/>
      <c r="Q132" s="450"/>
      <c r="R132" s="450"/>
      <c r="S132" s="450"/>
      <c r="T132" s="450"/>
      <c r="U132" s="449"/>
      <c r="V132" s="449"/>
    </row>
    <row r="133" spans="2:22" ht="12" customHeight="1" x14ac:dyDescent="0.35">
      <c r="B133" s="161"/>
      <c r="C133" s="168"/>
      <c r="D133" s="169" t="s">
        <v>1</v>
      </c>
      <c r="E133" s="170">
        <v>0</v>
      </c>
      <c r="F133" s="170">
        <v>0</v>
      </c>
      <c r="G133" s="170">
        <v>0</v>
      </c>
      <c r="H133" s="170">
        <v>0</v>
      </c>
      <c r="I133" s="170">
        <v>0</v>
      </c>
      <c r="J133" s="170">
        <v>0</v>
      </c>
      <c r="K133" s="170">
        <v>5.1466803911477101E-2</v>
      </c>
      <c r="L133" s="170">
        <v>5.6306306306306314E-2</v>
      </c>
      <c r="M133" s="170">
        <v>6.1842918985776131E-2</v>
      </c>
      <c r="N133" s="171">
        <v>6.7340067340067339E-2</v>
      </c>
      <c r="O133" s="199"/>
      <c r="P133" s="450"/>
      <c r="Q133" s="450"/>
      <c r="R133" s="450"/>
      <c r="S133" s="450"/>
      <c r="T133" s="450"/>
      <c r="U133" s="449"/>
      <c r="V133" s="449"/>
    </row>
    <row r="134" spans="2:22" ht="12" customHeight="1" x14ac:dyDescent="0.35">
      <c r="B134" s="161"/>
      <c r="C134" s="168"/>
      <c r="D134" s="169" t="s">
        <v>4</v>
      </c>
      <c r="E134" s="172">
        <v>2.938583602703497E-2</v>
      </c>
      <c r="F134" s="172">
        <v>6.295247088448222E-2</v>
      </c>
      <c r="G134" s="172">
        <v>0.10159160176092109</v>
      </c>
      <c r="H134" s="172">
        <v>0.10924981791697019</v>
      </c>
      <c r="I134" s="172">
        <v>0.19523623584537289</v>
      </c>
      <c r="J134" s="172">
        <v>0.33514872224549641</v>
      </c>
      <c r="K134" s="172">
        <v>0.40577096483318298</v>
      </c>
      <c r="L134" s="172">
        <v>0.48732943469785572</v>
      </c>
      <c r="M134" s="172">
        <v>0.52770448548812665</v>
      </c>
      <c r="N134" s="173">
        <v>0.57405281285878296</v>
      </c>
      <c r="O134" s="199"/>
      <c r="P134" s="450"/>
      <c r="Q134" s="440"/>
      <c r="S134" s="450"/>
      <c r="T134" s="450"/>
      <c r="U134" s="449"/>
      <c r="V134" s="449"/>
    </row>
    <row r="135" spans="2:22" ht="12" customHeight="1" x14ac:dyDescent="0.35">
      <c r="B135" s="161"/>
      <c r="C135" s="168"/>
      <c r="D135" s="169" t="s">
        <v>5</v>
      </c>
      <c r="E135" s="170">
        <v>0.82815734989648038</v>
      </c>
      <c r="F135" s="170">
        <v>2.3222060957910022</v>
      </c>
      <c r="G135" s="170">
        <v>4.0061633281972258</v>
      </c>
      <c r="H135" s="170">
        <v>4.8172757475083055</v>
      </c>
      <c r="I135" s="170">
        <v>4.9909255898366611</v>
      </c>
      <c r="J135" s="170">
        <v>4.9554013875123877</v>
      </c>
      <c r="K135" s="170">
        <v>4.9837486457204765</v>
      </c>
      <c r="L135" s="170">
        <v>5.0469483568075111</v>
      </c>
      <c r="M135" s="170">
        <v>5.1347881899871624</v>
      </c>
      <c r="N135" s="171">
        <v>5.0919377652050919</v>
      </c>
      <c r="O135" s="199"/>
      <c r="Q135" s="440"/>
      <c r="S135" s="450"/>
      <c r="T135" s="450"/>
      <c r="U135" s="449"/>
      <c r="V135" s="449"/>
    </row>
    <row r="136" spans="2:22" ht="12" customHeight="1" x14ac:dyDescent="0.35">
      <c r="B136" s="161"/>
      <c r="C136" s="168"/>
      <c r="D136" s="169" t="s">
        <v>6</v>
      </c>
      <c r="E136" s="172">
        <v>3.9455782312925165</v>
      </c>
      <c r="F136" s="172">
        <v>8.7267525035765381</v>
      </c>
      <c r="G136" s="172">
        <v>12.068965517241379</v>
      </c>
      <c r="H136" s="172">
        <v>13.93728222996516</v>
      </c>
      <c r="I136" s="172">
        <v>14.741035856573708</v>
      </c>
      <c r="J136" s="172">
        <v>14.858490566037741</v>
      </c>
      <c r="K136" s="172">
        <v>15.014164305949009</v>
      </c>
      <c r="L136" s="172">
        <v>16.118421052631579</v>
      </c>
      <c r="M136" s="172">
        <v>15.444015444015449</v>
      </c>
      <c r="N136" s="173">
        <v>14.351851851851849</v>
      </c>
      <c r="O136" s="199"/>
      <c r="Q136" s="440"/>
      <c r="S136" s="450"/>
      <c r="T136" s="450"/>
      <c r="U136" s="449"/>
      <c r="V136" s="449"/>
    </row>
    <row r="137" spans="2:22" ht="12" customHeight="1" x14ac:dyDescent="0.35">
      <c r="B137" s="161"/>
      <c r="C137" s="168"/>
      <c r="D137" s="169" t="s">
        <v>44</v>
      </c>
      <c r="E137" s="170">
        <v>39.436619718309863</v>
      </c>
      <c r="F137" s="170">
        <v>49.230769230769226</v>
      </c>
      <c r="G137" s="170">
        <v>51.851851851851841</v>
      </c>
      <c r="H137" s="170">
        <v>46.666666666666664</v>
      </c>
      <c r="I137" s="170">
        <v>46.153846153846153</v>
      </c>
      <c r="J137" s="170">
        <v>45.714285714285715</v>
      </c>
      <c r="K137" s="170">
        <v>48.275862068965516</v>
      </c>
      <c r="L137" s="170">
        <v>52.380952380952372</v>
      </c>
      <c r="M137" s="170">
        <v>49.999999999999986</v>
      </c>
      <c r="N137" s="171">
        <v>47.368421052631582</v>
      </c>
      <c r="O137" s="199"/>
      <c r="Q137" s="440"/>
      <c r="S137" s="450"/>
      <c r="T137" s="450"/>
      <c r="U137" s="449"/>
      <c r="V137" s="449"/>
    </row>
    <row r="138" spans="2:22" ht="12" customHeight="1" x14ac:dyDescent="0.35">
      <c r="B138" s="161"/>
      <c r="C138" s="168"/>
      <c r="D138" s="169"/>
      <c r="E138" s="447"/>
      <c r="F138" s="447"/>
      <c r="G138" s="447"/>
      <c r="H138" s="447"/>
      <c r="I138" s="447"/>
      <c r="J138" s="447"/>
      <c r="K138" s="447"/>
      <c r="L138" s="447"/>
      <c r="M138" s="447"/>
      <c r="N138" s="448"/>
      <c r="O138" s="199"/>
      <c r="P138" s="450"/>
      <c r="Q138" s="440"/>
      <c r="S138" s="450"/>
      <c r="T138" s="450"/>
      <c r="U138" s="449"/>
      <c r="V138" s="449"/>
    </row>
    <row r="139" spans="2:22" ht="12" customHeight="1" x14ac:dyDescent="0.35">
      <c r="B139" s="161"/>
      <c r="C139" s="168"/>
      <c r="D139" s="169" t="s">
        <v>7</v>
      </c>
      <c r="E139" s="170">
        <v>1.3709898546750761E-2</v>
      </c>
      <c r="F139" s="170">
        <v>2.9265437518290898E-2</v>
      </c>
      <c r="G139" s="170">
        <v>4.6977763858440338E-2</v>
      </c>
      <c r="H139" s="170">
        <v>5.0360919926137317E-2</v>
      </c>
      <c r="I139" s="170">
        <v>9.0090090090090086E-2</v>
      </c>
      <c r="J139" s="170">
        <v>0.1549786904300659</v>
      </c>
      <c r="K139" s="170">
        <v>0.20938023450586257</v>
      </c>
      <c r="L139" s="170">
        <v>0.24965955515206528</v>
      </c>
      <c r="M139" s="170">
        <v>0.27133695115934869</v>
      </c>
      <c r="N139" s="171">
        <v>0.29498525073746323</v>
      </c>
      <c r="O139" s="199"/>
      <c r="P139" s="450"/>
      <c r="Q139" s="440"/>
      <c r="S139" s="450"/>
      <c r="T139" s="450"/>
      <c r="U139" s="449"/>
      <c r="V139" s="449"/>
    </row>
    <row r="140" spans="2:22" ht="12" customHeight="1" x14ac:dyDescent="0.35">
      <c r="B140" s="161"/>
      <c r="C140" s="168"/>
      <c r="D140" s="169" t="s">
        <v>8</v>
      </c>
      <c r="E140" s="172">
        <v>3.0598669623059869</v>
      </c>
      <c r="F140" s="172">
        <v>5.8356676003734824</v>
      </c>
      <c r="G140" s="172">
        <v>7.8894472361809047</v>
      </c>
      <c r="H140" s="172">
        <v>8.7218869994514527</v>
      </c>
      <c r="I140" s="172">
        <v>8.9470480827754102</v>
      </c>
      <c r="J140" s="172">
        <v>8.7874659400544974</v>
      </c>
      <c r="K140" s="172">
        <v>8.6590038314176248</v>
      </c>
      <c r="L140" s="172">
        <v>8.7510620220900606</v>
      </c>
      <c r="M140" s="172">
        <v>8.5066162570888473</v>
      </c>
      <c r="N140" s="173">
        <v>8.0679405520169851</v>
      </c>
      <c r="O140" s="199"/>
      <c r="P140" s="450"/>
      <c r="Q140" s="440"/>
      <c r="S140" s="450"/>
      <c r="T140" s="450"/>
      <c r="U140" s="449"/>
      <c r="V140" s="449"/>
    </row>
    <row r="141" spans="2:22" ht="12" customHeight="1" x14ac:dyDescent="0.35">
      <c r="B141" s="161"/>
      <c r="C141" s="175"/>
      <c r="D141" s="176" t="s">
        <v>96</v>
      </c>
      <c r="E141" s="177">
        <v>0.73306105351345685</v>
      </c>
      <c r="F141" s="177">
        <v>1.4148841354723709</v>
      </c>
      <c r="G141" s="177">
        <v>1.910219675262655</v>
      </c>
      <c r="H141" s="177">
        <v>2.0822622107969151</v>
      </c>
      <c r="I141" s="177">
        <v>2.1131655776449323</v>
      </c>
      <c r="J141" s="177">
        <v>2.0663650075414779</v>
      </c>
      <c r="K141" s="177">
        <v>2.0226936359151457</v>
      </c>
      <c r="L141" s="177">
        <v>2.0419129500268673</v>
      </c>
      <c r="M141" s="177">
        <v>1.9757433489827849</v>
      </c>
      <c r="N141" s="178">
        <v>1.862556197816313</v>
      </c>
      <c r="O141" s="199"/>
      <c r="P141" s="450"/>
      <c r="Q141" s="440"/>
      <c r="S141" s="450"/>
      <c r="T141" s="450"/>
      <c r="U141" s="449"/>
      <c r="V141" s="449"/>
    </row>
    <row r="142" spans="2:22" ht="12" customHeight="1" x14ac:dyDescent="0.35">
      <c r="B142" s="161"/>
      <c r="C142" s="184" t="s">
        <v>151</v>
      </c>
      <c r="D142" s="161"/>
      <c r="E142" s="179"/>
      <c r="F142" s="179"/>
      <c r="G142" s="179"/>
      <c r="H142" s="179"/>
      <c r="I142" s="179"/>
      <c r="J142" s="179"/>
      <c r="K142" s="179"/>
      <c r="L142" s="179"/>
      <c r="M142" s="179"/>
      <c r="N142" s="179"/>
      <c r="O142" s="161"/>
      <c r="P142" s="449"/>
      <c r="Q142" s="440"/>
      <c r="S142" s="449"/>
      <c r="T142" s="449"/>
      <c r="U142" s="449"/>
      <c r="V142" s="449"/>
    </row>
    <row r="143" spans="2:22" ht="12" customHeight="1" x14ac:dyDescent="0.35">
      <c r="B143" s="161"/>
      <c r="C143" s="161"/>
      <c r="D143" s="161"/>
      <c r="E143" s="179"/>
      <c r="F143" s="179"/>
      <c r="G143" s="179"/>
      <c r="H143" s="179"/>
      <c r="I143" s="179"/>
      <c r="J143" s="179"/>
      <c r="K143" s="179"/>
      <c r="L143" s="179"/>
      <c r="M143" s="179"/>
      <c r="N143" s="179"/>
      <c r="O143" s="161"/>
      <c r="P143" s="449"/>
      <c r="Q143" s="449"/>
      <c r="R143" s="449"/>
      <c r="S143" s="449"/>
      <c r="T143" s="449"/>
      <c r="U143" s="449"/>
      <c r="V143" s="449"/>
    </row>
    <row r="144" spans="2:22" s="42" customFormat="1" ht="12" customHeight="1" x14ac:dyDescent="0.35">
      <c r="B144" s="186"/>
      <c r="C144" s="185" t="s">
        <v>219</v>
      </c>
      <c r="D144" s="186"/>
      <c r="E144" s="187"/>
      <c r="F144" s="187"/>
      <c r="G144" s="187"/>
      <c r="H144" s="187"/>
      <c r="I144" s="187"/>
      <c r="J144" s="187"/>
      <c r="K144" s="187"/>
      <c r="L144" s="187"/>
      <c r="M144" s="187"/>
      <c r="N144" s="187"/>
      <c r="O144" s="186"/>
      <c r="P144" s="435"/>
      <c r="Q144" s="435"/>
      <c r="R144" s="435"/>
      <c r="S144" s="435"/>
      <c r="T144" s="435"/>
      <c r="U144" s="435"/>
      <c r="V144" s="435"/>
    </row>
    <row r="145" spans="2:17" ht="12" customHeight="1" x14ac:dyDescent="0.35">
      <c r="B145" s="161"/>
      <c r="C145" s="164"/>
      <c r="D145" s="165" t="s">
        <v>19</v>
      </c>
      <c r="E145" s="166" t="s">
        <v>26</v>
      </c>
      <c r="F145" s="166" t="s">
        <v>25</v>
      </c>
      <c r="G145" s="166" t="s">
        <v>24</v>
      </c>
      <c r="H145" s="166" t="s">
        <v>23</v>
      </c>
      <c r="I145" s="166" t="s">
        <v>22</v>
      </c>
      <c r="J145" s="166" t="s">
        <v>133</v>
      </c>
      <c r="K145" s="166" t="s">
        <v>134</v>
      </c>
      <c r="L145" s="166" t="s">
        <v>135</v>
      </c>
      <c r="M145" s="166" t="s">
        <v>136</v>
      </c>
      <c r="N145" s="167" t="s">
        <v>32</v>
      </c>
      <c r="O145" s="161"/>
    </row>
    <row r="146" spans="2:17" ht="12" customHeight="1" x14ac:dyDescent="0.35">
      <c r="B146" s="161"/>
      <c r="C146" s="168"/>
      <c r="D146" s="169" t="s">
        <v>3</v>
      </c>
      <c r="E146" s="170">
        <v>0</v>
      </c>
      <c r="F146" s="170">
        <v>0</v>
      </c>
      <c r="G146" s="170">
        <v>0</v>
      </c>
      <c r="H146" s="170">
        <v>0</v>
      </c>
      <c r="I146" s="170">
        <v>0</v>
      </c>
      <c r="J146" s="170">
        <v>0</v>
      </c>
      <c r="K146" s="170">
        <v>0</v>
      </c>
      <c r="L146" s="170">
        <v>0</v>
      </c>
      <c r="M146" s="170">
        <v>0</v>
      </c>
      <c r="N146" s="171">
        <v>0</v>
      </c>
      <c r="O146" s="161"/>
    </row>
    <row r="147" spans="2:17" ht="12" customHeight="1" x14ac:dyDescent="0.35">
      <c r="B147" s="161"/>
      <c r="C147" s="168"/>
      <c r="D147" s="169" t="s">
        <v>2</v>
      </c>
      <c r="E147" s="172">
        <v>0</v>
      </c>
      <c r="F147" s="172">
        <v>0</v>
      </c>
      <c r="G147" s="172">
        <v>0</v>
      </c>
      <c r="H147" s="172">
        <v>0</v>
      </c>
      <c r="I147" s="172">
        <v>0</v>
      </c>
      <c r="J147" s="172">
        <v>0</v>
      </c>
      <c r="K147" s="172">
        <v>0</v>
      </c>
      <c r="L147" s="172">
        <v>0</v>
      </c>
      <c r="M147" s="172">
        <v>0</v>
      </c>
      <c r="N147" s="173">
        <v>0</v>
      </c>
      <c r="O147" s="161"/>
      <c r="Q147" s="440"/>
    </row>
    <row r="148" spans="2:17" ht="12" customHeight="1" x14ac:dyDescent="0.35">
      <c r="B148" s="161"/>
      <c r="C148" s="168"/>
      <c r="D148" s="169" t="s">
        <v>1</v>
      </c>
      <c r="E148" s="170">
        <v>0</v>
      </c>
      <c r="F148" s="170">
        <v>0</v>
      </c>
      <c r="G148" s="170">
        <v>0</v>
      </c>
      <c r="H148" s="170">
        <v>0</v>
      </c>
      <c r="I148" s="170">
        <v>0</v>
      </c>
      <c r="J148" s="170">
        <v>0</v>
      </c>
      <c r="K148" s="170">
        <v>0</v>
      </c>
      <c r="L148" s="170">
        <v>0</v>
      </c>
      <c r="M148" s="170">
        <v>0</v>
      </c>
      <c r="N148" s="171">
        <v>0</v>
      </c>
      <c r="O148" s="161"/>
      <c r="Q148" s="440"/>
    </row>
    <row r="149" spans="2:17" ht="12" customHeight="1" x14ac:dyDescent="0.35">
      <c r="B149" s="161"/>
      <c r="C149" s="168"/>
      <c r="D149" s="169" t="s">
        <v>4</v>
      </c>
      <c r="E149" s="172">
        <v>8.0515297906602237E-2</v>
      </c>
      <c r="F149" s="172">
        <v>0.21385799828913601</v>
      </c>
      <c r="G149" s="172">
        <v>0.40909090909090906</v>
      </c>
      <c r="H149" s="172">
        <v>0.73349633251833746</v>
      </c>
      <c r="I149" s="172">
        <v>1.217575436739015</v>
      </c>
      <c r="J149" s="172">
        <v>1.612903225806452</v>
      </c>
      <c r="K149" s="172">
        <v>1.947236180904522</v>
      </c>
      <c r="L149" s="172">
        <v>2.268041237113402</v>
      </c>
      <c r="M149" s="172">
        <v>2.6737967914438507</v>
      </c>
      <c r="N149" s="173">
        <v>3.0487804878048781</v>
      </c>
      <c r="O149" s="161"/>
      <c r="Q149" s="440"/>
    </row>
    <row r="150" spans="2:17" ht="12" customHeight="1" x14ac:dyDescent="0.35">
      <c r="B150" s="161"/>
      <c r="C150" s="168"/>
      <c r="D150" s="169" t="s">
        <v>5</v>
      </c>
      <c r="E150" s="170">
        <v>0.87316176470588236</v>
      </c>
      <c r="F150" s="170">
        <v>2.241035856573705</v>
      </c>
      <c r="G150" s="170">
        <v>3.8064165307232187</v>
      </c>
      <c r="H150" s="170">
        <v>5.3895723491505541</v>
      </c>
      <c r="I150" s="170">
        <v>6.796727501573316</v>
      </c>
      <c r="J150" s="170">
        <v>7.8125</v>
      </c>
      <c r="K150" s="170">
        <v>8.8300220750551865</v>
      </c>
      <c r="L150" s="170">
        <v>9.7502014504431926</v>
      </c>
      <c r="M150" s="170">
        <v>9.9823321554770299</v>
      </c>
      <c r="N150" s="171">
        <v>10.009718172983479</v>
      </c>
      <c r="O150" s="161"/>
      <c r="Q150" s="440"/>
    </row>
    <row r="151" spans="2:17" ht="12" customHeight="1" x14ac:dyDescent="0.35">
      <c r="B151" s="161"/>
      <c r="C151" s="168"/>
      <c r="D151" s="169" t="s">
        <v>6</v>
      </c>
      <c r="E151" s="172">
        <v>3.0257186081694409</v>
      </c>
      <c r="F151" s="172">
        <v>7.0754716981132075</v>
      </c>
      <c r="G151" s="172">
        <v>10.755336617405579</v>
      </c>
      <c r="H151" s="172">
        <v>14.15094339622641</v>
      </c>
      <c r="I151" s="172">
        <v>16.41118124436429</v>
      </c>
      <c r="J151" s="172">
        <v>17.28515625</v>
      </c>
      <c r="K151" s="172">
        <v>17.142857142857139</v>
      </c>
      <c r="L151" s="172">
        <v>17.198177676537579</v>
      </c>
      <c r="M151" s="172">
        <v>17.78846153846154</v>
      </c>
      <c r="N151" s="173">
        <v>17.263427109974419</v>
      </c>
      <c r="O151" s="161"/>
      <c r="Q151" s="440"/>
    </row>
    <row r="152" spans="2:17" ht="12" customHeight="1" x14ac:dyDescent="0.35">
      <c r="B152" s="161"/>
      <c r="C152" s="168"/>
      <c r="D152" s="169" t="s">
        <v>44</v>
      </c>
      <c r="E152" s="170">
        <v>22.321428571428569</v>
      </c>
      <c r="F152" s="170">
        <v>31.391585760517788</v>
      </c>
      <c r="G152" s="170">
        <v>39.568345323741021</v>
      </c>
      <c r="H152" s="170">
        <v>40.416666666666664</v>
      </c>
      <c r="I152" s="170">
        <v>39.89898989898991</v>
      </c>
      <c r="J152" s="170">
        <v>41.208791208791212</v>
      </c>
      <c r="K152" s="170">
        <v>45.508982035928142</v>
      </c>
      <c r="L152" s="170">
        <v>45.695364238410605</v>
      </c>
      <c r="M152" s="170">
        <v>45.967741935483858</v>
      </c>
      <c r="N152" s="171">
        <v>48.514851485148519</v>
      </c>
      <c r="O152" s="161"/>
      <c r="Q152" s="440"/>
    </row>
    <row r="153" spans="2:17" ht="12" customHeight="1" x14ac:dyDescent="0.35">
      <c r="B153" s="161"/>
      <c r="C153" s="168"/>
      <c r="D153" s="169"/>
      <c r="E153" s="447"/>
      <c r="F153" s="447"/>
      <c r="G153" s="447"/>
      <c r="H153" s="447"/>
      <c r="I153" s="447"/>
      <c r="J153" s="447"/>
      <c r="K153" s="447"/>
      <c r="L153" s="447"/>
      <c r="M153" s="447"/>
      <c r="N153" s="448"/>
      <c r="O153" s="161"/>
      <c r="Q153" s="440"/>
    </row>
    <row r="154" spans="2:17" ht="12" customHeight="1" x14ac:dyDescent="0.35">
      <c r="B154" s="161"/>
      <c r="C154" s="168"/>
      <c r="D154" s="169" t="s">
        <v>7</v>
      </c>
      <c r="E154" s="170">
        <v>6.4956154595647936E-2</v>
      </c>
      <c r="F154" s="170">
        <v>0.17199862401100788</v>
      </c>
      <c r="G154" s="170">
        <v>0.32774945375091036</v>
      </c>
      <c r="H154" s="170">
        <v>0.58479532163742709</v>
      </c>
      <c r="I154" s="170">
        <v>0.96476510067114096</v>
      </c>
      <c r="J154" s="170">
        <v>1.269265639165911</v>
      </c>
      <c r="K154" s="170">
        <v>1.5218458517427589</v>
      </c>
      <c r="L154" s="170">
        <v>1.7618793379604911</v>
      </c>
      <c r="M154" s="170">
        <v>2.0612485276796231</v>
      </c>
      <c r="N154" s="171">
        <v>2.3271276595744679</v>
      </c>
      <c r="O154" s="161"/>
      <c r="Q154" s="440"/>
    </row>
    <row r="155" spans="2:17" ht="12" customHeight="1" x14ac:dyDescent="0.35">
      <c r="B155" s="161"/>
      <c r="C155" s="168"/>
      <c r="D155" s="169" t="s">
        <v>8</v>
      </c>
      <c r="E155" s="172">
        <v>3.4950443401147626</v>
      </c>
      <c r="F155" s="172">
        <v>6.4641961549178033</v>
      </c>
      <c r="G155" s="172">
        <v>9.3253373313343317</v>
      </c>
      <c r="H155" s="172">
        <v>11.371667202055891</v>
      </c>
      <c r="I155" s="172">
        <v>12.741712707182321</v>
      </c>
      <c r="J155" s="172">
        <v>13.704256908140399</v>
      </c>
      <c r="K155" s="172">
        <v>14.488061513557271</v>
      </c>
      <c r="L155" s="172">
        <v>15.022026431718061</v>
      </c>
      <c r="M155" s="172">
        <v>15.229885057471259</v>
      </c>
      <c r="N155" s="173">
        <v>15.010460251046029</v>
      </c>
      <c r="O155" s="161"/>
      <c r="Q155" s="440"/>
    </row>
    <row r="156" spans="2:17" ht="12" customHeight="1" x14ac:dyDescent="0.35">
      <c r="B156" s="161"/>
      <c r="C156" s="175"/>
      <c r="D156" s="176" t="s">
        <v>124</v>
      </c>
      <c r="E156" s="177">
        <v>1.9673079704903809</v>
      </c>
      <c r="F156" s="177">
        <v>3.6483990147783252</v>
      </c>
      <c r="G156" s="177">
        <v>5.2622923861207038</v>
      </c>
      <c r="H156" s="177">
        <v>6.4987671715392743</v>
      </c>
      <c r="I156" s="177">
        <v>7.4242424242424239</v>
      </c>
      <c r="J156" s="177">
        <v>8.0876330876330886</v>
      </c>
      <c r="K156" s="177">
        <v>8.6291038154392208</v>
      </c>
      <c r="L156" s="177">
        <v>9.0272749215544295</v>
      </c>
      <c r="M156" s="177">
        <v>9.3238246170100361</v>
      </c>
      <c r="N156" s="178">
        <v>9.4262295081967213</v>
      </c>
      <c r="O156" s="161"/>
    </row>
    <row r="157" spans="2:17" ht="12" customHeight="1" x14ac:dyDescent="0.35">
      <c r="B157" s="161"/>
      <c r="C157" s="184" t="s">
        <v>151</v>
      </c>
      <c r="D157" s="161"/>
      <c r="E157" s="179"/>
      <c r="F157" s="179"/>
      <c r="G157" s="179"/>
      <c r="H157" s="179"/>
      <c r="I157" s="179"/>
      <c r="J157" s="179"/>
      <c r="K157" s="179"/>
      <c r="L157" s="179"/>
      <c r="M157" s="179"/>
      <c r="N157" s="179"/>
      <c r="O157" s="161"/>
    </row>
    <row r="158" spans="2:17" ht="12" customHeight="1" x14ac:dyDescent="0.35">
      <c r="B158" s="161"/>
      <c r="C158" s="161"/>
      <c r="D158" s="161"/>
      <c r="E158" s="162"/>
      <c r="F158" s="162"/>
      <c r="G158" s="162"/>
      <c r="H158" s="162"/>
      <c r="I158" s="162"/>
      <c r="J158" s="162"/>
      <c r="K158" s="162"/>
      <c r="L158" s="162"/>
      <c r="M158" s="162"/>
      <c r="N158" s="162"/>
      <c r="O158" s="161"/>
    </row>
    <row r="159" spans="2:17" ht="12" customHeight="1" x14ac:dyDescent="0.35">
      <c r="B159" s="161"/>
      <c r="C159" s="161"/>
      <c r="D159" s="161"/>
      <c r="E159" s="161"/>
      <c r="F159" s="161"/>
      <c r="G159" s="161"/>
      <c r="H159" s="161"/>
      <c r="I159" s="161"/>
      <c r="J159" s="161"/>
      <c r="K159" s="161"/>
      <c r="L159" s="161"/>
      <c r="M159" s="161"/>
      <c r="N159" s="161"/>
      <c r="O159" s="161"/>
    </row>
  </sheetData>
  <hyperlinks>
    <hyperlink ref="H1" location="Cover!A1" display="Back to Toc" xr:uid="{00000000-0004-0000-0100-000000000000}"/>
  </hyperlinks>
  <printOptions gridLines="1"/>
  <pageMargins left="0.25" right="0.1" top="0.5" bottom="0.25" header="0.5" footer="0.5"/>
  <pageSetup scale="70" orientation="landscape" r:id="rId1"/>
  <headerFooter alignWithMargins="0"/>
  <rowBreaks count="1" manualBreakCount="1">
    <brk id="128"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7" tint="0.39997558519241921"/>
  </sheetPr>
  <dimension ref="A1:S44"/>
  <sheetViews>
    <sheetView zoomScaleNormal="100" workbookViewId="0"/>
  </sheetViews>
  <sheetFormatPr defaultColWidth="10.453125" defaultRowHeight="12" customHeight="1" x14ac:dyDescent="0.35"/>
  <cols>
    <col min="1" max="2" width="2.7265625" style="91" customWidth="1"/>
    <col min="3" max="3" width="1.453125" style="91" customWidth="1"/>
    <col min="4" max="4" width="18.453125" style="91" customWidth="1"/>
    <col min="5" max="13" width="10.453125" style="91"/>
    <col min="14" max="14" width="10.453125" style="92"/>
    <col min="15" max="16384" width="10.453125" style="91"/>
  </cols>
  <sheetData>
    <row r="1" spans="2:19" s="42" customFormat="1" ht="12" customHeight="1" x14ac:dyDescent="0.35">
      <c r="C1" s="90"/>
      <c r="H1" s="601" t="s">
        <v>138</v>
      </c>
      <c r="I1" s="602"/>
      <c r="J1" s="602"/>
    </row>
    <row r="2" spans="2:19" ht="12" customHeight="1" x14ac:dyDescent="0.35">
      <c r="H2" s="605"/>
      <c r="I2" s="605"/>
      <c r="J2" s="605"/>
      <c r="N2" s="91"/>
      <c r="P2" s="72"/>
    </row>
    <row r="3" spans="2:19" ht="12" customHeight="1" x14ac:dyDescent="0.35">
      <c r="H3" s="543"/>
      <c r="N3" s="91"/>
      <c r="P3" s="72"/>
    </row>
    <row r="4" spans="2:19" ht="12" customHeight="1" x14ac:dyDescent="0.35">
      <c r="B4" s="161"/>
      <c r="C4" s="161"/>
      <c r="D4" s="161"/>
      <c r="E4" s="161"/>
      <c r="F4" s="161"/>
      <c r="G4" s="161"/>
      <c r="H4" s="161"/>
      <c r="I4" s="161"/>
      <c r="J4" s="161"/>
      <c r="K4" s="161"/>
      <c r="L4" s="161"/>
      <c r="M4" s="161"/>
      <c r="N4" s="161"/>
      <c r="O4" s="161"/>
      <c r="P4" s="72"/>
    </row>
    <row r="5" spans="2:19" ht="12" customHeight="1" x14ac:dyDescent="0.35">
      <c r="B5" s="161"/>
      <c r="C5" s="161"/>
      <c r="D5" s="161"/>
      <c r="E5" s="161"/>
      <c r="F5" s="161"/>
      <c r="G5" s="161"/>
      <c r="H5" s="161"/>
      <c r="I5" s="161"/>
      <c r="J5" s="161"/>
      <c r="K5" s="161"/>
      <c r="L5" s="161"/>
      <c r="M5" s="161"/>
      <c r="N5" s="161"/>
      <c r="O5" s="161"/>
      <c r="P5" s="72"/>
    </row>
    <row r="6" spans="2:19" ht="16.5" customHeight="1" x14ac:dyDescent="0.35">
      <c r="B6" s="161"/>
      <c r="C6" s="163" t="s">
        <v>318</v>
      </c>
      <c r="D6" s="161"/>
      <c r="E6" s="161"/>
      <c r="F6" s="161"/>
      <c r="G6" s="161"/>
      <c r="H6" s="161"/>
      <c r="I6" s="161"/>
      <c r="J6" s="161"/>
      <c r="K6" s="161"/>
      <c r="L6" s="161"/>
      <c r="M6" s="161"/>
      <c r="N6" s="341"/>
      <c r="O6" s="161"/>
      <c r="P6" s="72"/>
      <c r="S6" s="72"/>
    </row>
    <row r="7" spans="2:19" ht="12" customHeight="1" x14ac:dyDescent="0.35">
      <c r="B7" s="161"/>
      <c r="C7" s="164"/>
      <c r="D7" s="165" t="s">
        <v>19</v>
      </c>
      <c r="E7" s="166" t="s">
        <v>26</v>
      </c>
      <c r="F7" s="166" t="s">
        <v>25</v>
      </c>
      <c r="G7" s="166" t="s">
        <v>24</v>
      </c>
      <c r="H7" s="166" t="s">
        <v>23</v>
      </c>
      <c r="I7" s="166" t="s">
        <v>22</v>
      </c>
      <c r="J7" s="166" t="s">
        <v>133</v>
      </c>
      <c r="K7" s="166" t="s">
        <v>134</v>
      </c>
      <c r="L7" s="166" t="s">
        <v>135</v>
      </c>
      <c r="M7" s="166" t="s">
        <v>136</v>
      </c>
      <c r="N7" s="167" t="s">
        <v>32</v>
      </c>
      <c r="O7" s="161"/>
      <c r="P7" s="72"/>
      <c r="Q7" s="93"/>
      <c r="S7" s="72"/>
    </row>
    <row r="8" spans="2:19" ht="12" customHeight="1" x14ac:dyDescent="0.35">
      <c r="B8" s="161"/>
      <c r="C8" s="168"/>
      <c r="D8" s="169" t="s">
        <v>3</v>
      </c>
      <c r="E8" s="170">
        <v>0</v>
      </c>
      <c r="F8" s="170">
        <v>0</v>
      </c>
      <c r="G8" s="170">
        <v>0</v>
      </c>
      <c r="H8" s="170">
        <v>0</v>
      </c>
      <c r="I8" s="170">
        <v>0</v>
      </c>
      <c r="J8" s="170">
        <v>0</v>
      </c>
      <c r="K8" s="170">
        <v>0</v>
      </c>
      <c r="L8" s="170">
        <v>0</v>
      </c>
      <c r="M8" s="170">
        <v>0</v>
      </c>
      <c r="N8" s="171">
        <v>0</v>
      </c>
      <c r="O8" s="161"/>
      <c r="P8" s="93"/>
      <c r="S8" s="72"/>
    </row>
    <row r="9" spans="2:19" ht="12" customHeight="1" x14ac:dyDescent="0.35">
      <c r="B9" s="161"/>
      <c r="C9" s="168"/>
      <c r="D9" s="169" t="s">
        <v>2</v>
      </c>
      <c r="E9" s="172">
        <v>0</v>
      </c>
      <c r="F9" s="172">
        <v>0</v>
      </c>
      <c r="G9" s="172">
        <v>0</v>
      </c>
      <c r="H9" s="374">
        <v>3.6003326732673268E-3</v>
      </c>
      <c r="I9" s="172">
        <v>7.6727843934627487E-3</v>
      </c>
      <c r="J9" s="172">
        <v>1.232533989317995E-2</v>
      </c>
      <c r="K9" s="172">
        <v>1.7681849527009106E-2</v>
      </c>
      <c r="L9" s="172">
        <v>1.9132290620366386E-2</v>
      </c>
      <c r="M9" s="172">
        <v>2.0786717247830377E-2</v>
      </c>
      <c r="N9" s="173">
        <v>2.2781569654858183E-2</v>
      </c>
      <c r="O9" s="161"/>
      <c r="Q9" s="93"/>
      <c r="S9" s="72"/>
    </row>
    <row r="10" spans="2:19" ht="12" customHeight="1" x14ac:dyDescent="0.35">
      <c r="B10" s="161"/>
      <c r="C10" s="168"/>
      <c r="D10" s="169" t="s">
        <v>1</v>
      </c>
      <c r="E10" s="170">
        <v>1.3245635215682812E-2</v>
      </c>
      <c r="F10" s="170">
        <v>3.1777723352097331E-2</v>
      </c>
      <c r="G10" s="170">
        <v>5.6090435262223057E-2</v>
      </c>
      <c r="H10" s="170">
        <v>7.7149240416606396E-2</v>
      </c>
      <c r="I10" s="170">
        <v>7.9780508701072061E-2</v>
      </c>
      <c r="J10" s="170">
        <v>7.7728154731060206E-2</v>
      </c>
      <c r="K10" s="170">
        <v>7.5663289520618265E-2</v>
      </c>
      <c r="L10" s="170">
        <v>8.4875169297798897E-2</v>
      </c>
      <c r="M10" s="170">
        <v>0.11284662356714377</v>
      </c>
      <c r="N10" s="171">
        <v>0.14394787733133058</v>
      </c>
      <c r="O10" s="161"/>
      <c r="S10" s="72"/>
    </row>
    <row r="11" spans="2:19" ht="12" customHeight="1" x14ac:dyDescent="0.35">
      <c r="B11" s="161"/>
      <c r="C11" s="168"/>
      <c r="D11" s="169" t="s">
        <v>4</v>
      </c>
      <c r="E11" s="172">
        <v>1.4755778663125278E-2</v>
      </c>
      <c r="F11" s="172">
        <v>3.0450654993909868E-2</v>
      </c>
      <c r="G11" s="172">
        <v>7.8889259545597973E-2</v>
      </c>
      <c r="H11" s="172">
        <v>0.19649579056820041</v>
      </c>
      <c r="I11" s="172">
        <v>0.39108998622683216</v>
      </c>
      <c r="J11" s="172">
        <v>0.59996472366331388</v>
      </c>
      <c r="K11" s="172">
        <v>0.79058653998896855</v>
      </c>
      <c r="L11" s="172">
        <v>0.96450621566358008</v>
      </c>
      <c r="M11" s="172">
        <v>1.0372178621110435</v>
      </c>
      <c r="N11" s="173">
        <v>1.1209311896960552</v>
      </c>
      <c r="O11" s="161"/>
      <c r="R11" s="93"/>
      <c r="S11" s="72"/>
    </row>
    <row r="12" spans="2:19" ht="12" customHeight="1" x14ac:dyDescent="0.35">
      <c r="B12" s="161"/>
      <c r="C12" s="168"/>
      <c r="D12" s="169" t="s">
        <v>5</v>
      </c>
      <c r="E12" s="170">
        <v>0.23094683294842189</v>
      </c>
      <c r="F12" s="170">
        <v>1.2285012489762488</v>
      </c>
      <c r="G12" s="170">
        <v>2.6315788833333329</v>
      </c>
      <c r="H12" s="170">
        <v>3.7807184224952746</v>
      </c>
      <c r="I12" s="170">
        <v>4.4715447560975603</v>
      </c>
      <c r="J12" s="170">
        <v>4.8618784187845305</v>
      </c>
      <c r="K12" s="170">
        <v>5.1869722822677931</v>
      </c>
      <c r="L12" s="170">
        <v>5.4448871726427628</v>
      </c>
      <c r="M12" s="170">
        <v>5.67164191044776</v>
      </c>
      <c r="N12" s="171">
        <v>5.1813472556131259</v>
      </c>
      <c r="O12" s="161"/>
      <c r="S12" s="72"/>
    </row>
    <row r="13" spans="2:19" ht="12" customHeight="1" x14ac:dyDescent="0.35">
      <c r="B13" s="161"/>
      <c r="C13" s="168"/>
      <c r="D13" s="169" t="s">
        <v>6</v>
      </c>
      <c r="E13" s="172">
        <v>1.8796992293233081</v>
      </c>
      <c r="F13" s="172">
        <v>3.1007751899224805</v>
      </c>
      <c r="G13" s="172">
        <v>3.9999999600000002</v>
      </c>
      <c r="H13" s="172">
        <v>3.4042552978723397</v>
      </c>
      <c r="I13" s="172">
        <v>2.7027027027027026</v>
      </c>
      <c r="J13" s="172">
        <v>2.8301886792452833</v>
      </c>
      <c r="K13" s="172">
        <v>3.0150753768844218</v>
      </c>
      <c r="L13" s="172">
        <v>3.2258064516129039</v>
      </c>
      <c r="M13" s="172">
        <v>3.4682080924855487</v>
      </c>
      <c r="N13" s="173">
        <v>3.1847133757961785</v>
      </c>
      <c r="O13" s="161"/>
      <c r="S13" s="72"/>
    </row>
    <row r="14" spans="2:19" ht="12" customHeight="1" x14ac:dyDescent="0.35">
      <c r="B14" s="161"/>
      <c r="C14" s="168"/>
      <c r="D14" s="169" t="s">
        <v>44</v>
      </c>
      <c r="E14" s="170">
        <v>10.967741929032259</v>
      </c>
      <c r="F14" s="170">
        <v>16.891891885135134</v>
      </c>
      <c r="G14" s="170">
        <v>19.117647036764708</v>
      </c>
      <c r="H14" s="170">
        <v>21.093749976562499</v>
      </c>
      <c r="I14" s="170">
        <v>22.689075605042014</v>
      </c>
      <c r="J14" s="170">
        <v>24.074074055555556</v>
      </c>
      <c r="K14" s="170">
        <v>24.999999980000002</v>
      </c>
      <c r="L14" s="170">
        <v>20.652173891304347</v>
      </c>
      <c r="M14" s="170">
        <v>15.662650542168674</v>
      </c>
      <c r="N14" s="171">
        <v>14.634146280487803</v>
      </c>
      <c r="O14" s="161"/>
      <c r="Q14" s="93"/>
      <c r="S14" s="72"/>
    </row>
    <row r="15" spans="2:19" ht="12" customHeight="1" x14ac:dyDescent="0.35">
      <c r="B15" s="161"/>
      <c r="C15" s="168"/>
      <c r="D15" s="169"/>
      <c r="E15" s="172"/>
      <c r="F15" s="172"/>
      <c r="G15" s="172"/>
      <c r="H15" s="172"/>
      <c r="I15" s="172"/>
      <c r="J15" s="172"/>
      <c r="K15" s="172"/>
      <c r="L15" s="172"/>
      <c r="M15" s="172"/>
      <c r="N15" s="173"/>
      <c r="O15" s="161"/>
      <c r="S15" s="72"/>
    </row>
    <row r="16" spans="2:19" ht="12" customHeight="1" x14ac:dyDescent="0.35">
      <c r="B16" s="161"/>
      <c r="C16" s="168"/>
      <c r="D16" s="169" t="s">
        <v>7</v>
      </c>
      <c r="E16" s="170">
        <v>5.6506156041192844E-3</v>
      </c>
      <c r="F16" s="170">
        <v>1.3273561677777122E-2</v>
      </c>
      <c r="G16" s="170">
        <v>2.6252796818778474E-2</v>
      </c>
      <c r="H16" s="170">
        <v>4.7014559651767915E-2</v>
      </c>
      <c r="I16" s="170">
        <v>6.9983698438166778E-2</v>
      </c>
      <c r="J16" s="170">
        <v>9.383744969773529E-2</v>
      </c>
      <c r="K16" s="170">
        <v>0.11684481877561965</v>
      </c>
      <c r="L16" s="170">
        <v>0.14087101178007796</v>
      </c>
      <c r="M16" s="170">
        <v>0.16158273310478852</v>
      </c>
      <c r="N16" s="171">
        <v>0.18569886208922945</v>
      </c>
      <c r="O16" s="161"/>
    </row>
    <row r="17" spans="1:15" ht="12" customHeight="1" x14ac:dyDescent="0.35">
      <c r="B17" s="161"/>
      <c r="C17" s="168"/>
      <c r="D17" s="169" t="s">
        <v>8</v>
      </c>
      <c r="E17" s="172">
        <v>1.4534883715116278</v>
      </c>
      <c r="F17" s="172">
        <v>2.9502151788567912</v>
      </c>
      <c r="G17" s="172">
        <v>4.3250327522935779</v>
      </c>
      <c r="H17" s="172">
        <v>5.2779732076002803</v>
      </c>
      <c r="I17" s="172">
        <v>5.8113206898113194</v>
      </c>
      <c r="J17" s="172">
        <v>6.2040816122448987</v>
      </c>
      <c r="K17" s="172">
        <v>6.5602835460992894</v>
      </c>
      <c r="L17" s="172">
        <v>6.4015517487875844</v>
      </c>
      <c r="M17" s="172">
        <v>6.1555074514038877</v>
      </c>
      <c r="N17" s="173">
        <v>5.7457211833740827</v>
      </c>
      <c r="O17" s="161"/>
    </row>
    <row r="18" spans="1:15" ht="12" customHeight="1" x14ac:dyDescent="0.35">
      <c r="B18" s="161"/>
      <c r="C18" s="175"/>
      <c r="D18" s="176" t="s">
        <v>49</v>
      </c>
      <c r="E18" s="177">
        <v>3.9995056062006089E-2</v>
      </c>
      <c r="F18" s="177">
        <v>8.2095869453126122E-2</v>
      </c>
      <c r="G18" s="177">
        <v>0.12522434147040631</v>
      </c>
      <c r="H18" s="177">
        <v>0.1648073644618408</v>
      </c>
      <c r="I18" s="177">
        <v>0.19696213984309799</v>
      </c>
      <c r="J18" s="177">
        <v>0.22598874279661021</v>
      </c>
      <c r="K18" s="177">
        <v>0.25312189922000977</v>
      </c>
      <c r="L18" s="177">
        <v>0.26993526149724067</v>
      </c>
      <c r="M18" s="177">
        <v>0.28037590895276415</v>
      </c>
      <c r="N18" s="178">
        <v>0.29059038892988931</v>
      </c>
      <c r="O18" s="161"/>
    </row>
    <row r="19" spans="1:15" ht="12" customHeight="1" x14ac:dyDescent="0.35">
      <c r="B19" s="161"/>
      <c r="C19" s="239"/>
      <c r="D19" s="161"/>
      <c r="E19" s="341"/>
      <c r="F19" s="341"/>
      <c r="G19" s="341"/>
      <c r="H19" s="341"/>
      <c r="I19" s="341"/>
      <c r="J19" s="341"/>
      <c r="K19" s="341"/>
      <c r="L19" s="341"/>
      <c r="M19" s="341"/>
      <c r="N19" s="341"/>
      <c r="O19" s="161"/>
    </row>
    <row r="20" spans="1:15" ht="12" customHeight="1" x14ac:dyDescent="0.35">
      <c r="B20" s="161"/>
      <c r="C20" s="239"/>
      <c r="D20" s="161"/>
      <c r="E20" s="161"/>
      <c r="F20" s="161"/>
      <c r="G20" s="161"/>
      <c r="H20" s="161"/>
      <c r="I20" s="161"/>
      <c r="J20" s="161"/>
      <c r="K20" s="161"/>
      <c r="L20" s="161"/>
      <c r="M20" s="161"/>
      <c r="N20" s="162"/>
      <c r="O20" s="161"/>
    </row>
    <row r="21" spans="1:15" ht="16.5" customHeight="1" x14ac:dyDescent="0.35">
      <c r="B21" s="161"/>
      <c r="C21" s="163" t="s">
        <v>318</v>
      </c>
      <c r="D21" s="161"/>
      <c r="E21" s="162"/>
      <c r="F21" s="162"/>
      <c r="G21" s="162"/>
      <c r="H21" s="162"/>
      <c r="I21" s="162"/>
      <c r="J21" s="162"/>
      <c r="K21" s="162"/>
      <c r="L21" s="162"/>
      <c r="M21" s="162"/>
      <c r="N21" s="162"/>
      <c r="O21" s="161"/>
    </row>
    <row r="22" spans="1:15" ht="12" customHeight="1" x14ac:dyDescent="0.35">
      <c r="B22" s="161"/>
      <c r="C22" s="164"/>
      <c r="D22" s="165" t="s">
        <v>19</v>
      </c>
      <c r="E22" s="182" t="s">
        <v>26</v>
      </c>
      <c r="F22" s="182" t="s">
        <v>25</v>
      </c>
      <c r="G22" s="182" t="s">
        <v>24</v>
      </c>
      <c r="H22" s="182" t="s">
        <v>23</v>
      </c>
      <c r="I22" s="182" t="s">
        <v>22</v>
      </c>
      <c r="J22" s="166" t="s">
        <v>133</v>
      </c>
      <c r="K22" s="166" t="s">
        <v>134</v>
      </c>
      <c r="L22" s="166" t="s">
        <v>135</v>
      </c>
      <c r="M22" s="166" t="s">
        <v>136</v>
      </c>
      <c r="N22" s="167" t="s">
        <v>32</v>
      </c>
      <c r="O22" s="161"/>
    </row>
    <row r="23" spans="1:15" ht="12" customHeight="1" x14ac:dyDescent="0.35">
      <c r="B23" s="161"/>
      <c r="C23" s="168"/>
      <c r="D23" s="169" t="s">
        <v>3</v>
      </c>
      <c r="E23" s="170">
        <v>0</v>
      </c>
      <c r="F23" s="170">
        <v>0</v>
      </c>
      <c r="G23" s="170">
        <v>0</v>
      </c>
      <c r="H23" s="170">
        <v>0</v>
      </c>
      <c r="I23" s="183">
        <v>0</v>
      </c>
      <c r="J23" s="183">
        <v>0</v>
      </c>
      <c r="K23" s="183">
        <v>0</v>
      </c>
      <c r="L23" s="183">
        <v>0</v>
      </c>
      <c r="M23" s="183">
        <v>0</v>
      </c>
      <c r="N23" s="171">
        <v>0</v>
      </c>
      <c r="O23" s="161"/>
    </row>
    <row r="24" spans="1:15" ht="12" customHeight="1" x14ac:dyDescent="0.35">
      <c r="B24" s="161"/>
      <c r="C24" s="168"/>
      <c r="D24" s="169" t="s">
        <v>9</v>
      </c>
      <c r="E24" s="172">
        <v>0</v>
      </c>
      <c r="F24" s="172">
        <v>0</v>
      </c>
      <c r="G24" s="172">
        <v>0</v>
      </c>
      <c r="H24" s="172">
        <v>0</v>
      </c>
      <c r="I24" s="172">
        <v>0</v>
      </c>
      <c r="J24" s="172">
        <v>0</v>
      </c>
      <c r="K24" s="172">
        <v>0</v>
      </c>
      <c r="L24" s="172">
        <v>0</v>
      </c>
      <c r="M24" s="172">
        <v>0</v>
      </c>
      <c r="N24" s="173">
        <v>0</v>
      </c>
      <c r="O24" s="161"/>
    </row>
    <row r="25" spans="1:15" ht="12" customHeight="1" x14ac:dyDescent="0.35">
      <c r="B25" s="161"/>
      <c r="C25" s="168"/>
      <c r="D25" s="169" t="s">
        <v>2</v>
      </c>
      <c r="E25" s="170">
        <v>0</v>
      </c>
      <c r="F25" s="170">
        <v>0</v>
      </c>
      <c r="G25" s="170">
        <v>0</v>
      </c>
      <c r="H25" s="170">
        <v>0</v>
      </c>
      <c r="I25" s="170">
        <v>0</v>
      </c>
      <c r="J25" s="170">
        <v>0</v>
      </c>
      <c r="K25" s="170">
        <v>0</v>
      </c>
      <c r="L25" s="170">
        <v>0</v>
      </c>
      <c r="M25" s="170">
        <v>0</v>
      </c>
      <c r="N25" s="171">
        <v>0</v>
      </c>
      <c r="O25" s="161"/>
    </row>
    <row r="26" spans="1:15" ht="12" customHeight="1" x14ac:dyDescent="0.35">
      <c r="B26" s="161"/>
      <c r="C26" s="168"/>
      <c r="D26" s="169" t="s">
        <v>146</v>
      </c>
      <c r="E26" s="172">
        <v>0</v>
      </c>
      <c r="F26" s="172">
        <v>0</v>
      </c>
      <c r="G26" s="172">
        <v>0</v>
      </c>
      <c r="H26" s="172">
        <v>9.487666034155599E-3</v>
      </c>
      <c r="I26" s="172">
        <v>1.9981988710160853E-2</v>
      </c>
      <c r="J26" s="172">
        <v>3.1725833121827411E-2</v>
      </c>
      <c r="K26" s="172">
        <v>4.4863091408703454E-2</v>
      </c>
      <c r="L26" s="172">
        <v>4.8047966726726725E-2</v>
      </c>
      <c r="M26" s="172">
        <v>5.2001992069682798E-2</v>
      </c>
      <c r="N26" s="173">
        <v>5.6633062862806179E-2</v>
      </c>
      <c r="O26" s="161"/>
    </row>
    <row r="27" spans="1:15" ht="12" customHeight="1" x14ac:dyDescent="0.35">
      <c r="B27" s="161"/>
      <c r="C27" s="168"/>
      <c r="D27" s="169" t="s">
        <v>11</v>
      </c>
      <c r="E27" s="170">
        <v>2.9928158419792499E-2</v>
      </c>
      <c r="F27" s="170">
        <v>6.1671264055915311E-2</v>
      </c>
      <c r="G27" s="170">
        <v>8.4736754157398592E-2</v>
      </c>
      <c r="H27" s="170">
        <v>8.7498603959313137E-2</v>
      </c>
      <c r="I27" s="170">
        <v>6.8004065057236773E-2</v>
      </c>
      <c r="J27" s="170">
        <v>5.8899757568618205E-2</v>
      </c>
      <c r="K27" s="170">
        <v>4.9188406050172162E-2</v>
      </c>
      <c r="L27" s="170">
        <v>6.4591151272445441E-2</v>
      </c>
      <c r="M27" s="170">
        <v>8.1721650231544526E-2</v>
      </c>
      <c r="N27" s="171">
        <v>0.10090821839411851</v>
      </c>
      <c r="O27" s="161"/>
    </row>
    <row r="28" spans="1:15" ht="12" customHeight="1" x14ac:dyDescent="0.35">
      <c r="B28" s="161"/>
      <c r="C28" s="168"/>
      <c r="D28" s="169" t="s">
        <v>1</v>
      </c>
      <c r="E28" s="172">
        <v>0</v>
      </c>
      <c r="F28" s="172">
        <v>0</v>
      </c>
      <c r="G28" s="172">
        <v>2.8935200954861115E-2</v>
      </c>
      <c r="H28" s="172">
        <v>5.9808613785885166E-2</v>
      </c>
      <c r="I28" s="172">
        <v>9.2807427378190241E-2</v>
      </c>
      <c r="J28" s="172">
        <v>9.6339123795761067E-2</v>
      </c>
      <c r="K28" s="172">
        <v>0.10046888797722706</v>
      </c>
      <c r="L28" s="172">
        <v>0.12235630571578394</v>
      </c>
      <c r="M28" s="172">
        <v>0.16483518351648352</v>
      </c>
      <c r="N28" s="173">
        <v>0.21210949498650208</v>
      </c>
      <c r="O28" s="161"/>
    </row>
    <row r="29" spans="1:15" ht="12" customHeight="1" x14ac:dyDescent="0.35">
      <c r="B29" s="161"/>
      <c r="C29" s="168"/>
      <c r="D29" s="169" t="s">
        <v>147</v>
      </c>
      <c r="E29" s="170">
        <v>0</v>
      </c>
      <c r="F29" s="170">
        <v>1.9293850279760758E-2</v>
      </c>
      <c r="G29" s="170">
        <v>3.9674653045030747E-2</v>
      </c>
      <c r="H29" s="170">
        <v>8.1499569885900583E-2</v>
      </c>
      <c r="I29" s="170">
        <v>8.391019278372143E-2</v>
      </c>
      <c r="J29" s="170">
        <v>8.7317155424579782E-2</v>
      </c>
      <c r="K29" s="170">
        <v>9.0929731529893171E-2</v>
      </c>
      <c r="L29" s="170">
        <v>7.1241954167656135E-2</v>
      </c>
      <c r="M29" s="170">
        <v>9.9132562577447347E-2</v>
      </c>
      <c r="N29" s="171">
        <v>0.12970166433203631</v>
      </c>
      <c r="O29" s="161"/>
    </row>
    <row r="30" spans="1:15" ht="12" customHeight="1" x14ac:dyDescent="0.35">
      <c r="B30" s="161"/>
      <c r="C30" s="168"/>
      <c r="D30" s="169" t="s">
        <v>13</v>
      </c>
      <c r="E30" s="172">
        <v>0</v>
      </c>
      <c r="F30" s="172">
        <v>0</v>
      </c>
      <c r="G30" s="172">
        <v>3.8986346198830409E-2</v>
      </c>
      <c r="H30" s="172">
        <v>0.12140833832456495</v>
      </c>
      <c r="I30" s="172">
        <v>0.3357112475870751</v>
      </c>
      <c r="J30" s="172">
        <v>0.47784531798436142</v>
      </c>
      <c r="K30" s="172">
        <v>0.58717248057813909</v>
      </c>
      <c r="L30" s="172">
        <v>0.66539921292775672</v>
      </c>
      <c r="M30" s="172">
        <v>0.70316421094927162</v>
      </c>
      <c r="N30" s="173">
        <v>0.74866307165775403</v>
      </c>
      <c r="O30" s="161"/>
    </row>
    <row r="31" spans="1:15" ht="12" customHeight="1" x14ac:dyDescent="0.35">
      <c r="A31" s="141"/>
      <c r="B31" s="342"/>
      <c r="C31" s="168"/>
      <c r="D31" s="169" t="s">
        <v>4</v>
      </c>
      <c r="E31" s="170">
        <v>0</v>
      </c>
      <c r="F31" s="170">
        <v>4.4286975199291409E-2</v>
      </c>
      <c r="G31" s="170">
        <v>4.566209589041096E-2</v>
      </c>
      <c r="H31" s="170">
        <v>4.7080974576271188E-2</v>
      </c>
      <c r="I31" s="170">
        <v>0.24378348074110193</v>
      </c>
      <c r="J31" s="170">
        <v>0.45454541363636358</v>
      </c>
      <c r="K31" s="170">
        <v>0.68062822774869103</v>
      </c>
      <c r="L31" s="170">
        <v>0.87575253420908616</v>
      </c>
      <c r="M31" s="170">
        <v>0.8630608952819333</v>
      </c>
      <c r="N31" s="171">
        <v>0.85054665370595373</v>
      </c>
      <c r="O31" s="161"/>
    </row>
    <row r="32" spans="1:15" ht="12" customHeight="1" x14ac:dyDescent="0.35">
      <c r="B32" s="161"/>
      <c r="C32" s="168"/>
      <c r="D32" s="169" t="s">
        <v>148</v>
      </c>
      <c r="E32" s="172">
        <v>5.8241136866627831E-2</v>
      </c>
      <c r="F32" s="172">
        <v>6.0386492753623178E-2</v>
      </c>
      <c r="G32" s="172">
        <v>0.18951356475047379</v>
      </c>
      <c r="H32" s="172">
        <v>0.5291005085978836</v>
      </c>
      <c r="I32" s="172">
        <v>0.69108499308914995</v>
      </c>
      <c r="J32" s="172">
        <v>1.0108302981949457</v>
      </c>
      <c r="K32" s="172">
        <v>1.2927756433460078</v>
      </c>
      <c r="L32" s="172">
        <v>1.5961692354349564</v>
      </c>
      <c r="M32" s="172">
        <v>1.8518519688552189</v>
      </c>
      <c r="N32" s="173">
        <v>2.1371327382012466</v>
      </c>
      <c r="O32" s="161"/>
    </row>
    <row r="33" spans="2:15" ht="12" customHeight="1" x14ac:dyDescent="0.35">
      <c r="B33" s="161"/>
      <c r="C33" s="168"/>
      <c r="D33" s="169" t="s">
        <v>15</v>
      </c>
      <c r="E33" s="170">
        <v>0</v>
      </c>
      <c r="F33" s="170">
        <v>0</v>
      </c>
      <c r="G33" s="170">
        <v>0.70546736507936503</v>
      </c>
      <c r="H33" s="170">
        <v>1.3358778053435114</v>
      </c>
      <c r="I33" s="170">
        <v>1.8518517674897119</v>
      </c>
      <c r="J33" s="170">
        <v>1.7977527528089887</v>
      </c>
      <c r="K33" s="170">
        <v>2.4691357604938267</v>
      </c>
      <c r="L33" s="170">
        <v>3.0303030082644629</v>
      </c>
      <c r="M33" s="170">
        <v>4.0372670403726714</v>
      </c>
      <c r="N33" s="171">
        <v>4.3321299530685922</v>
      </c>
      <c r="O33" s="161"/>
    </row>
    <row r="34" spans="2:15" ht="12" customHeight="1" x14ac:dyDescent="0.35">
      <c r="B34" s="161"/>
      <c r="C34" s="168"/>
      <c r="D34" s="169" t="s">
        <v>5</v>
      </c>
      <c r="E34" s="172">
        <v>0.4329004545454545</v>
      </c>
      <c r="F34" s="172">
        <v>1.3698630502283105</v>
      </c>
      <c r="G34" s="172">
        <v>2.2004890709046454</v>
      </c>
      <c r="H34" s="172">
        <v>3.1830239442970822</v>
      </c>
      <c r="I34" s="172">
        <v>4.0000000457142848</v>
      </c>
      <c r="J34" s="172">
        <v>4.9689441304347826</v>
      </c>
      <c r="K34" s="172">
        <v>5.1020408095238095</v>
      </c>
      <c r="L34" s="172">
        <v>5.1660517121771212</v>
      </c>
      <c r="M34" s="172">
        <v>4.9382716790123453</v>
      </c>
      <c r="N34" s="173">
        <v>5.1162790976744184</v>
      </c>
      <c r="O34" s="161"/>
    </row>
    <row r="35" spans="2:15" ht="12" customHeight="1" x14ac:dyDescent="0.35">
      <c r="B35" s="161"/>
      <c r="C35" s="168"/>
      <c r="D35" s="169" t="s">
        <v>149</v>
      </c>
      <c r="E35" s="170">
        <v>0.55555555000000001</v>
      </c>
      <c r="F35" s="170">
        <v>5.2631579122807013</v>
      </c>
      <c r="G35" s="170">
        <v>10.36585363414634</v>
      </c>
      <c r="H35" s="170">
        <v>13.375796133757961</v>
      </c>
      <c r="I35" s="170">
        <v>14.189189081081082</v>
      </c>
      <c r="J35" s="170">
        <v>14.49275354347826</v>
      </c>
      <c r="K35" s="170">
        <v>13.846153761538464</v>
      </c>
      <c r="L35" s="170">
        <v>13.445378075630252</v>
      </c>
      <c r="M35" s="170">
        <v>12.380952352380953</v>
      </c>
      <c r="N35" s="171">
        <v>8.0459770459770112</v>
      </c>
      <c r="O35" s="161"/>
    </row>
    <row r="36" spans="2:15" ht="12" customHeight="1" x14ac:dyDescent="0.35">
      <c r="B36" s="161"/>
      <c r="C36" s="168"/>
      <c r="D36" s="169" t="s">
        <v>17</v>
      </c>
      <c r="E36" s="172">
        <v>2.2988505517241378</v>
      </c>
      <c r="F36" s="172">
        <v>3.5294117411764705</v>
      </c>
      <c r="G36" s="172">
        <v>3.6144578072289155</v>
      </c>
      <c r="H36" s="172">
        <v>2.5974025974025974</v>
      </c>
      <c r="I36" s="172">
        <v>2.7777777777777777</v>
      </c>
      <c r="J36" s="172">
        <v>2.9411764705882351</v>
      </c>
      <c r="K36" s="172">
        <v>3.278688524590164</v>
      </c>
      <c r="L36" s="172">
        <v>3.5714285714285712</v>
      </c>
      <c r="M36" s="172">
        <v>3.7735849056603774</v>
      </c>
      <c r="N36" s="173">
        <v>4.1666666666666661</v>
      </c>
      <c r="O36" s="161"/>
    </row>
    <row r="37" spans="2:15" ht="12" customHeight="1" x14ac:dyDescent="0.35">
      <c r="B37" s="161"/>
      <c r="C37" s="168"/>
      <c r="D37" s="169" t="s">
        <v>6</v>
      </c>
      <c r="E37" s="170">
        <v>1.5267175496183207</v>
      </c>
      <c r="F37" s="170">
        <v>1.5624999921875</v>
      </c>
      <c r="G37" s="170">
        <v>2.380952373015873</v>
      </c>
      <c r="H37" s="170">
        <v>2.4193548306451613</v>
      </c>
      <c r="I37" s="170">
        <v>2.4793388347107439</v>
      </c>
      <c r="J37" s="170">
        <v>2.5862068879310347</v>
      </c>
      <c r="K37" s="170">
        <v>2.7027026936936935</v>
      </c>
      <c r="L37" s="170">
        <v>2.9126213495145632</v>
      </c>
      <c r="M37" s="170">
        <v>3.2258064408602154</v>
      </c>
      <c r="N37" s="171">
        <v>2.4096385421686746</v>
      </c>
      <c r="O37" s="161"/>
    </row>
    <row r="38" spans="2:15" ht="12" customHeight="1" x14ac:dyDescent="0.35">
      <c r="B38" s="161"/>
      <c r="C38" s="168"/>
      <c r="D38" s="169" t="s">
        <v>150</v>
      </c>
      <c r="E38" s="172">
        <v>2.0833333333333335</v>
      </c>
      <c r="F38" s="172">
        <v>6.6666666000000001</v>
      </c>
      <c r="G38" s="172">
        <v>9.7560974878048761</v>
      </c>
      <c r="H38" s="172">
        <v>8.823529382352941</v>
      </c>
      <c r="I38" s="172">
        <v>3.4482758275862064</v>
      </c>
      <c r="J38" s="172">
        <v>3.5714285357142854</v>
      </c>
      <c r="K38" s="172">
        <v>3.7037036666666663</v>
      </c>
      <c r="L38" s="172">
        <v>3.7037036666666663</v>
      </c>
      <c r="M38" s="172">
        <v>3.7037036666666663</v>
      </c>
      <c r="N38" s="173">
        <v>3.8461538076923074</v>
      </c>
      <c r="O38" s="161"/>
    </row>
    <row r="39" spans="2:15" ht="12" customHeight="1" x14ac:dyDescent="0.35">
      <c r="B39" s="161"/>
      <c r="C39" s="168"/>
      <c r="D39" s="169" t="s">
        <v>44</v>
      </c>
      <c r="E39" s="170">
        <v>10.967741929032259</v>
      </c>
      <c r="F39" s="170">
        <v>16.891891885135134</v>
      </c>
      <c r="G39" s="170">
        <v>19.117647036764708</v>
      </c>
      <c r="H39" s="170">
        <v>21.093749976562499</v>
      </c>
      <c r="I39" s="170">
        <v>22.689075605042014</v>
      </c>
      <c r="J39" s="170">
        <v>24.074074055555556</v>
      </c>
      <c r="K39" s="170">
        <v>24.999999980000002</v>
      </c>
      <c r="L39" s="170">
        <v>20.652173891304347</v>
      </c>
      <c r="M39" s="170">
        <v>15.662650542168674</v>
      </c>
      <c r="N39" s="171">
        <v>14.634146280487803</v>
      </c>
      <c r="O39" s="161"/>
    </row>
    <row r="40" spans="2:15" ht="12" customHeight="1" x14ac:dyDescent="0.35">
      <c r="B40" s="161"/>
      <c r="C40" s="168"/>
      <c r="D40" s="169"/>
      <c r="E40" s="172"/>
      <c r="F40" s="172"/>
      <c r="G40" s="172"/>
      <c r="H40" s="172"/>
      <c r="I40" s="172"/>
      <c r="J40" s="172"/>
      <c r="K40" s="172"/>
      <c r="L40" s="172"/>
      <c r="M40" s="172"/>
      <c r="N40" s="173"/>
      <c r="O40" s="161"/>
    </row>
    <row r="41" spans="2:15" ht="12" customHeight="1" x14ac:dyDescent="0.35">
      <c r="B41" s="161"/>
      <c r="C41" s="168"/>
      <c r="D41" s="169" t="s">
        <v>7</v>
      </c>
      <c r="E41" s="170">
        <v>5.6506156041192844E-3</v>
      </c>
      <c r="F41" s="170">
        <v>1.3273561677777122E-2</v>
      </c>
      <c r="G41" s="170">
        <v>2.6252796818778474E-2</v>
      </c>
      <c r="H41" s="170">
        <v>4.7014559651767915E-2</v>
      </c>
      <c r="I41" s="170">
        <v>6.9983698438166778E-2</v>
      </c>
      <c r="J41" s="170">
        <v>9.383744969773529E-2</v>
      </c>
      <c r="K41" s="170">
        <v>0.11684481877561965</v>
      </c>
      <c r="L41" s="170">
        <v>0.14087101178007796</v>
      </c>
      <c r="M41" s="170">
        <v>0.16158273310478852</v>
      </c>
      <c r="N41" s="171">
        <v>0.18569886208922945</v>
      </c>
      <c r="O41" s="161"/>
    </row>
    <row r="42" spans="2:15" ht="12" customHeight="1" x14ac:dyDescent="0.35">
      <c r="B42" s="161"/>
      <c r="C42" s="168"/>
      <c r="D42" s="169" t="s">
        <v>8</v>
      </c>
      <c r="E42" s="172">
        <v>1.4534883715116278</v>
      </c>
      <c r="F42" s="172">
        <v>2.9502151788567912</v>
      </c>
      <c r="G42" s="172">
        <v>4.3250327522935779</v>
      </c>
      <c r="H42" s="172">
        <v>5.2779732076002803</v>
      </c>
      <c r="I42" s="172">
        <v>5.8113206898113194</v>
      </c>
      <c r="J42" s="172">
        <v>6.2040816122448987</v>
      </c>
      <c r="K42" s="172">
        <v>6.5602835460992894</v>
      </c>
      <c r="L42" s="172">
        <v>6.4015517487875844</v>
      </c>
      <c r="M42" s="172">
        <v>6.1555074514038877</v>
      </c>
      <c r="N42" s="173">
        <v>5.7457211833740827</v>
      </c>
      <c r="O42" s="161"/>
    </row>
    <row r="43" spans="2:15" ht="12" customHeight="1" x14ac:dyDescent="0.35">
      <c r="B43" s="161"/>
      <c r="C43" s="175"/>
      <c r="D43" s="176" t="s">
        <v>49</v>
      </c>
      <c r="E43" s="177">
        <v>3.9995056062006089E-2</v>
      </c>
      <c r="F43" s="177">
        <v>8.2095869453126122E-2</v>
      </c>
      <c r="G43" s="177">
        <v>0.12522434147040631</v>
      </c>
      <c r="H43" s="177">
        <v>0.1648073644618408</v>
      </c>
      <c r="I43" s="177">
        <v>0.19696213984309799</v>
      </c>
      <c r="J43" s="177">
        <v>0.22598874279661021</v>
      </c>
      <c r="K43" s="177">
        <v>0.25312189922000977</v>
      </c>
      <c r="L43" s="177">
        <v>0.26993526149724067</v>
      </c>
      <c r="M43" s="177">
        <v>0.28037590895276415</v>
      </c>
      <c r="N43" s="178">
        <v>0.29059038892988931</v>
      </c>
      <c r="O43" s="161"/>
    </row>
    <row r="44" spans="2:15" ht="12" customHeight="1" x14ac:dyDescent="0.35">
      <c r="B44" s="161"/>
      <c r="C44" s="262"/>
      <c r="D44" s="161"/>
      <c r="E44" s="161"/>
      <c r="F44" s="161"/>
      <c r="G44" s="161"/>
      <c r="H44" s="161"/>
      <c r="I44" s="161"/>
      <c r="J44" s="161"/>
      <c r="K44" s="161"/>
      <c r="L44" s="161"/>
      <c r="M44" s="161"/>
      <c r="N44" s="162"/>
      <c r="O44" s="161"/>
    </row>
  </sheetData>
  <hyperlinks>
    <hyperlink ref="H1" location="Cover!A1" display="Back to Toc" xr:uid="{00000000-0004-0000-1300-000000000000}"/>
  </hyperlinks>
  <printOptions gridLines="1"/>
  <pageMargins left="0.25" right="0.1" top="0.5" bottom="0.25" header="0.5" footer="0.5"/>
  <pageSetup scale="7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7" tint="0.39997558519241921"/>
  </sheetPr>
  <dimension ref="A1:AA260"/>
  <sheetViews>
    <sheetView zoomScaleNormal="100" workbookViewId="0"/>
  </sheetViews>
  <sheetFormatPr defaultColWidth="10.453125" defaultRowHeight="12" customHeight="1" x14ac:dyDescent="0.35"/>
  <cols>
    <col min="1" max="2" width="2.7265625" style="98" customWidth="1"/>
    <col min="3" max="3" width="1.453125" style="98" customWidth="1"/>
    <col min="4" max="4" width="10.453125" style="98"/>
    <col min="5" max="5" width="10.453125" style="135"/>
    <col min="6" max="24" width="10.453125" style="98"/>
    <col min="25" max="25" width="10.453125" style="128"/>
    <col min="26" max="16384" width="10.453125" style="98"/>
  </cols>
  <sheetData>
    <row r="1" spans="3:26" s="46" customFormat="1" ht="12" customHeight="1" x14ac:dyDescent="0.35">
      <c r="C1" s="126"/>
      <c r="D1" s="126"/>
      <c r="I1" s="601" t="s">
        <v>138</v>
      </c>
      <c r="J1" s="602"/>
      <c r="K1" s="602"/>
      <c r="Y1" s="129"/>
    </row>
    <row r="2" spans="3:26" ht="12" customHeight="1" x14ac:dyDescent="0.35">
      <c r="E2" s="98"/>
    </row>
    <row r="3" spans="3:26" ht="12" customHeight="1" x14ac:dyDescent="0.35">
      <c r="E3" s="98"/>
    </row>
    <row r="4" spans="3:26" ht="12" customHeight="1" x14ac:dyDescent="0.35">
      <c r="E4" s="98"/>
      <c r="H4" s="543"/>
      <c r="P4" s="99"/>
    </row>
    <row r="5" spans="3:26" ht="12" customHeight="1" x14ac:dyDescent="0.35">
      <c r="C5" s="203"/>
      <c r="D5" s="203"/>
      <c r="E5" s="203"/>
      <c r="F5" s="203"/>
      <c r="G5" s="203"/>
      <c r="H5" s="203"/>
      <c r="I5" s="203"/>
      <c r="J5" s="203"/>
      <c r="K5" s="203"/>
      <c r="L5" s="203"/>
      <c r="M5" s="203"/>
      <c r="N5" s="203"/>
      <c r="O5" s="203"/>
      <c r="P5" s="203"/>
      <c r="Q5" s="203"/>
      <c r="R5" s="203"/>
      <c r="S5" s="203"/>
      <c r="T5" s="203"/>
      <c r="U5" s="203"/>
      <c r="V5" s="203"/>
      <c r="W5" s="203"/>
      <c r="X5" s="203"/>
      <c r="Y5" s="305"/>
      <c r="Z5" s="203"/>
    </row>
    <row r="6" spans="3:26" ht="16.5" customHeight="1" x14ac:dyDescent="0.35">
      <c r="C6" s="222" t="s">
        <v>319</v>
      </c>
      <c r="D6" s="222"/>
      <c r="E6" s="189"/>
      <c r="F6" s="202"/>
      <c r="G6" s="202"/>
      <c r="H6" s="202"/>
      <c r="I6" s="202"/>
      <c r="J6" s="202"/>
      <c r="K6" s="202"/>
      <c r="L6" s="202"/>
      <c r="M6" s="202"/>
      <c r="N6" s="202"/>
      <c r="O6" s="203"/>
      <c r="P6" s="203"/>
      <c r="Q6" s="289"/>
      <c r="R6" s="203"/>
      <c r="S6" s="203"/>
      <c r="T6" s="203"/>
      <c r="U6" s="203"/>
      <c r="V6" s="203"/>
      <c r="W6" s="203"/>
      <c r="X6" s="203"/>
      <c r="Y6" s="305"/>
      <c r="Z6" s="203"/>
    </row>
    <row r="7" spans="3:26" ht="12" customHeight="1" x14ac:dyDescent="0.35">
      <c r="C7" s="205"/>
      <c r="D7" s="206" t="s">
        <v>88</v>
      </c>
      <c r="E7" s="207" t="s">
        <v>19</v>
      </c>
      <c r="F7" s="166" t="s">
        <v>3</v>
      </c>
      <c r="G7" s="166" t="s">
        <v>2</v>
      </c>
      <c r="H7" s="166" t="s">
        <v>1</v>
      </c>
      <c r="I7" s="166" t="s">
        <v>4</v>
      </c>
      <c r="J7" s="166" t="s">
        <v>5</v>
      </c>
      <c r="K7" s="166" t="s">
        <v>6</v>
      </c>
      <c r="L7" s="166" t="s">
        <v>44</v>
      </c>
      <c r="M7" s="166" t="s">
        <v>45</v>
      </c>
      <c r="N7" s="167" t="s">
        <v>153</v>
      </c>
      <c r="O7" s="305"/>
      <c r="P7" s="203"/>
      <c r="Q7" s="208"/>
      <c r="R7" s="203"/>
      <c r="S7" s="203"/>
      <c r="T7" s="203"/>
      <c r="U7" s="203"/>
      <c r="V7" s="203"/>
      <c r="W7" s="203"/>
      <c r="X7" s="203"/>
      <c r="Y7" s="305"/>
      <c r="Z7" s="203"/>
    </row>
    <row r="8" spans="3:26" ht="12" customHeight="1" x14ac:dyDescent="0.35">
      <c r="C8" s="210"/>
      <c r="D8" s="211">
        <v>476</v>
      </c>
      <c r="E8" s="380" t="s">
        <v>3</v>
      </c>
      <c r="F8" s="212">
        <v>94.747899000000004</v>
      </c>
      <c r="G8" s="170">
        <v>3.5714290000000002</v>
      </c>
      <c r="H8" s="170">
        <v>0</v>
      </c>
      <c r="I8" s="170">
        <v>0</v>
      </c>
      <c r="J8" s="170">
        <v>0</v>
      </c>
      <c r="K8" s="170">
        <v>0</v>
      </c>
      <c r="L8" s="170">
        <v>0</v>
      </c>
      <c r="M8" s="170">
        <v>0</v>
      </c>
      <c r="N8" s="171">
        <v>1.6806720000000002</v>
      </c>
      <c r="O8" s="287"/>
      <c r="P8" s="213"/>
      <c r="Q8" s="208"/>
      <c r="R8" s="289"/>
      <c r="S8" s="203"/>
      <c r="T8" s="203"/>
      <c r="U8" s="203"/>
      <c r="V8" s="203"/>
      <c r="W8" s="203"/>
      <c r="X8" s="203"/>
      <c r="Y8" s="305"/>
      <c r="Z8" s="203"/>
    </row>
    <row r="9" spans="3:26" ht="12" customHeight="1" x14ac:dyDescent="0.35">
      <c r="C9" s="210"/>
      <c r="D9" s="211">
        <v>1679</v>
      </c>
      <c r="E9" s="380" t="s">
        <v>2</v>
      </c>
      <c r="F9" s="172">
        <v>0.89338899999999999</v>
      </c>
      <c r="G9" s="212">
        <v>94.997022000000001</v>
      </c>
      <c r="H9" s="172">
        <v>0.77427000000000001</v>
      </c>
      <c r="I9" s="172">
        <v>0</v>
      </c>
      <c r="J9" s="172">
        <v>0</v>
      </c>
      <c r="K9" s="172">
        <v>0</v>
      </c>
      <c r="L9" s="172">
        <v>0</v>
      </c>
      <c r="M9" s="172">
        <v>0</v>
      </c>
      <c r="N9" s="173">
        <v>3.3353189999999997</v>
      </c>
      <c r="O9" s="287"/>
      <c r="P9" s="343"/>
      <c r="Q9" s="203"/>
      <c r="R9" s="203"/>
      <c r="S9" s="203"/>
      <c r="T9" s="305"/>
      <c r="U9" s="203"/>
      <c r="V9" s="203"/>
      <c r="W9" s="203"/>
      <c r="X9" s="203"/>
      <c r="Y9" s="305"/>
      <c r="Z9" s="203"/>
    </row>
    <row r="10" spans="3:26" ht="12" customHeight="1" x14ac:dyDescent="0.35">
      <c r="C10" s="210"/>
      <c r="D10" s="211">
        <v>621</v>
      </c>
      <c r="E10" s="380" t="s">
        <v>1</v>
      </c>
      <c r="F10" s="170">
        <v>0</v>
      </c>
      <c r="G10" s="170">
        <v>5.7971010000000005</v>
      </c>
      <c r="H10" s="212">
        <v>90.177134000000009</v>
      </c>
      <c r="I10" s="170">
        <v>1.2882450000000001</v>
      </c>
      <c r="J10" s="170">
        <v>0</v>
      </c>
      <c r="K10" s="170">
        <v>0</v>
      </c>
      <c r="L10" s="170">
        <v>0</v>
      </c>
      <c r="M10" s="170">
        <v>0</v>
      </c>
      <c r="N10" s="171">
        <v>2.73752</v>
      </c>
      <c r="O10" s="287"/>
      <c r="P10" s="343"/>
      <c r="Q10" s="203"/>
      <c r="R10" s="203"/>
      <c r="S10" s="203"/>
      <c r="T10" s="203"/>
      <c r="U10" s="203"/>
      <c r="V10" s="203"/>
      <c r="W10" s="203"/>
      <c r="X10" s="203"/>
      <c r="Y10" s="305"/>
      <c r="Z10" s="203"/>
    </row>
    <row r="11" spans="3:26" ht="12" customHeight="1" x14ac:dyDescent="0.35">
      <c r="C11" s="210"/>
      <c r="D11" s="211">
        <v>209</v>
      </c>
      <c r="E11" s="380" t="s">
        <v>4</v>
      </c>
      <c r="F11" s="172">
        <v>0</v>
      </c>
      <c r="G11" s="172">
        <v>0</v>
      </c>
      <c r="H11" s="172">
        <v>2.392344</v>
      </c>
      <c r="I11" s="212">
        <v>92.822967000000006</v>
      </c>
      <c r="J11" s="172">
        <v>1.4354070000000001</v>
      </c>
      <c r="K11" s="172">
        <v>0</v>
      </c>
      <c r="L11" s="172">
        <v>0</v>
      </c>
      <c r="M11" s="172">
        <v>0</v>
      </c>
      <c r="N11" s="173">
        <v>3.3492820000000001</v>
      </c>
      <c r="O11" s="287"/>
      <c r="P11" s="343"/>
      <c r="Q11" s="203"/>
      <c r="R11" s="203"/>
      <c r="S11" s="203"/>
      <c r="T11" s="203"/>
      <c r="U11" s="203"/>
      <c r="V11" s="203"/>
      <c r="W11" s="203"/>
      <c r="X11" s="203"/>
      <c r="Y11" s="305"/>
      <c r="Z11" s="203"/>
    </row>
    <row r="12" spans="3:26" ht="12" customHeight="1" x14ac:dyDescent="0.35">
      <c r="C12" s="210"/>
      <c r="D12" s="211">
        <v>78</v>
      </c>
      <c r="E12" s="380" t="s">
        <v>5</v>
      </c>
      <c r="F12" s="170">
        <v>0</v>
      </c>
      <c r="G12" s="170">
        <v>0</v>
      </c>
      <c r="H12" s="170">
        <v>0</v>
      </c>
      <c r="I12" s="170">
        <v>2.5641029999999998</v>
      </c>
      <c r="J12" s="212">
        <v>84.615385000000003</v>
      </c>
      <c r="K12" s="170">
        <v>1.2820510000000001</v>
      </c>
      <c r="L12" s="170">
        <v>2.5641029999999998</v>
      </c>
      <c r="M12" s="170">
        <v>0</v>
      </c>
      <c r="N12" s="171">
        <v>8.9743589999999998</v>
      </c>
      <c r="O12" s="287"/>
      <c r="P12" s="343"/>
      <c r="Q12" s="203"/>
      <c r="R12" s="203"/>
      <c r="S12" s="203"/>
      <c r="T12" s="203"/>
      <c r="U12" s="203"/>
      <c r="V12" s="203"/>
      <c r="W12" s="203"/>
      <c r="X12" s="203"/>
      <c r="Y12" s="305"/>
      <c r="Z12" s="203"/>
    </row>
    <row r="13" spans="3:26" ht="12" customHeight="1" x14ac:dyDescent="0.35">
      <c r="C13" s="210"/>
      <c r="D13" s="211">
        <v>8</v>
      </c>
      <c r="E13" s="380" t="s">
        <v>6</v>
      </c>
      <c r="F13" s="172">
        <v>0</v>
      </c>
      <c r="G13" s="172">
        <v>0</v>
      </c>
      <c r="H13" s="172">
        <v>0</v>
      </c>
      <c r="I13" s="172">
        <v>0</v>
      </c>
      <c r="J13" s="172">
        <v>0</v>
      </c>
      <c r="K13" s="212">
        <v>87.5</v>
      </c>
      <c r="L13" s="172">
        <v>12.5</v>
      </c>
      <c r="M13" s="172">
        <v>0</v>
      </c>
      <c r="N13" s="173">
        <v>0</v>
      </c>
      <c r="O13" s="287"/>
      <c r="P13" s="343"/>
      <c r="Q13" s="203"/>
      <c r="R13" s="203"/>
      <c r="S13" s="203"/>
      <c r="T13" s="203"/>
      <c r="U13" s="203"/>
      <c r="V13" s="203"/>
      <c r="W13" s="203"/>
      <c r="X13" s="203"/>
      <c r="Y13" s="305"/>
      <c r="Z13" s="203"/>
    </row>
    <row r="14" spans="3:26" ht="12" customHeight="1" x14ac:dyDescent="0.35">
      <c r="C14" s="217"/>
      <c r="D14" s="218">
        <v>7</v>
      </c>
      <c r="E14" s="381" t="s">
        <v>44</v>
      </c>
      <c r="F14" s="177">
        <v>0</v>
      </c>
      <c r="G14" s="177">
        <v>0</v>
      </c>
      <c r="H14" s="177">
        <v>0</v>
      </c>
      <c r="I14" s="177">
        <v>0</v>
      </c>
      <c r="J14" s="177">
        <v>0</v>
      </c>
      <c r="K14" s="177">
        <v>0</v>
      </c>
      <c r="L14" s="219">
        <v>71.428570999999991</v>
      </c>
      <c r="M14" s="177">
        <v>0</v>
      </c>
      <c r="N14" s="178">
        <v>28.571428999999998</v>
      </c>
      <c r="O14" s="287"/>
      <c r="P14" s="343"/>
      <c r="Q14" s="203"/>
      <c r="R14" s="203"/>
      <c r="S14" s="203"/>
      <c r="T14" s="203"/>
      <c r="U14" s="203"/>
      <c r="V14" s="203"/>
      <c r="W14" s="203"/>
      <c r="X14" s="203"/>
      <c r="Y14" s="305"/>
      <c r="Z14" s="203"/>
    </row>
    <row r="15" spans="3:26" ht="12" customHeight="1" x14ac:dyDescent="0.35">
      <c r="C15" s="202" t="s">
        <v>166</v>
      </c>
      <c r="D15" s="202"/>
      <c r="E15" s="202"/>
      <c r="F15" s="202"/>
      <c r="G15" s="202"/>
      <c r="H15" s="202"/>
      <c r="I15" s="202"/>
      <c r="J15" s="202"/>
      <c r="K15" s="202"/>
      <c r="L15" s="202"/>
      <c r="M15" s="202"/>
      <c r="N15" s="202"/>
      <c r="O15" s="305"/>
      <c r="P15" s="343"/>
      <c r="Q15" s="203"/>
      <c r="R15" s="203"/>
      <c r="S15" s="203"/>
      <c r="T15" s="203"/>
      <c r="U15" s="203"/>
      <c r="V15" s="203"/>
      <c r="W15" s="203"/>
      <c r="X15" s="203"/>
      <c r="Y15" s="305"/>
      <c r="Z15" s="203"/>
    </row>
    <row r="16" spans="3:26" ht="12" customHeight="1" x14ac:dyDescent="0.35">
      <c r="C16" s="239"/>
      <c r="D16" s="239"/>
      <c r="E16" s="202"/>
      <c r="F16" s="202"/>
      <c r="G16" s="202"/>
      <c r="H16" s="202"/>
      <c r="I16" s="202"/>
      <c r="J16" s="202"/>
      <c r="K16" s="202"/>
      <c r="L16" s="202"/>
      <c r="M16" s="202"/>
      <c r="N16" s="202"/>
      <c r="O16" s="305"/>
      <c r="P16" s="343"/>
      <c r="Q16" s="203"/>
      <c r="R16" s="203"/>
      <c r="S16" s="203"/>
      <c r="T16" s="203"/>
      <c r="U16" s="203"/>
      <c r="V16" s="203"/>
      <c r="W16" s="203"/>
      <c r="X16" s="203"/>
      <c r="Y16" s="305"/>
      <c r="Z16" s="203"/>
    </row>
    <row r="17" spans="3:26" ht="12" customHeight="1" x14ac:dyDescent="0.35">
      <c r="C17" s="239"/>
      <c r="D17" s="239"/>
      <c r="E17" s="202"/>
      <c r="F17" s="202"/>
      <c r="G17" s="202"/>
      <c r="H17" s="202"/>
      <c r="I17" s="202"/>
      <c r="J17" s="202"/>
      <c r="K17" s="202"/>
      <c r="L17" s="202"/>
      <c r="M17" s="202"/>
      <c r="N17" s="202"/>
      <c r="O17" s="305"/>
      <c r="P17" s="343"/>
      <c r="Q17" s="203"/>
      <c r="R17" s="203"/>
      <c r="S17" s="203"/>
      <c r="T17" s="203"/>
      <c r="U17" s="203"/>
      <c r="V17" s="203"/>
      <c r="W17" s="203"/>
      <c r="X17" s="203"/>
      <c r="Y17" s="305"/>
      <c r="Z17" s="203"/>
    </row>
    <row r="18" spans="3:26" ht="16.5" customHeight="1" x14ac:dyDescent="0.35">
      <c r="C18" s="222" t="s">
        <v>320</v>
      </c>
      <c r="D18" s="222"/>
      <c r="E18" s="189"/>
      <c r="F18" s="202"/>
      <c r="G18" s="202"/>
      <c r="H18" s="202"/>
      <c r="I18" s="202"/>
      <c r="J18" s="202"/>
      <c r="K18" s="202"/>
      <c r="L18" s="202"/>
      <c r="M18" s="202"/>
      <c r="N18" s="202"/>
      <c r="O18" s="305"/>
      <c r="P18" s="343"/>
      <c r="Q18" s="203"/>
      <c r="R18" s="203"/>
      <c r="S18" s="203"/>
      <c r="T18" s="203"/>
      <c r="U18" s="203"/>
      <c r="V18" s="203"/>
      <c r="W18" s="203"/>
      <c r="X18" s="203"/>
      <c r="Y18" s="305"/>
      <c r="Z18" s="203"/>
    </row>
    <row r="19" spans="3:26" ht="12" customHeight="1" x14ac:dyDescent="0.35">
      <c r="C19" s="223" t="s">
        <v>40</v>
      </c>
      <c r="D19" s="223"/>
      <c r="E19" s="189"/>
      <c r="F19" s="202"/>
      <c r="G19" s="344"/>
      <c r="H19" s="202"/>
      <c r="I19" s="202"/>
      <c r="J19" s="202"/>
      <c r="K19" s="202"/>
      <c r="L19" s="202"/>
      <c r="M19" s="344"/>
      <c r="N19" s="202"/>
      <c r="O19" s="305"/>
      <c r="P19" s="343"/>
      <c r="Q19" s="203"/>
      <c r="R19" s="203"/>
      <c r="S19" s="203"/>
      <c r="T19" s="203"/>
      <c r="U19" s="203"/>
      <c r="V19" s="203"/>
      <c r="W19" s="203"/>
      <c r="X19" s="203"/>
      <c r="Y19" s="305"/>
      <c r="Z19" s="203"/>
    </row>
    <row r="20" spans="3:26" ht="12" customHeight="1" x14ac:dyDescent="0.35">
      <c r="C20" s="205"/>
      <c r="D20" s="206" t="s">
        <v>88</v>
      </c>
      <c r="E20" s="207" t="s">
        <v>19</v>
      </c>
      <c r="F20" s="166" t="s">
        <v>3</v>
      </c>
      <c r="G20" s="166" t="s">
        <v>2</v>
      </c>
      <c r="H20" s="166" t="s">
        <v>1</v>
      </c>
      <c r="I20" s="166" t="s">
        <v>4</v>
      </c>
      <c r="J20" s="166" t="s">
        <v>5</v>
      </c>
      <c r="K20" s="166" t="s">
        <v>6</v>
      </c>
      <c r="L20" s="166" t="s">
        <v>44</v>
      </c>
      <c r="M20" s="166" t="s">
        <v>45</v>
      </c>
      <c r="N20" s="167" t="s">
        <v>153</v>
      </c>
      <c r="O20" s="305"/>
      <c r="P20" s="343"/>
      <c r="Q20" s="203"/>
      <c r="R20" s="305"/>
      <c r="S20" s="203"/>
      <c r="T20" s="203"/>
      <c r="U20" s="203"/>
      <c r="V20" s="203"/>
      <c r="W20" s="203"/>
      <c r="X20" s="203"/>
      <c r="Y20" s="305"/>
      <c r="Z20" s="203"/>
    </row>
    <row r="21" spans="3:26" ht="12" customHeight="1" x14ac:dyDescent="0.35">
      <c r="C21" s="210"/>
      <c r="D21" s="211">
        <v>8465</v>
      </c>
      <c r="E21" s="382" t="s">
        <v>3</v>
      </c>
      <c r="F21" s="212">
        <v>95.440046999999993</v>
      </c>
      <c r="G21" s="170">
        <v>1.334908</v>
      </c>
      <c r="H21" s="170">
        <v>4.7252999999999996E-2</v>
      </c>
      <c r="I21" s="170">
        <v>1.1812999999999999E-2</v>
      </c>
      <c r="J21" s="170">
        <v>0</v>
      </c>
      <c r="K21" s="170">
        <v>0</v>
      </c>
      <c r="L21" s="170">
        <v>0</v>
      </c>
      <c r="M21" s="170">
        <v>0</v>
      </c>
      <c r="N21" s="171">
        <v>3.165978</v>
      </c>
      <c r="O21" s="287"/>
      <c r="P21" s="343"/>
      <c r="Q21" s="305"/>
      <c r="R21" s="203"/>
      <c r="S21" s="203"/>
      <c r="T21" s="203"/>
      <c r="U21" s="203"/>
      <c r="V21" s="203"/>
      <c r="W21" s="203"/>
      <c r="X21" s="203"/>
      <c r="Y21" s="305"/>
      <c r="Z21" s="203"/>
    </row>
    <row r="22" spans="3:26" ht="12" customHeight="1" x14ac:dyDescent="0.35">
      <c r="C22" s="210"/>
      <c r="D22" s="211">
        <v>32898</v>
      </c>
      <c r="E22" s="382" t="s">
        <v>2</v>
      </c>
      <c r="F22" s="172">
        <v>1.191562</v>
      </c>
      <c r="G22" s="212">
        <v>94.409995000000009</v>
      </c>
      <c r="H22" s="172">
        <v>1.2462759999999999</v>
      </c>
      <c r="I22" s="172">
        <v>3.9515999999999996E-2</v>
      </c>
      <c r="J22" s="172">
        <v>6.0790000000000002E-3</v>
      </c>
      <c r="K22" s="374">
        <v>3.0400000000000002E-3</v>
      </c>
      <c r="L22" s="172">
        <v>0</v>
      </c>
      <c r="M22" s="172">
        <v>0</v>
      </c>
      <c r="N22" s="173">
        <v>3.103532</v>
      </c>
      <c r="O22" s="287"/>
      <c r="P22" s="343"/>
      <c r="Q22" s="305"/>
      <c r="R22" s="203"/>
      <c r="S22" s="203"/>
      <c r="T22" s="203"/>
      <c r="U22" s="203"/>
      <c r="V22" s="203"/>
      <c r="W22" s="203"/>
      <c r="X22" s="203"/>
      <c r="Y22" s="305"/>
      <c r="Z22" s="203"/>
    </row>
    <row r="23" spans="3:26" ht="12" customHeight="1" x14ac:dyDescent="0.35">
      <c r="C23" s="210"/>
      <c r="D23" s="211">
        <v>22649</v>
      </c>
      <c r="E23" s="382" t="s">
        <v>1</v>
      </c>
      <c r="F23" s="170">
        <v>0.10154999999999999</v>
      </c>
      <c r="G23" s="170">
        <v>5.3644749999999997</v>
      </c>
      <c r="H23" s="212">
        <v>89.465318999999994</v>
      </c>
      <c r="I23" s="170">
        <v>1.3642990000000002</v>
      </c>
      <c r="J23" s="170">
        <v>9.271900000000001E-2</v>
      </c>
      <c r="K23" s="170">
        <v>3.0905999999999999E-2</v>
      </c>
      <c r="L23" s="170">
        <v>1.3245999999999999E-2</v>
      </c>
      <c r="M23" s="170">
        <v>1.3245999999999999E-2</v>
      </c>
      <c r="N23" s="171">
        <v>3.5542410000000002</v>
      </c>
      <c r="O23" s="287"/>
      <c r="P23" s="343"/>
      <c r="Q23" s="203"/>
      <c r="R23" s="203"/>
      <c r="S23" s="203"/>
      <c r="T23" s="203"/>
      <c r="U23" s="203"/>
      <c r="V23" s="203"/>
      <c r="W23" s="203"/>
      <c r="X23" s="203"/>
      <c r="Y23" s="305"/>
      <c r="Z23" s="203"/>
    </row>
    <row r="24" spans="3:26" ht="12" customHeight="1" x14ac:dyDescent="0.35">
      <c r="C24" s="210"/>
      <c r="D24" s="211">
        <v>6777</v>
      </c>
      <c r="E24" s="382" t="s">
        <v>4</v>
      </c>
      <c r="F24" s="172">
        <v>0</v>
      </c>
      <c r="G24" s="172">
        <v>0.132802</v>
      </c>
      <c r="H24" s="172">
        <v>6.0941420000000006</v>
      </c>
      <c r="I24" s="212">
        <v>85.79017300000001</v>
      </c>
      <c r="J24" s="172">
        <v>2.8626240000000003</v>
      </c>
      <c r="K24" s="172">
        <v>0.41316199999999997</v>
      </c>
      <c r="L24" s="172">
        <v>4.4267000000000001E-2</v>
      </c>
      <c r="M24" s="172">
        <v>1.4756E-2</v>
      </c>
      <c r="N24" s="173">
        <v>4.6480740000000003</v>
      </c>
      <c r="O24" s="287"/>
      <c r="P24" s="343"/>
      <c r="Q24" s="203"/>
      <c r="R24" s="203"/>
      <c r="S24" s="203"/>
      <c r="T24" s="203"/>
      <c r="U24" s="203"/>
      <c r="V24" s="203"/>
      <c r="W24" s="203"/>
      <c r="X24" s="203"/>
      <c r="Y24" s="305"/>
      <c r="Z24" s="203"/>
    </row>
    <row r="25" spans="3:26" ht="12" customHeight="1" x14ac:dyDescent="0.35">
      <c r="C25" s="210"/>
      <c r="D25" s="211">
        <v>1299</v>
      </c>
      <c r="E25" s="382" t="s">
        <v>5</v>
      </c>
      <c r="F25" s="170">
        <v>0</v>
      </c>
      <c r="G25" s="170">
        <v>0</v>
      </c>
      <c r="H25" s="170">
        <v>7.6982000000000009E-2</v>
      </c>
      <c r="I25" s="170">
        <v>6.0046189999999999</v>
      </c>
      <c r="J25" s="212">
        <v>80.292533000000006</v>
      </c>
      <c r="K25" s="170">
        <v>4.0800619999999999</v>
      </c>
      <c r="L25" s="170">
        <v>1.3856810000000002</v>
      </c>
      <c r="M25" s="170">
        <v>0.23094700000000001</v>
      </c>
      <c r="N25" s="171">
        <v>7.929176</v>
      </c>
      <c r="O25" s="287"/>
      <c r="P25" s="343"/>
      <c r="Q25" s="203"/>
      <c r="R25" s="203"/>
      <c r="S25" s="203"/>
      <c r="T25" s="203"/>
      <c r="U25" s="203"/>
      <c r="V25" s="203"/>
      <c r="W25" s="203"/>
      <c r="X25" s="203"/>
      <c r="Y25" s="305"/>
      <c r="Z25" s="203"/>
    </row>
    <row r="26" spans="3:26" ht="12" customHeight="1" x14ac:dyDescent="0.35">
      <c r="C26" s="210"/>
      <c r="D26" s="211">
        <v>266</v>
      </c>
      <c r="E26" s="382" t="s">
        <v>6</v>
      </c>
      <c r="F26" s="172">
        <v>0</v>
      </c>
      <c r="G26" s="172">
        <v>0.37594</v>
      </c>
      <c r="H26" s="172">
        <v>0</v>
      </c>
      <c r="I26" s="172">
        <v>1.5037590000000001</v>
      </c>
      <c r="J26" s="172">
        <v>7.5187970000000011</v>
      </c>
      <c r="K26" s="212">
        <v>65.037593999999999</v>
      </c>
      <c r="L26" s="172">
        <v>8.2706769999999992</v>
      </c>
      <c r="M26" s="172">
        <v>1.879699</v>
      </c>
      <c r="N26" s="173">
        <v>15.413534</v>
      </c>
      <c r="O26" s="287"/>
      <c r="P26" s="343"/>
      <c r="Q26" s="203"/>
      <c r="R26" s="203"/>
      <c r="S26" s="203"/>
      <c r="T26" s="203"/>
      <c r="U26" s="203"/>
      <c r="V26" s="203"/>
      <c r="W26" s="203"/>
      <c r="X26" s="203"/>
      <c r="Y26" s="305"/>
      <c r="Z26" s="203"/>
    </row>
    <row r="27" spans="3:26" ht="12" customHeight="1" x14ac:dyDescent="0.35">
      <c r="C27" s="217"/>
      <c r="D27" s="218">
        <v>155</v>
      </c>
      <c r="E27" s="383" t="s">
        <v>44</v>
      </c>
      <c r="F27" s="177">
        <v>0</v>
      </c>
      <c r="G27" s="177">
        <v>0</v>
      </c>
      <c r="H27" s="177">
        <v>0</v>
      </c>
      <c r="I27" s="177">
        <v>0</v>
      </c>
      <c r="J27" s="177">
        <v>0</v>
      </c>
      <c r="K27" s="177">
        <v>3.225806</v>
      </c>
      <c r="L27" s="219">
        <v>69.677419</v>
      </c>
      <c r="M27" s="177">
        <v>10.967741999999999</v>
      </c>
      <c r="N27" s="178">
        <v>16.129031999999999</v>
      </c>
      <c r="O27" s="287"/>
      <c r="P27" s="343"/>
      <c r="Q27" s="203"/>
      <c r="R27" s="203"/>
      <c r="S27" s="203"/>
      <c r="T27" s="203"/>
      <c r="U27" s="203"/>
      <c r="V27" s="203"/>
      <c r="W27" s="203"/>
      <c r="X27" s="203"/>
      <c r="Y27" s="305"/>
      <c r="Z27" s="203"/>
    </row>
    <row r="28" spans="3:26" ht="12" customHeight="1" x14ac:dyDescent="0.35">
      <c r="C28" s="202" t="s">
        <v>166</v>
      </c>
      <c r="D28" s="202"/>
      <c r="E28" s="202"/>
      <c r="F28" s="179"/>
      <c r="G28" s="179"/>
      <c r="H28" s="179"/>
      <c r="I28" s="179"/>
      <c r="J28" s="179"/>
      <c r="K28" s="179"/>
      <c r="L28" s="179"/>
      <c r="M28" s="179"/>
      <c r="N28" s="179"/>
      <c r="O28" s="305"/>
      <c r="P28" s="343"/>
      <c r="Q28" s="203"/>
      <c r="R28" s="203"/>
      <c r="S28" s="203"/>
      <c r="T28" s="203"/>
      <c r="U28" s="203"/>
      <c r="V28" s="203"/>
      <c r="W28" s="203"/>
      <c r="X28" s="203"/>
      <c r="Y28" s="305"/>
      <c r="Z28" s="203"/>
    </row>
    <row r="29" spans="3:26" ht="12" customHeight="1" x14ac:dyDescent="0.35">
      <c r="C29" s="190"/>
      <c r="D29" s="190"/>
      <c r="E29" s="202"/>
      <c r="F29" s="179"/>
      <c r="G29" s="179"/>
      <c r="H29" s="179"/>
      <c r="I29" s="179"/>
      <c r="J29" s="179"/>
      <c r="K29" s="179"/>
      <c r="L29" s="179"/>
      <c r="M29" s="179"/>
      <c r="N29" s="179"/>
      <c r="O29" s="305"/>
      <c r="P29" s="343"/>
      <c r="Q29" s="203"/>
      <c r="R29" s="203"/>
      <c r="S29" s="203"/>
      <c r="T29" s="203"/>
      <c r="U29" s="203"/>
      <c r="V29" s="203"/>
      <c r="W29" s="203"/>
      <c r="X29" s="203"/>
      <c r="Y29" s="305"/>
      <c r="Z29" s="203"/>
    </row>
    <row r="30" spans="3:26" ht="12" customHeight="1" x14ac:dyDescent="0.35">
      <c r="C30" s="223" t="s">
        <v>39</v>
      </c>
      <c r="D30" s="223"/>
      <c r="E30" s="161"/>
      <c r="F30" s="179"/>
      <c r="G30" s="179"/>
      <c r="H30" s="179"/>
      <c r="I30" s="179"/>
      <c r="J30" s="179"/>
      <c r="K30" s="179"/>
      <c r="L30" s="179"/>
      <c r="M30" s="179"/>
      <c r="N30" s="179"/>
      <c r="O30" s="305"/>
      <c r="P30" s="343"/>
      <c r="Q30" s="203"/>
      <c r="R30" s="203"/>
      <c r="S30" s="203"/>
      <c r="T30" s="203"/>
      <c r="U30" s="203"/>
      <c r="V30" s="203"/>
      <c r="W30" s="203"/>
      <c r="X30" s="203"/>
      <c r="Y30" s="305"/>
      <c r="Z30" s="203"/>
    </row>
    <row r="31" spans="3:26" ht="12" customHeight="1" x14ac:dyDescent="0.35">
      <c r="C31" s="205"/>
      <c r="D31" s="206" t="s">
        <v>88</v>
      </c>
      <c r="E31" s="207" t="s">
        <v>19</v>
      </c>
      <c r="F31" s="386" t="s">
        <v>3</v>
      </c>
      <c r="G31" s="386" t="s">
        <v>2</v>
      </c>
      <c r="H31" s="386" t="s">
        <v>1</v>
      </c>
      <c r="I31" s="386" t="s">
        <v>4</v>
      </c>
      <c r="J31" s="386" t="s">
        <v>5</v>
      </c>
      <c r="K31" s="386" t="s">
        <v>6</v>
      </c>
      <c r="L31" s="386" t="s">
        <v>44</v>
      </c>
      <c r="M31" s="386" t="s">
        <v>45</v>
      </c>
      <c r="N31" s="167" t="s">
        <v>153</v>
      </c>
      <c r="O31" s="305"/>
      <c r="P31" s="343"/>
      <c r="Q31" s="203"/>
      <c r="R31" s="203"/>
      <c r="S31" s="203"/>
      <c r="T31" s="203"/>
      <c r="U31" s="203"/>
      <c r="V31" s="203"/>
      <c r="W31" s="203"/>
      <c r="X31" s="203"/>
      <c r="Y31" s="305"/>
      <c r="Z31" s="203"/>
    </row>
    <row r="32" spans="3:26" ht="12" customHeight="1" x14ac:dyDescent="0.35">
      <c r="C32" s="210"/>
      <c r="D32" s="211">
        <v>7989</v>
      </c>
      <c r="E32" s="382" t="s">
        <v>3</v>
      </c>
      <c r="F32" s="212">
        <v>91.02516</v>
      </c>
      <c r="G32" s="170">
        <v>2.3782700000000001</v>
      </c>
      <c r="H32" s="170">
        <v>8.7620000000000003E-2</v>
      </c>
      <c r="I32" s="170">
        <v>3.7552000000000002E-2</v>
      </c>
      <c r="J32" s="170">
        <v>0</v>
      </c>
      <c r="K32" s="170">
        <v>0</v>
      </c>
      <c r="L32" s="170">
        <v>0</v>
      </c>
      <c r="M32" s="170">
        <v>0</v>
      </c>
      <c r="N32" s="171">
        <v>6.4713980000000006</v>
      </c>
      <c r="O32" s="287"/>
      <c r="P32" s="343"/>
      <c r="Q32" s="203"/>
      <c r="R32" s="203"/>
      <c r="S32" s="203"/>
      <c r="T32" s="203"/>
      <c r="U32" s="203"/>
      <c r="V32" s="203"/>
      <c r="W32" s="203"/>
      <c r="X32" s="203"/>
      <c r="Y32" s="305"/>
      <c r="Z32" s="203"/>
    </row>
    <row r="33" spans="1:26" ht="12" customHeight="1" x14ac:dyDescent="0.35">
      <c r="C33" s="210"/>
      <c r="D33" s="211">
        <v>31219</v>
      </c>
      <c r="E33" s="382" t="s">
        <v>2</v>
      </c>
      <c r="F33" s="172">
        <v>2.33832</v>
      </c>
      <c r="G33" s="212">
        <v>89.205292</v>
      </c>
      <c r="H33" s="172">
        <v>2.1589420000000001</v>
      </c>
      <c r="I33" s="172">
        <v>0.10570499999999999</v>
      </c>
      <c r="J33" s="172">
        <v>6.4060000000000002E-3</v>
      </c>
      <c r="K33" s="172">
        <v>9.6100000000000005E-3</v>
      </c>
      <c r="L33" s="374">
        <v>3.2030000000000001E-3</v>
      </c>
      <c r="M33" s="172">
        <v>0</v>
      </c>
      <c r="N33" s="173">
        <v>6.172523</v>
      </c>
      <c r="O33" s="287"/>
      <c r="P33" s="343"/>
      <c r="Q33" s="203"/>
      <c r="R33" s="203"/>
      <c r="S33" s="203"/>
      <c r="T33" s="203"/>
      <c r="U33" s="203"/>
      <c r="V33" s="203"/>
      <c r="W33" s="203"/>
      <c r="X33" s="203"/>
      <c r="Y33" s="305"/>
      <c r="Z33" s="203"/>
    </row>
    <row r="34" spans="1:26" ht="12" customHeight="1" x14ac:dyDescent="0.35">
      <c r="C34" s="210"/>
      <c r="D34" s="211">
        <v>22028</v>
      </c>
      <c r="E34" s="382" t="s">
        <v>1</v>
      </c>
      <c r="F34" s="170">
        <v>0.18612699999999999</v>
      </c>
      <c r="G34" s="170">
        <v>9.8510990000000014</v>
      </c>
      <c r="H34" s="212">
        <v>79.893771999999998</v>
      </c>
      <c r="I34" s="170">
        <v>2.415108</v>
      </c>
      <c r="J34" s="170">
        <v>0.245143</v>
      </c>
      <c r="K34" s="170">
        <v>5.9015999999999992E-2</v>
      </c>
      <c r="L34" s="170">
        <v>3.1778000000000001E-2</v>
      </c>
      <c r="M34" s="170">
        <v>3.1778000000000001E-2</v>
      </c>
      <c r="N34" s="171">
        <v>7.286181</v>
      </c>
      <c r="O34" s="287"/>
      <c r="P34" s="343"/>
      <c r="Q34" s="203"/>
      <c r="R34" s="203"/>
      <c r="S34" s="203"/>
      <c r="T34" s="203"/>
      <c r="U34" s="203"/>
      <c r="V34" s="203"/>
      <c r="W34" s="203"/>
      <c r="X34" s="203"/>
      <c r="Y34" s="305"/>
      <c r="Z34" s="203"/>
    </row>
    <row r="35" spans="1:26" ht="12" customHeight="1" x14ac:dyDescent="0.35">
      <c r="C35" s="210"/>
      <c r="D35" s="211">
        <v>6568</v>
      </c>
      <c r="E35" s="382" t="s">
        <v>4</v>
      </c>
      <c r="F35" s="172">
        <v>0</v>
      </c>
      <c r="G35" s="172">
        <v>0.30450699999999997</v>
      </c>
      <c r="H35" s="172">
        <v>11.144945</v>
      </c>
      <c r="I35" s="212">
        <v>72.746650000000002</v>
      </c>
      <c r="J35" s="172">
        <v>4.9939099999999996</v>
      </c>
      <c r="K35" s="172">
        <v>0.77649199999999996</v>
      </c>
      <c r="L35" s="172">
        <v>0.21315499999999998</v>
      </c>
      <c r="M35" s="172">
        <v>3.0451000000000002E-2</v>
      </c>
      <c r="N35" s="173">
        <v>9.7898899999999998</v>
      </c>
      <c r="O35" s="287"/>
      <c r="P35" s="343"/>
      <c r="Q35" s="203"/>
      <c r="R35" s="203"/>
      <c r="S35" s="203"/>
      <c r="T35" s="203"/>
      <c r="U35" s="203"/>
      <c r="V35" s="203"/>
      <c r="W35" s="203"/>
      <c r="X35" s="203"/>
      <c r="Y35" s="305"/>
      <c r="Z35" s="203"/>
    </row>
    <row r="36" spans="1:26" ht="12" customHeight="1" x14ac:dyDescent="0.35">
      <c r="C36" s="210"/>
      <c r="D36" s="211">
        <v>1221</v>
      </c>
      <c r="E36" s="382" t="s">
        <v>5</v>
      </c>
      <c r="F36" s="170">
        <v>0</v>
      </c>
      <c r="G36" s="170">
        <v>0</v>
      </c>
      <c r="H36" s="170">
        <v>0.65520099999999992</v>
      </c>
      <c r="I36" s="170">
        <v>10.48321</v>
      </c>
      <c r="J36" s="212">
        <v>63.800164000000002</v>
      </c>
      <c r="K36" s="170">
        <v>6.2244060000000001</v>
      </c>
      <c r="L36" s="170">
        <v>2.375102</v>
      </c>
      <c r="M36" s="170">
        <v>1.2285010000000001</v>
      </c>
      <c r="N36" s="171">
        <v>15.233415000000001</v>
      </c>
      <c r="O36" s="287"/>
      <c r="P36" s="343"/>
      <c r="Q36" s="203"/>
      <c r="R36" s="203"/>
      <c r="S36" s="203"/>
      <c r="T36" s="203"/>
      <c r="U36" s="203"/>
      <c r="V36" s="203"/>
      <c r="W36" s="203"/>
      <c r="X36" s="203"/>
      <c r="Y36" s="305"/>
      <c r="Z36" s="203"/>
    </row>
    <row r="37" spans="1:26" ht="12" customHeight="1" x14ac:dyDescent="0.35">
      <c r="C37" s="210"/>
      <c r="D37" s="211">
        <v>258</v>
      </c>
      <c r="E37" s="382" t="s">
        <v>6</v>
      </c>
      <c r="F37" s="172">
        <v>0</v>
      </c>
      <c r="G37" s="172">
        <v>0.38759699999999997</v>
      </c>
      <c r="H37" s="172">
        <v>0</v>
      </c>
      <c r="I37" s="172">
        <v>5.0387599999999999</v>
      </c>
      <c r="J37" s="172">
        <v>10.852713</v>
      </c>
      <c r="K37" s="212">
        <v>44.961240000000004</v>
      </c>
      <c r="L37" s="172">
        <v>6.2015500000000001</v>
      </c>
      <c r="M37" s="172">
        <v>3.1007750000000001</v>
      </c>
      <c r="N37" s="173">
        <v>29.457364000000002</v>
      </c>
      <c r="O37" s="287"/>
      <c r="P37" s="343"/>
      <c r="Q37" s="203"/>
      <c r="R37" s="203"/>
      <c r="S37" s="203"/>
      <c r="T37" s="203"/>
      <c r="U37" s="203"/>
      <c r="V37" s="203"/>
      <c r="W37" s="203"/>
      <c r="X37" s="203"/>
      <c r="Y37" s="305"/>
      <c r="Z37" s="203"/>
    </row>
    <row r="38" spans="1:26" ht="12" customHeight="1" x14ac:dyDescent="0.35">
      <c r="C38" s="217"/>
      <c r="D38" s="218">
        <v>148</v>
      </c>
      <c r="E38" s="383" t="s">
        <v>44</v>
      </c>
      <c r="F38" s="177">
        <v>0</v>
      </c>
      <c r="G38" s="177">
        <v>0</v>
      </c>
      <c r="H38" s="177">
        <v>0</v>
      </c>
      <c r="I38" s="177">
        <v>0</v>
      </c>
      <c r="J38" s="177">
        <v>0</v>
      </c>
      <c r="K38" s="177">
        <v>2.0270269999999999</v>
      </c>
      <c r="L38" s="219">
        <v>54.054053999999994</v>
      </c>
      <c r="M38" s="177">
        <v>16.891891999999999</v>
      </c>
      <c r="N38" s="178">
        <v>27.027026999999997</v>
      </c>
      <c r="O38" s="287"/>
      <c r="P38" s="343"/>
      <c r="Q38" s="203"/>
      <c r="R38" s="203"/>
      <c r="S38" s="203"/>
      <c r="T38" s="203"/>
      <c r="U38" s="203"/>
      <c r="V38" s="203"/>
      <c r="W38" s="203"/>
      <c r="X38" s="203"/>
      <c r="Y38" s="305"/>
      <c r="Z38" s="203"/>
    </row>
    <row r="39" spans="1:26" ht="12" customHeight="1" x14ac:dyDescent="0.35">
      <c r="C39" s="202" t="s">
        <v>166</v>
      </c>
      <c r="D39" s="202"/>
      <c r="E39" s="224"/>
      <c r="F39" s="179"/>
      <c r="G39" s="179"/>
      <c r="H39" s="179"/>
      <c r="I39" s="179"/>
      <c r="J39" s="179"/>
      <c r="K39" s="179"/>
      <c r="L39" s="179"/>
      <c r="M39" s="179"/>
      <c r="N39" s="179"/>
      <c r="O39" s="305"/>
      <c r="P39" s="343"/>
      <c r="Q39" s="203"/>
      <c r="R39" s="203"/>
      <c r="S39" s="203"/>
      <c r="T39" s="203"/>
      <c r="U39" s="203"/>
      <c r="V39" s="203"/>
      <c r="W39" s="203"/>
      <c r="X39" s="203"/>
      <c r="Y39" s="305"/>
      <c r="Z39" s="203"/>
    </row>
    <row r="40" spans="1:26" ht="12" customHeight="1" x14ac:dyDescent="0.35">
      <c r="C40" s="239"/>
      <c r="D40" s="239"/>
      <c r="E40" s="224"/>
      <c r="F40" s="179"/>
      <c r="G40" s="179"/>
      <c r="H40" s="179"/>
      <c r="I40" s="179"/>
      <c r="J40" s="179"/>
      <c r="K40" s="179"/>
      <c r="L40" s="179"/>
      <c r="M40" s="179"/>
      <c r="N40" s="179"/>
      <c r="O40" s="305"/>
      <c r="P40" s="343"/>
      <c r="Q40" s="203"/>
      <c r="R40" s="203"/>
      <c r="S40" s="203"/>
      <c r="T40" s="203"/>
      <c r="U40" s="203"/>
      <c r="V40" s="203"/>
      <c r="W40" s="203"/>
      <c r="X40" s="203"/>
      <c r="Y40" s="305"/>
      <c r="Z40" s="203"/>
    </row>
    <row r="41" spans="1:26" ht="12" customHeight="1" x14ac:dyDescent="0.35">
      <c r="C41" s="223" t="s">
        <v>38</v>
      </c>
      <c r="D41" s="223"/>
      <c r="E41" s="161"/>
      <c r="F41" s="179"/>
      <c r="G41" s="179"/>
      <c r="H41" s="179"/>
      <c r="I41" s="179"/>
      <c r="J41" s="179"/>
      <c r="K41" s="179"/>
      <c r="L41" s="179"/>
      <c r="M41" s="179"/>
      <c r="N41" s="179"/>
      <c r="O41" s="305"/>
      <c r="P41" s="343"/>
      <c r="Q41" s="203"/>
      <c r="R41" s="203"/>
      <c r="S41" s="203"/>
      <c r="T41" s="203"/>
      <c r="U41" s="203"/>
      <c r="V41" s="203"/>
      <c r="W41" s="203"/>
      <c r="X41" s="203"/>
      <c r="Y41" s="305"/>
      <c r="Z41" s="203"/>
    </row>
    <row r="42" spans="1:26" ht="12" customHeight="1" x14ac:dyDescent="0.35">
      <c r="A42" s="137"/>
      <c r="B42" s="137"/>
      <c r="C42" s="205"/>
      <c r="D42" s="206" t="s">
        <v>88</v>
      </c>
      <c r="E42" s="207" t="s">
        <v>19</v>
      </c>
      <c r="F42" s="166" t="s">
        <v>3</v>
      </c>
      <c r="G42" s="166" t="s">
        <v>2</v>
      </c>
      <c r="H42" s="166" t="s">
        <v>1</v>
      </c>
      <c r="I42" s="166" t="s">
        <v>4</v>
      </c>
      <c r="J42" s="166" t="s">
        <v>5</v>
      </c>
      <c r="K42" s="166" t="s">
        <v>6</v>
      </c>
      <c r="L42" s="166" t="s">
        <v>44</v>
      </c>
      <c r="M42" s="166" t="s">
        <v>45</v>
      </c>
      <c r="N42" s="167" t="s">
        <v>153</v>
      </c>
      <c r="O42" s="305"/>
      <c r="P42" s="343"/>
      <c r="Q42" s="203"/>
      <c r="R42" s="203"/>
      <c r="S42" s="203"/>
      <c r="T42" s="203"/>
      <c r="U42" s="203"/>
      <c r="V42" s="203"/>
      <c r="W42" s="203"/>
      <c r="X42" s="203"/>
      <c r="Y42" s="305"/>
      <c r="Z42" s="203"/>
    </row>
    <row r="43" spans="1:26" ht="12" customHeight="1" x14ac:dyDescent="0.35">
      <c r="C43" s="210"/>
      <c r="D43" s="211">
        <v>7521</v>
      </c>
      <c r="E43" s="382" t="s">
        <v>3</v>
      </c>
      <c r="F43" s="212">
        <v>86.717191999999997</v>
      </c>
      <c r="G43" s="170">
        <v>3.3772099999999998</v>
      </c>
      <c r="H43" s="170">
        <v>9.3072999999999989E-2</v>
      </c>
      <c r="I43" s="170">
        <v>6.6481000000000012E-2</v>
      </c>
      <c r="J43" s="170">
        <v>0</v>
      </c>
      <c r="K43" s="170">
        <v>0</v>
      </c>
      <c r="L43" s="170">
        <v>0</v>
      </c>
      <c r="M43" s="170">
        <v>0</v>
      </c>
      <c r="N43" s="171">
        <v>9.7460439999999995</v>
      </c>
      <c r="O43" s="287"/>
      <c r="P43" s="343"/>
      <c r="Q43" s="203"/>
      <c r="R43" s="203"/>
      <c r="S43" s="203"/>
      <c r="T43" s="203"/>
      <c r="U43" s="203"/>
      <c r="V43" s="203"/>
      <c r="W43" s="203"/>
      <c r="X43" s="203"/>
      <c r="Y43" s="305"/>
      <c r="Z43" s="203"/>
    </row>
    <row r="44" spans="1:26" ht="12" customHeight="1" x14ac:dyDescent="0.35">
      <c r="C44" s="210"/>
      <c r="D44" s="211">
        <v>29502</v>
      </c>
      <c r="E44" s="382" t="s">
        <v>2</v>
      </c>
      <c r="F44" s="172">
        <v>3.4201069999999998</v>
      </c>
      <c r="G44" s="212">
        <v>84.204460999999995</v>
      </c>
      <c r="H44" s="172">
        <v>2.9557320000000002</v>
      </c>
      <c r="I44" s="172">
        <v>0.179649</v>
      </c>
      <c r="J44" s="172">
        <v>6.7790000000000003E-3</v>
      </c>
      <c r="K44" s="172">
        <v>1.0168999999999999E-2</v>
      </c>
      <c r="L44" s="172">
        <v>6.7790000000000003E-3</v>
      </c>
      <c r="M44" s="172">
        <v>0</v>
      </c>
      <c r="N44" s="173">
        <v>9.2163240000000002</v>
      </c>
      <c r="O44" s="287"/>
      <c r="P44" s="343"/>
      <c r="Q44" s="203"/>
      <c r="R44" s="203"/>
      <c r="S44" s="203"/>
      <c r="T44" s="203"/>
      <c r="U44" s="203"/>
      <c r="V44" s="203"/>
      <c r="W44" s="203"/>
      <c r="X44" s="203"/>
      <c r="Y44" s="305"/>
      <c r="Z44" s="203"/>
    </row>
    <row r="45" spans="1:26" ht="12" customHeight="1" x14ac:dyDescent="0.35">
      <c r="C45" s="210"/>
      <c r="D45" s="211">
        <v>21394</v>
      </c>
      <c r="E45" s="382" t="s">
        <v>1</v>
      </c>
      <c r="F45" s="170">
        <v>0.24773299999999998</v>
      </c>
      <c r="G45" s="170">
        <v>13.821632000000001</v>
      </c>
      <c r="H45" s="212">
        <v>70.968496000000002</v>
      </c>
      <c r="I45" s="170">
        <v>3.2625969999999995</v>
      </c>
      <c r="J45" s="170">
        <v>0.35991399999999996</v>
      </c>
      <c r="K45" s="170">
        <v>8.4136000000000002E-2</v>
      </c>
      <c r="L45" s="170">
        <v>5.1416000000000003E-2</v>
      </c>
      <c r="M45" s="170">
        <v>5.6090000000000001E-2</v>
      </c>
      <c r="N45" s="171">
        <v>11.147985</v>
      </c>
      <c r="O45" s="287"/>
      <c r="P45" s="343"/>
      <c r="Q45" s="203"/>
      <c r="R45" s="203"/>
      <c r="S45" s="203"/>
      <c r="T45" s="203"/>
      <c r="U45" s="203"/>
      <c r="V45" s="203"/>
      <c r="W45" s="203"/>
      <c r="X45" s="203"/>
      <c r="Y45" s="305"/>
      <c r="Z45" s="203"/>
    </row>
    <row r="46" spans="1:26" ht="12" customHeight="1" x14ac:dyDescent="0.35">
      <c r="C46" s="210"/>
      <c r="D46" s="211">
        <v>6338</v>
      </c>
      <c r="E46" s="382" t="s">
        <v>4</v>
      </c>
      <c r="F46" s="172">
        <v>0</v>
      </c>
      <c r="G46" s="172">
        <v>0.53644700000000001</v>
      </c>
      <c r="H46" s="172">
        <v>15.020511000000001</v>
      </c>
      <c r="I46" s="212">
        <v>61.249606</v>
      </c>
      <c r="J46" s="172">
        <v>6.3111390000000007</v>
      </c>
      <c r="K46" s="172">
        <v>1.1833389999999999</v>
      </c>
      <c r="L46" s="172">
        <v>0.33133499999999999</v>
      </c>
      <c r="M46" s="172">
        <v>7.8889000000000001E-2</v>
      </c>
      <c r="N46" s="173">
        <v>15.288735000000001</v>
      </c>
      <c r="O46" s="287"/>
      <c r="P46" s="343"/>
      <c r="Q46" s="203"/>
      <c r="R46" s="203"/>
      <c r="S46" s="203"/>
      <c r="T46" s="203"/>
      <c r="U46" s="203"/>
      <c r="V46" s="203"/>
      <c r="W46" s="203"/>
      <c r="X46" s="203"/>
      <c r="Y46" s="305"/>
      <c r="Z46" s="203"/>
    </row>
    <row r="47" spans="1:26" ht="12" customHeight="1" x14ac:dyDescent="0.35">
      <c r="C47" s="210"/>
      <c r="D47" s="211">
        <v>1140</v>
      </c>
      <c r="E47" s="382" t="s">
        <v>5</v>
      </c>
      <c r="F47" s="170">
        <v>0</v>
      </c>
      <c r="G47" s="170">
        <v>0</v>
      </c>
      <c r="H47" s="170">
        <v>0.87719300000000011</v>
      </c>
      <c r="I47" s="170">
        <v>13.421052999999999</v>
      </c>
      <c r="J47" s="212">
        <v>50.964911999999998</v>
      </c>
      <c r="K47" s="170">
        <v>6.7543859999999993</v>
      </c>
      <c r="L47" s="170">
        <v>2.7192979999999998</v>
      </c>
      <c r="M47" s="170">
        <v>2.6315789999999999</v>
      </c>
      <c r="N47" s="171">
        <v>22.631578999999999</v>
      </c>
      <c r="O47" s="287"/>
      <c r="P47" s="343"/>
      <c r="Q47" s="203"/>
      <c r="R47" s="203"/>
      <c r="S47" s="203"/>
      <c r="T47" s="203"/>
      <c r="U47" s="203"/>
      <c r="V47" s="203"/>
      <c r="W47" s="203"/>
      <c r="X47" s="203"/>
      <c r="Y47" s="305"/>
      <c r="Z47" s="203"/>
    </row>
    <row r="48" spans="1:26" ht="12" customHeight="1" x14ac:dyDescent="0.35">
      <c r="C48" s="210"/>
      <c r="D48" s="211">
        <v>250</v>
      </c>
      <c r="E48" s="382" t="s">
        <v>6</v>
      </c>
      <c r="F48" s="172">
        <v>0</v>
      </c>
      <c r="G48" s="172">
        <v>0.4</v>
      </c>
      <c r="H48" s="172">
        <v>0</v>
      </c>
      <c r="I48" s="172">
        <v>7.6</v>
      </c>
      <c r="J48" s="172">
        <v>13.200000000000001</v>
      </c>
      <c r="K48" s="212">
        <v>31.6</v>
      </c>
      <c r="L48" s="172">
        <v>5.6000000000000005</v>
      </c>
      <c r="M48" s="172">
        <v>4</v>
      </c>
      <c r="N48" s="173">
        <v>37.6</v>
      </c>
      <c r="O48" s="287"/>
      <c r="P48" s="343"/>
      <c r="Q48" s="203"/>
      <c r="R48" s="203"/>
      <c r="S48" s="203"/>
      <c r="T48" s="203"/>
      <c r="U48" s="203"/>
      <c r="V48" s="203"/>
      <c r="W48" s="203"/>
      <c r="X48" s="203"/>
      <c r="Y48" s="305"/>
      <c r="Z48" s="203"/>
    </row>
    <row r="49" spans="3:26" ht="12" customHeight="1" x14ac:dyDescent="0.35">
      <c r="C49" s="217"/>
      <c r="D49" s="218">
        <v>136</v>
      </c>
      <c r="E49" s="383" t="s">
        <v>44</v>
      </c>
      <c r="F49" s="177">
        <v>0</v>
      </c>
      <c r="G49" s="177">
        <v>0</v>
      </c>
      <c r="H49" s="177">
        <v>0</v>
      </c>
      <c r="I49" s="177">
        <v>0</v>
      </c>
      <c r="J49" s="177">
        <v>0</v>
      </c>
      <c r="K49" s="177">
        <v>0.735294</v>
      </c>
      <c r="L49" s="219">
        <v>44.117646999999998</v>
      </c>
      <c r="M49" s="177">
        <v>19.117646999999998</v>
      </c>
      <c r="N49" s="178">
        <v>36.029412000000001</v>
      </c>
      <c r="O49" s="287"/>
      <c r="P49" s="343"/>
      <c r="Q49" s="203"/>
      <c r="R49" s="203"/>
      <c r="S49" s="203"/>
      <c r="T49" s="203"/>
      <c r="U49" s="203"/>
      <c r="V49" s="203"/>
      <c r="W49" s="203"/>
      <c r="X49" s="203"/>
      <c r="Y49" s="305"/>
      <c r="Z49" s="203"/>
    </row>
    <row r="50" spans="3:26" ht="12" customHeight="1" x14ac:dyDescent="0.35">
      <c r="C50" s="202" t="s">
        <v>166</v>
      </c>
      <c r="D50" s="202"/>
      <c r="E50" s="224"/>
      <c r="F50" s="179"/>
      <c r="G50" s="179"/>
      <c r="H50" s="179"/>
      <c r="I50" s="179"/>
      <c r="J50" s="179"/>
      <c r="K50" s="179"/>
      <c r="L50" s="179"/>
      <c r="M50" s="179"/>
      <c r="N50" s="179"/>
      <c r="O50" s="305"/>
      <c r="P50" s="343"/>
      <c r="Q50" s="203"/>
      <c r="R50" s="203"/>
      <c r="S50" s="203"/>
      <c r="T50" s="203"/>
      <c r="U50" s="203"/>
      <c r="V50" s="203"/>
      <c r="W50" s="203"/>
      <c r="X50" s="203"/>
      <c r="Y50" s="305"/>
      <c r="Z50" s="203"/>
    </row>
    <row r="51" spans="3:26" ht="12" customHeight="1" x14ac:dyDescent="0.35">
      <c r="C51" s="239"/>
      <c r="D51" s="239"/>
      <c r="E51" s="224"/>
      <c r="F51" s="179"/>
      <c r="G51" s="179"/>
      <c r="H51" s="179"/>
      <c r="I51" s="179"/>
      <c r="J51" s="179"/>
      <c r="K51" s="179"/>
      <c r="L51" s="179"/>
      <c r="M51" s="179"/>
      <c r="N51" s="179"/>
      <c r="O51" s="305"/>
      <c r="P51" s="343"/>
      <c r="Q51" s="203"/>
      <c r="R51" s="203"/>
      <c r="S51" s="203"/>
      <c r="T51" s="203"/>
      <c r="U51" s="203"/>
      <c r="V51" s="203"/>
      <c r="W51" s="203"/>
      <c r="X51" s="203"/>
      <c r="Y51" s="305"/>
      <c r="Z51" s="203"/>
    </row>
    <row r="52" spans="3:26" ht="12" customHeight="1" x14ac:dyDescent="0.35">
      <c r="C52" s="223" t="s">
        <v>37</v>
      </c>
      <c r="D52" s="223"/>
      <c r="E52" s="161"/>
      <c r="F52" s="179"/>
      <c r="G52" s="179"/>
      <c r="H52" s="179"/>
      <c r="I52" s="179"/>
      <c r="J52" s="179"/>
      <c r="K52" s="179"/>
      <c r="L52" s="179"/>
      <c r="M52" s="179"/>
      <c r="N52" s="179"/>
      <c r="O52" s="305"/>
      <c r="P52" s="343"/>
      <c r="Q52" s="203"/>
      <c r="R52" s="203"/>
      <c r="S52" s="203"/>
      <c r="T52" s="203"/>
      <c r="U52" s="203"/>
      <c r="V52" s="203"/>
      <c r="W52" s="203"/>
      <c r="X52" s="203"/>
      <c r="Y52" s="305"/>
      <c r="Z52" s="203"/>
    </row>
    <row r="53" spans="3:26" ht="14.25" customHeight="1" x14ac:dyDescent="0.35">
      <c r="C53" s="205"/>
      <c r="D53" s="206" t="s">
        <v>88</v>
      </c>
      <c r="E53" s="207" t="s">
        <v>19</v>
      </c>
      <c r="F53" s="166" t="s">
        <v>3</v>
      </c>
      <c r="G53" s="166" t="s">
        <v>2</v>
      </c>
      <c r="H53" s="166" t="s">
        <v>1</v>
      </c>
      <c r="I53" s="166" t="s">
        <v>4</v>
      </c>
      <c r="J53" s="166" t="s">
        <v>5</v>
      </c>
      <c r="K53" s="166" t="s">
        <v>6</v>
      </c>
      <c r="L53" s="166" t="s">
        <v>44</v>
      </c>
      <c r="M53" s="166" t="s">
        <v>45</v>
      </c>
      <c r="N53" s="167" t="s">
        <v>153</v>
      </c>
      <c r="O53" s="305"/>
      <c r="P53" s="343"/>
      <c r="Q53" s="203"/>
      <c r="R53" s="203"/>
      <c r="S53" s="203"/>
      <c r="T53" s="203"/>
      <c r="U53" s="203"/>
      <c r="V53" s="203"/>
      <c r="W53" s="203"/>
      <c r="X53" s="203"/>
      <c r="Y53" s="305"/>
      <c r="Z53" s="203"/>
    </row>
    <row r="54" spans="3:26" ht="12" customHeight="1" x14ac:dyDescent="0.35">
      <c r="C54" s="210"/>
      <c r="D54" s="211">
        <v>7062</v>
      </c>
      <c r="E54" s="382" t="s">
        <v>3</v>
      </c>
      <c r="F54" s="212">
        <v>82.342112999999998</v>
      </c>
      <c r="G54" s="170">
        <v>4.2339279999999997</v>
      </c>
      <c r="H54" s="170">
        <v>0.11328200000000001</v>
      </c>
      <c r="I54" s="170">
        <v>8.496200000000001E-2</v>
      </c>
      <c r="J54" s="170">
        <v>0</v>
      </c>
      <c r="K54" s="170">
        <v>0</v>
      </c>
      <c r="L54" s="170">
        <v>0</v>
      </c>
      <c r="M54" s="170">
        <v>0</v>
      </c>
      <c r="N54" s="171">
        <v>13.225714999999999</v>
      </c>
      <c r="O54" s="287"/>
      <c r="P54" s="343"/>
      <c r="Q54" s="203"/>
      <c r="R54" s="203"/>
      <c r="S54" s="203"/>
      <c r="T54" s="203"/>
      <c r="U54" s="203"/>
      <c r="V54" s="203"/>
      <c r="W54" s="203"/>
      <c r="X54" s="203"/>
      <c r="Y54" s="305"/>
      <c r="Z54" s="203"/>
    </row>
    <row r="55" spans="3:26" ht="12" customHeight="1" x14ac:dyDescent="0.35">
      <c r="C55" s="210"/>
      <c r="D55" s="211">
        <v>27775</v>
      </c>
      <c r="E55" s="382" t="s">
        <v>2</v>
      </c>
      <c r="F55" s="172">
        <v>4.4860490000000004</v>
      </c>
      <c r="G55" s="212">
        <v>79.456345999999996</v>
      </c>
      <c r="H55" s="172">
        <v>3.6219619999999999</v>
      </c>
      <c r="I55" s="172">
        <v>0.226823</v>
      </c>
      <c r="J55" s="172">
        <v>7.2009999999999999E-3</v>
      </c>
      <c r="K55" s="172">
        <v>7.2009999999999999E-3</v>
      </c>
      <c r="L55" s="172">
        <v>7.2009999999999999E-3</v>
      </c>
      <c r="M55" s="374">
        <v>3.5999999999999999E-3</v>
      </c>
      <c r="N55" s="173">
        <v>12.183618000000001</v>
      </c>
      <c r="O55" s="287"/>
      <c r="P55" s="343"/>
      <c r="Q55" s="203"/>
      <c r="R55" s="203"/>
      <c r="S55" s="203"/>
      <c r="T55" s="203"/>
      <c r="U55" s="203"/>
      <c r="V55" s="203"/>
      <c r="W55" s="203"/>
      <c r="X55" s="203"/>
      <c r="Y55" s="305"/>
      <c r="Z55" s="203"/>
    </row>
    <row r="56" spans="3:26" ht="12" customHeight="1" x14ac:dyDescent="0.35">
      <c r="C56" s="210"/>
      <c r="D56" s="211">
        <v>20739</v>
      </c>
      <c r="E56" s="382" t="s">
        <v>1</v>
      </c>
      <c r="F56" s="170">
        <v>0.30859700000000001</v>
      </c>
      <c r="G56" s="170">
        <v>17.252518999999999</v>
      </c>
      <c r="H56" s="212">
        <v>62.698297999999994</v>
      </c>
      <c r="I56" s="170">
        <v>3.8815759999999999</v>
      </c>
      <c r="J56" s="170">
        <v>0.41949900000000001</v>
      </c>
      <c r="K56" s="170">
        <v>0.110902</v>
      </c>
      <c r="L56" s="170">
        <v>7.2327000000000002E-2</v>
      </c>
      <c r="M56" s="170">
        <v>7.7148999999999995E-2</v>
      </c>
      <c r="N56" s="171">
        <v>15.179131000000002</v>
      </c>
      <c r="O56" s="287"/>
      <c r="P56" s="343"/>
      <c r="Q56" s="203"/>
      <c r="R56" s="203"/>
      <c r="S56" s="203"/>
      <c r="T56" s="203"/>
      <c r="U56" s="203"/>
      <c r="V56" s="203"/>
      <c r="W56" s="203"/>
      <c r="X56" s="203"/>
      <c r="Y56" s="305"/>
      <c r="Z56" s="203"/>
    </row>
    <row r="57" spans="3:26" ht="12" customHeight="1" x14ac:dyDescent="0.35">
      <c r="C57" s="210"/>
      <c r="D57" s="211">
        <v>6107</v>
      </c>
      <c r="E57" s="382" t="s">
        <v>4</v>
      </c>
      <c r="F57" s="172">
        <v>0</v>
      </c>
      <c r="G57" s="172">
        <v>0.73685900000000004</v>
      </c>
      <c r="H57" s="172">
        <v>17.799247000000001</v>
      </c>
      <c r="I57" s="212">
        <v>51.350909000000001</v>
      </c>
      <c r="J57" s="172">
        <v>7.0083510000000002</v>
      </c>
      <c r="K57" s="172">
        <v>1.4409689999999999</v>
      </c>
      <c r="L57" s="172">
        <v>0.50761400000000001</v>
      </c>
      <c r="M57" s="172">
        <v>0.196496</v>
      </c>
      <c r="N57" s="173">
        <v>20.959554999999998</v>
      </c>
      <c r="O57" s="287"/>
      <c r="P57" s="343"/>
      <c r="Q57" s="203"/>
      <c r="R57" s="203"/>
      <c r="S57" s="203"/>
      <c r="T57" s="203"/>
      <c r="U57" s="203"/>
      <c r="V57" s="203"/>
      <c r="W57" s="203"/>
      <c r="X57" s="203"/>
      <c r="Y57" s="305"/>
      <c r="Z57" s="203"/>
    </row>
    <row r="58" spans="3:26" ht="12" customHeight="1" x14ac:dyDescent="0.35">
      <c r="C58" s="210"/>
      <c r="D58" s="211">
        <v>1058</v>
      </c>
      <c r="E58" s="382" t="s">
        <v>5</v>
      </c>
      <c r="F58" s="170">
        <v>0</v>
      </c>
      <c r="G58" s="170">
        <v>0</v>
      </c>
      <c r="H58" s="170">
        <v>1.5122869999999999</v>
      </c>
      <c r="I58" s="170">
        <v>14.177693999999999</v>
      </c>
      <c r="J58" s="212">
        <v>40.453685999999998</v>
      </c>
      <c r="K58" s="170">
        <v>7.4669189999999999</v>
      </c>
      <c r="L58" s="170">
        <v>2.0793949999999999</v>
      </c>
      <c r="M58" s="170">
        <v>3.7807180000000002</v>
      </c>
      <c r="N58" s="171">
        <v>30.529300999999997</v>
      </c>
      <c r="O58" s="287"/>
      <c r="P58" s="343"/>
      <c r="Q58" s="203"/>
      <c r="R58" s="203"/>
      <c r="S58" s="203"/>
      <c r="T58" s="203"/>
      <c r="U58" s="203"/>
      <c r="V58" s="203"/>
      <c r="W58" s="203"/>
      <c r="X58" s="203"/>
      <c r="Y58" s="305"/>
      <c r="Z58" s="203"/>
    </row>
    <row r="59" spans="3:26" ht="12" customHeight="1" x14ac:dyDescent="0.35">
      <c r="C59" s="210"/>
      <c r="D59" s="211">
        <v>235</v>
      </c>
      <c r="E59" s="382" t="s">
        <v>6</v>
      </c>
      <c r="F59" s="172">
        <v>0</v>
      </c>
      <c r="G59" s="172">
        <v>0.42553200000000002</v>
      </c>
      <c r="H59" s="172">
        <v>0.42553200000000002</v>
      </c>
      <c r="I59" s="172">
        <v>9.7872339999999998</v>
      </c>
      <c r="J59" s="172">
        <v>13.191489000000001</v>
      </c>
      <c r="K59" s="212">
        <v>19.574468</v>
      </c>
      <c r="L59" s="172">
        <v>5.9574470000000002</v>
      </c>
      <c r="M59" s="172">
        <v>3.4042549999999996</v>
      </c>
      <c r="N59" s="173">
        <v>47.234043</v>
      </c>
      <c r="O59" s="287"/>
      <c r="P59" s="343"/>
      <c r="Q59" s="203"/>
      <c r="R59" s="203"/>
      <c r="S59" s="203"/>
      <c r="T59" s="203"/>
      <c r="U59" s="203"/>
      <c r="V59" s="203"/>
      <c r="W59" s="203"/>
      <c r="X59" s="203"/>
      <c r="Y59" s="305"/>
      <c r="Z59" s="203"/>
    </row>
    <row r="60" spans="3:26" ht="12" customHeight="1" x14ac:dyDescent="0.35">
      <c r="C60" s="217"/>
      <c r="D60" s="218">
        <v>128</v>
      </c>
      <c r="E60" s="383" t="s">
        <v>44</v>
      </c>
      <c r="F60" s="177">
        <v>0</v>
      </c>
      <c r="G60" s="177">
        <v>0</v>
      </c>
      <c r="H60" s="177">
        <v>0</v>
      </c>
      <c r="I60" s="177">
        <v>0</v>
      </c>
      <c r="J60" s="177">
        <v>0</v>
      </c>
      <c r="K60" s="177">
        <v>0.78125</v>
      </c>
      <c r="L60" s="219">
        <v>35.9375</v>
      </c>
      <c r="M60" s="177">
        <v>21.09375</v>
      </c>
      <c r="N60" s="178">
        <v>42.1875</v>
      </c>
      <c r="O60" s="287"/>
      <c r="P60" s="343"/>
      <c r="Q60" s="203"/>
      <c r="R60" s="203"/>
      <c r="S60" s="203"/>
      <c r="T60" s="203"/>
      <c r="U60" s="203"/>
      <c r="V60" s="203"/>
      <c r="W60" s="203"/>
      <c r="X60" s="203"/>
      <c r="Y60" s="305"/>
      <c r="Z60" s="203"/>
    </row>
    <row r="61" spans="3:26" ht="12" customHeight="1" x14ac:dyDescent="0.35">
      <c r="C61" s="202" t="s">
        <v>166</v>
      </c>
      <c r="D61" s="202"/>
      <c r="E61" s="224"/>
      <c r="F61" s="179"/>
      <c r="G61" s="179"/>
      <c r="H61" s="179"/>
      <c r="I61" s="179"/>
      <c r="J61" s="179"/>
      <c r="K61" s="179"/>
      <c r="L61" s="179"/>
      <c r="M61" s="179"/>
      <c r="N61" s="179"/>
      <c r="O61" s="305"/>
      <c r="P61" s="343"/>
      <c r="Q61" s="203"/>
      <c r="R61" s="203"/>
      <c r="S61" s="203"/>
      <c r="T61" s="203"/>
      <c r="U61" s="203"/>
      <c r="V61" s="203"/>
      <c r="W61" s="203"/>
      <c r="X61" s="203"/>
      <c r="Y61" s="305"/>
      <c r="Z61" s="203"/>
    </row>
    <row r="62" spans="3:26" ht="12" customHeight="1" x14ac:dyDescent="0.35">
      <c r="C62" s="239"/>
      <c r="D62" s="239"/>
      <c r="E62" s="224"/>
      <c r="F62" s="179"/>
      <c r="G62" s="179"/>
      <c r="H62" s="179"/>
      <c r="I62" s="179"/>
      <c r="J62" s="179"/>
      <c r="K62" s="179"/>
      <c r="L62" s="179"/>
      <c r="M62" s="179"/>
      <c r="N62" s="179"/>
      <c r="O62" s="305"/>
      <c r="P62" s="343"/>
      <c r="Q62" s="203"/>
      <c r="R62" s="203"/>
      <c r="S62" s="203"/>
      <c r="T62" s="203"/>
      <c r="U62" s="203"/>
      <c r="V62" s="203"/>
      <c r="W62" s="203"/>
      <c r="X62" s="203"/>
      <c r="Y62" s="305"/>
      <c r="Z62" s="203"/>
    </row>
    <row r="63" spans="3:26" ht="12" customHeight="1" x14ac:dyDescent="0.35">
      <c r="C63" s="223" t="s">
        <v>36</v>
      </c>
      <c r="D63" s="223"/>
      <c r="E63" s="161"/>
      <c r="F63" s="179"/>
      <c r="G63" s="179"/>
      <c r="H63" s="179"/>
      <c r="I63" s="179"/>
      <c r="J63" s="179"/>
      <c r="K63" s="179"/>
      <c r="L63" s="179"/>
      <c r="M63" s="179"/>
      <c r="N63" s="179"/>
      <c r="O63" s="305"/>
      <c r="P63" s="343"/>
      <c r="Q63" s="203"/>
      <c r="R63" s="203"/>
      <c r="S63" s="203"/>
      <c r="T63" s="203"/>
      <c r="U63" s="203"/>
      <c r="V63" s="203"/>
      <c r="W63" s="203"/>
      <c r="X63" s="203"/>
      <c r="Y63" s="305"/>
      <c r="Z63" s="203"/>
    </row>
    <row r="64" spans="3:26" ht="12" customHeight="1" x14ac:dyDescent="0.35">
      <c r="C64" s="205"/>
      <c r="D64" s="206" t="s">
        <v>88</v>
      </c>
      <c r="E64" s="207" t="s">
        <v>19</v>
      </c>
      <c r="F64" s="166" t="s">
        <v>3</v>
      </c>
      <c r="G64" s="166" t="s">
        <v>2</v>
      </c>
      <c r="H64" s="166" t="s">
        <v>1</v>
      </c>
      <c r="I64" s="166" t="s">
        <v>4</v>
      </c>
      <c r="J64" s="166" t="s">
        <v>5</v>
      </c>
      <c r="K64" s="166" t="s">
        <v>6</v>
      </c>
      <c r="L64" s="166" t="s">
        <v>44</v>
      </c>
      <c r="M64" s="166" t="s">
        <v>45</v>
      </c>
      <c r="N64" s="167" t="s">
        <v>153</v>
      </c>
      <c r="O64" s="305"/>
      <c r="P64" s="343"/>
      <c r="Q64" s="203"/>
      <c r="R64" s="203"/>
      <c r="S64" s="203"/>
      <c r="T64" s="203"/>
      <c r="U64" s="203"/>
      <c r="V64" s="203"/>
      <c r="W64" s="203"/>
      <c r="X64" s="203"/>
      <c r="Y64" s="305"/>
      <c r="Z64" s="203"/>
    </row>
    <row r="65" spans="3:26" ht="12" customHeight="1" x14ac:dyDescent="0.35">
      <c r="C65" s="210"/>
      <c r="D65" s="211">
        <v>6583</v>
      </c>
      <c r="E65" s="382" t="s">
        <v>3</v>
      </c>
      <c r="F65" s="212">
        <v>78.383716000000007</v>
      </c>
      <c r="G65" s="170">
        <v>4.7242899999999999</v>
      </c>
      <c r="H65" s="170">
        <v>0.15190600000000001</v>
      </c>
      <c r="I65" s="170">
        <v>7.5953000000000007E-2</v>
      </c>
      <c r="J65" s="170">
        <v>0</v>
      </c>
      <c r="K65" s="170">
        <v>0</v>
      </c>
      <c r="L65" s="170">
        <v>0</v>
      </c>
      <c r="M65" s="170">
        <v>0</v>
      </c>
      <c r="N65" s="171">
        <v>16.664134999999998</v>
      </c>
      <c r="O65" s="287"/>
      <c r="P65" s="343"/>
      <c r="Q65" s="203"/>
      <c r="R65" s="203"/>
      <c r="S65" s="203"/>
      <c r="T65" s="203"/>
      <c r="U65" s="203"/>
      <c r="V65" s="203"/>
      <c r="W65" s="203"/>
      <c r="X65" s="203"/>
      <c r="Y65" s="305"/>
      <c r="Z65" s="203"/>
    </row>
    <row r="66" spans="3:26" ht="12" customHeight="1" x14ac:dyDescent="0.35">
      <c r="C66" s="210"/>
      <c r="D66" s="211">
        <v>26066</v>
      </c>
      <c r="E66" s="382" t="s">
        <v>2</v>
      </c>
      <c r="F66" s="172">
        <v>5.5474559999999995</v>
      </c>
      <c r="G66" s="212">
        <v>74.859971000000002</v>
      </c>
      <c r="H66" s="172">
        <v>4.135656</v>
      </c>
      <c r="I66" s="172">
        <v>0.26854899999999998</v>
      </c>
      <c r="J66" s="374">
        <v>3.836E-3</v>
      </c>
      <c r="K66" s="172">
        <v>1.1509E-2</v>
      </c>
      <c r="L66" s="172">
        <v>7.673000000000001E-3</v>
      </c>
      <c r="M66" s="172">
        <v>7.673000000000001E-3</v>
      </c>
      <c r="N66" s="173">
        <v>15.157677</v>
      </c>
      <c r="O66" s="287"/>
      <c r="P66" s="343"/>
      <c r="Q66" s="203"/>
      <c r="R66" s="203"/>
      <c r="S66" s="203"/>
      <c r="T66" s="203"/>
      <c r="U66" s="203"/>
      <c r="V66" s="203"/>
      <c r="W66" s="203"/>
      <c r="X66" s="203"/>
      <c r="Y66" s="305"/>
      <c r="Z66" s="203"/>
    </row>
    <row r="67" spans="3:26" ht="12" customHeight="1" x14ac:dyDescent="0.35">
      <c r="C67" s="210"/>
      <c r="D67" s="211">
        <v>20055</v>
      </c>
      <c r="E67" s="382" t="s">
        <v>1</v>
      </c>
      <c r="F67" s="170">
        <v>0.35402600000000001</v>
      </c>
      <c r="G67" s="170">
        <v>20.189478999999999</v>
      </c>
      <c r="H67" s="212">
        <v>55.108452</v>
      </c>
      <c r="I67" s="170">
        <v>4.1535780000000004</v>
      </c>
      <c r="J67" s="170">
        <v>0.47369700000000003</v>
      </c>
      <c r="K67" s="170">
        <v>0.13463</v>
      </c>
      <c r="L67" s="170">
        <v>8.9752999999999999E-2</v>
      </c>
      <c r="M67" s="170">
        <v>7.9781000000000005E-2</v>
      </c>
      <c r="N67" s="171">
        <v>19.416604</v>
      </c>
      <c r="O67" s="287"/>
      <c r="P67" s="343"/>
      <c r="Q67" s="203"/>
      <c r="R67" s="203"/>
      <c r="S67" s="203"/>
      <c r="T67" s="203"/>
      <c r="U67" s="203"/>
      <c r="V67" s="203"/>
      <c r="W67" s="203"/>
      <c r="X67" s="203"/>
      <c r="Y67" s="305"/>
      <c r="Z67" s="203"/>
    </row>
    <row r="68" spans="3:26" ht="12" customHeight="1" x14ac:dyDescent="0.35">
      <c r="C68" s="210"/>
      <c r="D68" s="211">
        <v>5881</v>
      </c>
      <c r="E68" s="382" t="s">
        <v>4</v>
      </c>
      <c r="F68" s="172">
        <v>0</v>
      </c>
      <c r="G68" s="172">
        <v>1.020235</v>
      </c>
      <c r="H68" s="172">
        <v>19.724537000000002</v>
      </c>
      <c r="I68" s="212">
        <v>42.815848000000003</v>
      </c>
      <c r="J68" s="172">
        <v>7.1416430000000002</v>
      </c>
      <c r="K68" s="172">
        <v>1.6493790000000002</v>
      </c>
      <c r="L68" s="172">
        <v>0.51011700000000004</v>
      </c>
      <c r="M68" s="172">
        <v>0.39108999999999999</v>
      </c>
      <c r="N68" s="173">
        <v>26.747152000000003</v>
      </c>
      <c r="O68" s="287"/>
      <c r="P68" s="343"/>
      <c r="Q68" s="203"/>
      <c r="R68" s="203"/>
      <c r="S68" s="203"/>
      <c r="T68" s="203"/>
      <c r="U68" s="203"/>
      <c r="V68" s="203"/>
      <c r="W68" s="203"/>
      <c r="X68" s="203"/>
      <c r="Y68" s="305"/>
      <c r="Z68" s="203"/>
    </row>
    <row r="69" spans="3:26" ht="12" customHeight="1" x14ac:dyDescent="0.35">
      <c r="C69" s="210"/>
      <c r="D69" s="211">
        <v>984</v>
      </c>
      <c r="E69" s="382" t="s">
        <v>5</v>
      </c>
      <c r="F69" s="170">
        <v>0</v>
      </c>
      <c r="G69" s="170">
        <v>0</v>
      </c>
      <c r="H69" s="170">
        <v>2.1341459999999999</v>
      </c>
      <c r="I69" s="170">
        <v>14.735771999999999</v>
      </c>
      <c r="J69" s="212">
        <v>32.317073000000001</v>
      </c>
      <c r="K69" s="170">
        <v>6.1991869999999993</v>
      </c>
      <c r="L69" s="170">
        <v>2.6422759999999998</v>
      </c>
      <c r="M69" s="170">
        <v>4.4715449999999999</v>
      </c>
      <c r="N69" s="171">
        <v>37.5</v>
      </c>
      <c r="O69" s="287"/>
      <c r="P69" s="343"/>
      <c r="Q69" s="203"/>
      <c r="R69" s="203"/>
      <c r="S69" s="203"/>
      <c r="T69" s="203"/>
      <c r="U69" s="203"/>
      <c r="V69" s="203"/>
      <c r="W69" s="203"/>
      <c r="X69" s="203"/>
      <c r="Y69" s="305"/>
      <c r="Z69" s="203"/>
    </row>
    <row r="70" spans="3:26" ht="12" customHeight="1" x14ac:dyDescent="0.35">
      <c r="C70" s="210"/>
      <c r="D70" s="211">
        <v>222</v>
      </c>
      <c r="E70" s="382" t="s">
        <v>6</v>
      </c>
      <c r="F70" s="172">
        <v>0</v>
      </c>
      <c r="G70" s="172">
        <v>0.45044999999999996</v>
      </c>
      <c r="H70" s="172">
        <v>1.351351</v>
      </c>
      <c r="I70" s="172">
        <v>10.810810999999999</v>
      </c>
      <c r="J70" s="172">
        <v>11.261261000000001</v>
      </c>
      <c r="K70" s="212">
        <v>12.162162</v>
      </c>
      <c r="L70" s="172">
        <v>5.405405</v>
      </c>
      <c r="M70" s="172">
        <v>2.7027030000000001</v>
      </c>
      <c r="N70" s="173">
        <v>55.855856000000003</v>
      </c>
      <c r="O70" s="287"/>
      <c r="P70" s="343"/>
      <c r="Q70" s="203"/>
      <c r="R70" s="203"/>
      <c r="S70" s="203"/>
      <c r="T70" s="203"/>
      <c r="U70" s="203"/>
      <c r="V70" s="203"/>
      <c r="W70" s="203"/>
      <c r="X70" s="203"/>
      <c r="Y70" s="305"/>
      <c r="Z70" s="203"/>
    </row>
    <row r="71" spans="3:26" ht="12" customHeight="1" x14ac:dyDescent="0.35">
      <c r="C71" s="217"/>
      <c r="D71" s="218">
        <v>119</v>
      </c>
      <c r="E71" s="383" t="s">
        <v>44</v>
      </c>
      <c r="F71" s="177">
        <v>0</v>
      </c>
      <c r="G71" s="177">
        <v>0</v>
      </c>
      <c r="H71" s="177">
        <v>0</v>
      </c>
      <c r="I71" s="177">
        <v>0</v>
      </c>
      <c r="J71" s="177">
        <v>0</v>
      </c>
      <c r="K71" s="177">
        <v>0.84033600000000008</v>
      </c>
      <c r="L71" s="219">
        <v>27.731092</v>
      </c>
      <c r="M71" s="177">
        <v>22.689076</v>
      </c>
      <c r="N71" s="178">
        <v>48.739495999999995</v>
      </c>
      <c r="O71" s="287"/>
      <c r="P71" s="343"/>
      <c r="Q71" s="203"/>
      <c r="R71" s="203"/>
      <c r="S71" s="203"/>
      <c r="T71" s="203"/>
      <c r="U71" s="203"/>
      <c r="V71" s="203"/>
      <c r="W71" s="203"/>
      <c r="X71" s="203"/>
      <c r="Y71" s="305"/>
      <c r="Z71" s="203"/>
    </row>
    <row r="72" spans="3:26" ht="12" customHeight="1" x14ac:dyDescent="0.35">
      <c r="C72" s="202" t="s">
        <v>166</v>
      </c>
      <c r="D72" s="202"/>
      <c r="E72" s="224"/>
      <c r="F72" s="179"/>
      <c r="G72" s="179"/>
      <c r="H72" s="179"/>
      <c r="I72" s="179"/>
      <c r="J72" s="179"/>
      <c r="K72" s="179"/>
      <c r="L72" s="179"/>
      <c r="M72" s="179"/>
      <c r="N72" s="179"/>
      <c r="O72" s="305"/>
      <c r="P72" s="343"/>
      <c r="Q72" s="203"/>
      <c r="R72" s="203"/>
      <c r="S72" s="203"/>
      <c r="T72" s="203"/>
      <c r="U72" s="203"/>
      <c r="V72" s="203"/>
      <c r="W72" s="203"/>
      <c r="X72" s="203"/>
      <c r="Y72" s="305"/>
      <c r="Z72" s="203"/>
    </row>
    <row r="73" spans="3:26" ht="12" customHeight="1" x14ac:dyDescent="0.35">
      <c r="C73" s="161"/>
      <c r="D73" s="161"/>
      <c r="E73" s="224"/>
      <c r="F73" s="179"/>
      <c r="G73" s="179"/>
      <c r="H73" s="179"/>
      <c r="I73" s="179"/>
      <c r="J73" s="179"/>
      <c r="K73" s="179"/>
      <c r="L73" s="179"/>
      <c r="M73" s="179"/>
      <c r="N73" s="179"/>
      <c r="O73" s="305"/>
      <c r="P73" s="343"/>
      <c r="Q73" s="203"/>
      <c r="R73" s="203"/>
      <c r="S73" s="203"/>
      <c r="T73" s="203"/>
      <c r="U73" s="203"/>
      <c r="V73" s="203"/>
      <c r="W73" s="203"/>
      <c r="X73" s="203"/>
      <c r="Y73" s="305"/>
      <c r="Z73" s="203"/>
    </row>
    <row r="74" spans="3:26" ht="12" customHeight="1" x14ac:dyDescent="0.35">
      <c r="C74" s="223" t="s">
        <v>41</v>
      </c>
      <c r="D74" s="223"/>
      <c r="E74" s="161"/>
      <c r="F74" s="179"/>
      <c r="G74" s="179"/>
      <c r="H74" s="179"/>
      <c r="I74" s="179"/>
      <c r="J74" s="179"/>
      <c r="K74" s="179"/>
      <c r="L74" s="179"/>
      <c r="M74" s="179"/>
      <c r="N74" s="179"/>
      <c r="O74" s="305"/>
      <c r="P74" s="343"/>
      <c r="Q74" s="203"/>
      <c r="R74" s="203"/>
      <c r="S74" s="203"/>
      <c r="T74" s="203"/>
      <c r="U74" s="203"/>
      <c r="V74" s="203"/>
      <c r="W74" s="203"/>
      <c r="X74" s="203"/>
      <c r="Y74" s="305"/>
      <c r="Z74" s="203"/>
    </row>
    <row r="75" spans="3:26" ht="12" customHeight="1" x14ac:dyDescent="0.35">
      <c r="C75" s="205"/>
      <c r="D75" s="206" t="s">
        <v>88</v>
      </c>
      <c r="E75" s="207" t="s">
        <v>19</v>
      </c>
      <c r="F75" s="166" t="s">
        <v>3</v>
      </c>
      <c r="G75" s="166" t="s">
        <v>2</v>
      </c>
      <c r="H75" s="166" t="s">
        <v>1</v>
      </c>
      <c r="I75" s="166" t="s">
        <v>4</v>
      </c>
      <c r="J75" s="166" t="s">
        <v>5</v>
      </c>
      <c r="K75" s="166" t="s">
        <v>6</v>
      </c>
      <c r="L75" s="166" t="s">
        <v>44</v>
      </c>
      <c r="M75" s="166" t="s">
        <v>45</v>
      </c>
      <c r="N75" s="167" t="s">
        <v>153</v>
      </c>
      <c r="O75" s="305"/>
      <c r="P75" s="343"/>
      <c r="Q75" s="203"/>
      <c r="R75" s="203"/>
      <c r="S75" s="203"/>
      <c r="T75" s="203"/>
      <c r="U75" s="203"/>
      <c r="V75" s="203"/>
      <c r="W75" s="203"/>
      <c r="X75" s="203"/>
      <c r="Y75" s="305"/>
      <c r="Z75" s="203"/>
    </row>
    <row r="76" spans="3:26" ht="12" customHeight="1" x14ac:dyDescent="0.35">
      <c r="C76" s="210"/>
      <c r="D76" s="211">
        <v>4367</v>
      </c>
      <c r="E76" s="382" t="s">
        <v>3</v>
      </c>
      <c r="F76" s="212">
        <v>62.102130000000002</v>
      </c>
      <c r="G76" s="170">
        <v>6.4804209999999998</v>
      </c>
      <c r="H76" s="170">
        <v>0.27478799999999998</v>
      </c>
      <c r="I76" s="170">
        <v>0</v>
      </c>
      <c r="J76" s="170">
        <v>0</v>
      </c>
      <c r="K76" s="170">
        <v>0</v>
      </c>
      <c r="L76" s="170">
        <v>0</v>
      </c>
      <c r="M76" s="170">
        <v>0</v>
      </c>
      <c r="N76" s="171">
        <v>31.142661</v>
      </c>
      <c r="O76" s="287"/>
      <c r="P76" s="343"/>
      <c r="Q76" s="203"/>
      <c r="R76" s="203"/>
      <c r="S76" s="203"/>
      <c r="T76" s="203"/>
      <c r="U76" s="203"/>
      <c r="V76" s="203"/>
      <c r="W76" s="203"/>
      <c r="X76" s="203"/>
      <c r="Y76" s="305"/>
      <c r="Z76" s="203"/>
    </row>
    <row r="77" spans="3:26" ht="12" customHeight="1" x14ac:dyDescent="0.35">
      <c r="C77" s="210"/>
      <c r="D77" s="211">
        <v>17558</v>
      </c>
      <c r="E77" s="382" t="s">
        <v>2</v>
      </c>
      <c r="F77" s="172">
        <v>10.097961</v>
      </c>
      <c r="G77" s="212">
        <v>54.801230000000004</v>
      </c>
      <c r="H77" s="172">
        <v>4.8012300000000003</v>
      </c>
      <c r="I77" s="172">
        <v>0.45563300000000001</v>
      </c>
      <c r="J77" s="172">
        <v>3.9868000000000001E-2</v>
      </c>
      <c r="K77" s="172">
        <v>1.7086E-2</v>
      </c>
      <c r="L77" s="172">
        <v>1.1391E-2</v>
      </c>
      <c r="M77" s="172">
        <v>2.2782E-2</v>
      </c>
      <c r="N77" s="173">
        <v>29.752819000000002</v>
      </c>
      <c r="O77" s="287"/>
      <c r="P77" s="343"/>
      <c r="Q77" s="203"/>
      <c r="R77" s="203"/>
      <c r="S77" s="203"/>
      <c r="T77" s="203"/>
      <c r="U77" s="203"/>
      <c r="V77" s="203"/>
      <c r="W77" s="203"/>
      <c r="X77" s="203"/>
      <c r="Y77" s="305"/>
      <c r="Z77" s="203"/>
    </row>
    <row r="78" spans="3:26" ht="12" customHeight="1" x14ac:dyDescent="0.35">
      <c r="C78" s="210"/>
      <c r="D78" s="211">
        <v>15978</v>
      </c>
      <c r="E78" s="382" t="s">
        <v>1</v>
      </c>
      <c r="F78" s="170">
        <v>0.68218800000000002</v>
      </c>
      <c r="G78" s="170">
        <v>26.160971</v>
      </c>
      <c r="H78" s="212">
        <v>27.249969</v>
      </c>
      <c r="I78" s="170">
        <v>3.223182</v>
      </c>
      <c r="J78" s="170">
        <v>0.51946400000000004</v>
      </c>
      <c r="K78" s="170">
        <v>0.100138</v>
      </c>
      <c r="L78" s="170">
        <v>8.1362000000000004E-2</v>
      </c>
      <c r="M78" s="170">
        <v>0.14394799999999999</v>
      </c>
      <c r="N78" s="171">
        <v>41.838777999999998</v>
      </c>
      <c r="O78" s="287"/>
      <c r="P78" s="343"/>
      <c r="Q78" s="203"/>
      <c r="R78" s="203"/>
      <c r="S78" s="203"/>
      <c r="T78" s="203"/>
      <c r="U78" s="203"/>
      <c r="V78" s="203"/>
      <c r="W78" s="203"/>
      <c r="X78" s="203"/>
      <c r="Y78" s="305"/>
      <c r="Z78" s="203"/>
    </row>
    <row r="79" spans="3:26" ht="12" customHeight="1" x14ac:dyDescent="0.35">
      <c r="C79" s="210"/>
      <c r="D79" s="211">
        <v>4639</v>
      </c>
      <c r="E79" s="382" t="s">
        <v>4</v>
      </c>
      <c r="F79" s="172">
        <v>4.3112999999999999E-2</v>
      </c>
      <c r="G79" s="172">
        <v>3.3627940000000001</v>
      </c>
      <c r="H79" s="172">
        <v>18.710929</v>
      </c>
      <c r="I79" s="212">
        <v>16.382840999999999</v>
      </c>
      <c r="J79" s="172">
        <v>4.9148519999999998</v>
      </c>
      <c r="K79" s="172">
        <v>0.88381100000000001</v>
      </c>
      <c r="L79" s="172">
        <v>0.77602900000000008</v>
      </c>
      <c r="M79" s="172">
        <v>1.1209310000000001</v>
      </c>
      <c r="N79" s="173">
        <v>53.804698999999999</v>
      </c>
      <c r="O79" s="287"/>
      <c r="P79" s="343"/>
      <c r="Q79" s="203"/>
      <c r="R79" s="203"/>
      <c r="S79" s="203"/>
      <c r="T79" s="203"/>
      <c r="U79" s="203"/>
      <c r="V79" s="203"/>
      <c r="W79" s="203"/>
      <c r="X79" s="203"/>
      <c r="Y79" s="305"/>
      <c r="Z79" s="203"/>
    </row>
    <row r="80" spans="3:26" ht="12" customHeight="1" x14ac:dyDescent="0.35">
      <c r="C80" s="210"/>
      <c r="D80" s="211">
        <v>579</v>
      </c>
      <c r="E80" s="382" t="s">
        <v>5</v>
      </c>
      <c r="F80" s="170">
        <v>0</v>
      </c>
      <c r="G80" s="170">
        <v>0.172712</v>
      </c>
      <c r="H80" s="170">
        <v>4.6632119999999997</v>
      </c>
      <c r="I80" s="170">
        <v>12.780656</v>
      </c>
      <c r="J80" s="212">
        <v>9.499136</v>
      </c>
      <c r="K80" s="170">
        <v>2.0725389999999999</v>
      </c>
      <c r="L80" s="170">
        <v>0.34542299999999998</v>
      </c>
      <c r="M80" s="170">
        <v>5.1813469999999997</v>
      </c>
      <c r="N80" s="171">
        <v>65.284973999999991</v>
      </c>
      <c r="O80" s="287"/>
      <c r="P80" s="343"/>
      <c r="Q80" s="203"/>
      <c r="R80" s="203"/>
      <c r="S80" s="203"/>
      <c r="T80" s="203"/>
      <c r="U80" s="203"/>
      <c r="V80" s="203"/>
      <c r="W80" s="203"/>
      <c r="X80" s="203"/>
      <c r="Y80" s="305"/>
      <c r="Z80" s="203"/>
    </row>
    <row r="81" spans="3:27" ht="12" customHeight="1" x14ac:dyDescent="0.35">
      <c r="C81" s="210"/>
      <c r="D81" s="211">
        <v>157</v>
      </c>
      <c r="E81" s="382" t="s">
        <v>6</v>
      </c>
      <c r="F81" s="172">
        <v>0</v>
      </c>
      <c r="G81" s="172">
        <v>0</v>
      </c>
      <c r="H81" s="172">
        <v>6.3694269999999999</v>
      </c>
      <c r="I81" s="172">
        <v>5.0955409999999999</v>
      </c>
      <c r="J81" s="172">
        <v>0.63694299999999993</v>
      </c>
      <c r="K81" s="212">
        <v>3.1847130000000003</v>
      </c>
      <c r="L81" s="172">
        <v>3.8216559999999995</v>
      </c>
      <c r="M81" s="172">
        <v>3.1847130000000003</v>
      </c>
      <c r="N81" s="173">
        <v>77.707006000000007</v>
      </c>
      <c r="O81" s="287"/>
      <c r="P81" s="343"/>
      <c r="Q81" s="203"/>
      <c r="R81" s="203"/>
      <c r="S81" s="203"/>
      <c r="T81" s="203"/>
      <c r="U81" s="203"/>
      <c r="V81" s="203"/>
      <c r="W81" s="203"/>
      <c r="X81" s="203"/>
      <c r="Y81" s="305"/>
      <c r="Z81" s="203"/>
    </row>
    <row r="82" spans="3:27" ht="12" customHeight="1" x14ac:dyDescent="0.35">
      <c r="C82" s="217"/>
      <c r="D82" s="218">
        <v>82</v>
      </c>
      <c r="E82" s="383" t="s">
        <v>44</v>
      </c>
      <c r="F82" s="177">
        <v>0</v>
      </c>
      <c r="G82" s="177">
        <v>0</v>
      </c>
      <c r="H82" s="177">
        <v>0</v>
      </c>
      <c r="I82" s="177">
        <v>0</v>
      </c>
      <c r="J82" s="177">
        <v>0</v>
      </c>
      <c r="K82" s="177">
        <v>0</v>
      </c>
      <c r="L82" s="219">
        <v>8.5365849999999988</v>
      </c>
      <c r="M82" s="177">
        <v>14.634146000000001</v>
      </c>
      <c r="N82" s="178">
        <v>76.829267999999999</v>
      </c>
      <c r="O82" s="287"/>
      <c r="P82" s="343"/>
      <c r="Q82" s="203"/>
      <c r="R82" s="203"/>
      <c r="S82" s="203"/>
      <c r="T82" s="203"/>
      <c r="U82" s="203"/>
      <c r="V82" s="203"/>
      <c r="W82" s="203"/>
      <c r="X82" s="203"/>
      <c r="Y82" s="305"/>
      <c r="Z82" s="203"/>
    </row>
    <row r="83" spans="3:27" ht="12" customHeight="1" x14ac:dyDescent="0.35">
      <c r="C83" s="202" t="s">
        <v>166</v>
      </c>
      <c r="D83" s="345"/>
      <c r="E83" s="346"/>
      <c r="F83" s="347"/>
      <c r="G83" s="347"/>
      <c r="H83" s="347"/>
      <c r="I83" s="347"/>
      <c r="J83" s="347"/>
      <c r="K83" s="347"/>
      <c r="L83" s="347"/>
      <c r="M83" s="347"/>
      <c r="N83" s="347"/>
      <c r="O83" s="203"/>
      <c r="P83" s="348"/>
      <c r="Q83" s="203"/>
      <c r="R83" s="203"/>
      <c r="S83" s="203"/>
      <c r="T83" s="203"/>
      <c r="U83" s="203"/>
      <c r="V83" s="203"/>
      <c r="W83" s="203"/>
      <c r="X83" s="203"/>
      <c r="Y83" s="305"/>
      <c r="Z83" s="203"/>
    </row>
    <row r="84" spans="3:27" ht="12" customHeight="1" x14ac:dyDescent="0.35">
      <c r="C84" s="308"/>
      <c r="D84" s="308"/>
      <c r="E84" s="345"/>
      <c r="F84" s="347"/>
      <c r="G84" s="347"/>
      <c r="H84" s="347"/>
      <c r="I84" s="347"/>
      <c r="J84" s="347"/>
      <c r="K84" s="347"/>
      <c r="L84" s="347"/>
      <c r="M84" s="347"/>
      <c r="N84" s="347"/>
      <c r="O84" s="203"/>
      <c r="P84" s="203"/>
      <c r="Q84" s="203"/>
      <c r="R84" s="203"/>
      <c r="S84" s="203"/>
      <c r="T84" s="203"/>
      <c r="U84" s="203"/>
      <c r="V84" s="203"/>
      <c r="W84" s="203"/>
      <c r="X84" s="203"/>
      <c r="Y84" s="305"/>
      <c r="Z84" s="203"/>
    </row>
    <row r="85" spans="3:27" ht="12" customHeight="1" x14ac:dyDescent="0.35">
      <c r="C85" s="308"/>
      <c r="D85" s="308"/>
      <c r="E85" s="345"/>
      <c r="F85" s="347"/>
      <c r="G85" s="347"/>
      <c r="H85" s="347"/>
      <c r="I85" s="347"/>
      <c r="J85" s="347"/>
      <c r="K85" s="347"/>
      <c r="L85" s="347"/>
      <c r="M85" s="347"/>
      <c r="N85" s="347"/>
      <c r="O85" s="203"/>
      <c r="P85" s="203"/>
      <c r="Q85" s="203"/>
      <c r="R85" s="203"/>
      <c r="S85" s="203"/>
      <c r="T85" s="203"/>
      <c r="U85" s="203"/>
      <c r="V85" s="203"/>
      <c r="W85" s="203"/>
      <c r="X85" s="203"/>
      <c r="Y85" s="305"/>
      <c r="Z85" s="203"/>
    </row>
    <row r="86" spans="3:27" ht="16.5" customHeight="1" x14ac:dyDescent="0.35">
      <c r="C86" s="163" t="s">
        <v>321</v>
      </c>
      <c r="D86" s="163"/>
      <c r="E86" s="161"/>
      <c r="F86" s="161"/>
      <c r="G86" s="161"/>
      <c r="H86" s="161"/>
      <c r="I86" s="161"/>
      <c r="J86" s="161"/>
      <c r="K86" s="161"/>
      <c r="L86" s="161"/>
      <c r="M86" s="161"/>
      <c r="N86" s="161"/>
      <c r="O86" s="161"/>
      <c r="P86" s="161"/>
      <c r="Q86" s="161"/>
      <c r="R86" s="161"/>
      <c r="S86" s="161"/>
      <c r="T86" s="161"/>
      <c r="U86" s="161"/>
      <c r="V86" s="161"/>
      <c r="W86" s="161"/>
      <c r="X86" s="161"/>
      <c r="Y86" s="305"/>
      <c r="Z86" s="203"/>
    </row>
    <row r="87" spans="3:27" ht="12" customHeight="1" x14ac:dyDescent="0.35">
      <c r="C87" s="190" t="s">
        <v>40</v>
      </c>
      <c r="D87" s="190"/>
      <c r="E87" s="161"/>
      <c r="F87" s="161"/>
      <c r="G87" s="161"/>
      <c r="H87" s="161"/>
      <c r="I87" s="161"/>
      <c r="J87" s="161"/>
      <c r="K87" s="161"/>
      <c r="L87" s="161"/>
      <c r="M87" s="161"/>
      <c r="N87" s="161"/>
      <c r="O87" s="161"/>
      <c r="P87" s="161"/>
      <c r="Q87" s="161"/>
      <c r="R87" s="161"/>
      <c r="S87" s="161"/>
      <c r="T87" s="161"/>
      <c r="U87" s="161"/>
      <c r="V87" s="161"/>
      <c r="W87" s="161"/>
      <c r="X87" s="161"/>
      <c r="Y87" s="305"/>
      <c r="Z87" s="203"/>
    </row>
    <row r="88" spans="3:27" ht="12" customHeight="1" x14ac:dyDescent="0.35">
      <c r="C88" s="205"/>
      <c r="D88" s="206" t="s">
        <v>88</v>
      </c>
      <c r="E88" s="165" t="s">
        <v>19</v>
      </c>
      <c r="F88" s="166" t="s">
        <v>3</v>
      </c>
      <c r="G88" s="166" t="s">
        <v>9</v>
      </c>
      <c r="H88" s="166" t="s">
        <v>2</v>
      </c>
      <c r="I88" s="166" t="s">
        <v>10</v>
      </c>
      <c r="J88" s="166" t="s">
        <v>11</v>
      </c>
      <c r="K88" s="166" t="s">
        <v>1</v>
      </c>
      <c r="L88" s="166" t="s">
        <v>12</v>
      </c>
      <c r="M88" s="166" t="s">
        <v>13</v>
      </c>
      <c r="N88" s="166" t="s">
        <v>4</v>
      </c>
      <c r="O88" s="166" t="s">
        <v>14</v>
      </c>
      <c r="P88" s="166" t="s">
        <v>15</v>
      </c>
      <c r="Q88" s="166" t="s">
        <v>5</v>
      </c>
      <c r="R88" s="166" t="s">
        <v>16</v>
      </c>
      <c r="S88" s="166" t="s">
        <v>17</v>
      </c>
      <c r="T88" s="166" t="s">
        <v>6</v>
      </c>
      <c r="U88" s="166" t="s">
        <v>18</v>
      </c>
      <c r="V88" s="166" t="s">
        <v>44</v>
      </c>
      <c r="W88" s="166" t="s">
        <v>45</v>
      </c>
      <c r="X88" s="167" t="s">
        <v>153</v>
      </c>
      <c r="Y88" s="305"/>
      <c r="Z88" s="203"/>
    </row>
    <row r="89" spans="3:27" ht="12" customHeight="1" x14ac:dyDescent="0.35">
      <c r="C89" s="210"/>
      <c r="D89" s="211">
        <v>8465</v>
      </c>
      <c r="E89" s="380" t="s">
        <v>3</v>
      </c>
      <c r="F89" s="212">
        <v>95.440046999999993</v>
      </c>
      <c r="G89" s="170">
        <v>1.0632010000000001</v>
      </c>
      <c r="H89" s="170">
        <v>0.21264</v>
      </c>
      <c r="I89" s="170">
        <v>5.9066999999999995E-2</v>
      </c>
      <c r="J89" s="170">
        <v>3.5439999999999999E-2</v>
      </c>
      <c r="K89" s="170">
        <v>0</v>
      </c>
      <c r="L89" s="170">
        <v>1.1812999999999999E-2</v>
      </c>
      <c r="M89" s="170">
        <v>1.1812999999999999E-2</v>
      </c>
      <c r="N89" s="170">
        <v>0</v>
      </c>
      <c r="O89" s="170">
        <v>0</v>
      </c>
      <c r="P89" s="170">
        <v>0</v>
      </c>
      <c r="Q89" s="170">
        <v>0</v>
      </c>
      <c r="R89" s="170">
        <v>0</v>
      </c>
      <c r="S89" s="170">
        <v>0</v>
      </c>
      <c r="T89" s="170">
        <v>0</v>
      </c>
      <c r="U89" s="170">
        <v>0</v>
      </c>
      <c r="V89" s="170">
        <v>0</v>
      </c>
      <c r="W89" s="170">
        <v>0</v>
      </c>
      <c r="X89" s="171">
        <v>3.165978</v>
      </c>
      <c r="Y89" s="287"/>
      <c r="Z89" s="213"/>
    </row>
    <row r="90" spans="3:27" ht="12" customHeight="1" x14ac:dyDescent="0.35">
      <c r="C90" s="210"/>
      <c r="D90" s="211">
        <v>8280</v>
      </c>
      <c r="E90" s="380" t="s">
        <v>9</v>
      </c>
      <c r="F90" s="172">
        <v>3.8768120000000001</v>
      </c>
      <c r="G90" s="212">
        <v>91.76328500000001</v>
      </c>
      <c r="H90" s="172">
        <v>1.5338160000000001</v>
      </c>
      <c r="I90" s="172">
        <v>0.21739099999999997</v>
      </c>
      <c r="J90" s="172">
        <v>2.4154999999999999E-2</v>
      </c>
      <c r="K90" s="172">
        <v>0</v>
      </c>
      <c r="L90" s="172">
        <v>2.4154999999999999E-2</v>
      </c>
      <c r="M90" s="172">
        <v>0</v>
      </c>
      <c r="N90" s="172">
        <v>0</v>
      </c>
      <c r="O90" s="172">
        <v>0</v>
      </c>
      <c r="P90" s="172">
        <v>0</v>
      </c>
      <c r="Q90" s="172">
        <v>0</v>
      </c>
      <c r="R90" s="172">
        <v>0</v>
      </c>
      <c r="S90" s="172">
        <v>0</v>
      </c>
      <c r="T90" s="172">
        <v>0</v>
      </c>
      <c r="U90" s="172">
        <v>0</v>
      </c>
      <c r="V90" s="172">
        <v>0</v>
      </c>
      <c r="W90" s="172">
        <v>0</v>
      </c>
      <c r="X90" s="173">
        <v>2.5603859999999998</v>
      </c>
      <c r="Y90" s="287"/>
      <c r="Z90" s="343"/>
      <c r="AA90" s="128"/>
    </row>
    <row r="91" spans="3:27" ht="12" customHeight="1" x14ac:dyDescent="0.35">
      <c r="C91" s="210"/>
      <c r="D91" s="211">
        <v>12496</v>
      </c>
      <c r="E91" s="380" t="s">
        <v>2</v>
      </c>
      <c r="F91" s="170">
        <v>0.48015399999999997</v>
      </c>
      <c r="G91" s="170">
        <v>5.7458390000000001</v>
      </c>
      <c r="H91" s="212">
        <v>88.476312000000007</v>
      </c>
      <c r="I91" s="170">
        <v>1.9846349999999999</v>
      </c>
      <c r="J91" s="170">
        <v>0.20006400000000002</v>
      </c>
      <c r="K91" s="170">
        <v>6.4019999999999994E-2</v>
      </c>
      <c r="L91" s="170">
        <v>2.4007999999999998E-2</v>
      </c>
      <c r="M91" s="170">
        <v>1.6004999999999998E-2</v>
      </c>
      <c r="N91" s="170">
        <v>0</v>
      </c>
      <c r="O91" s="170">
        <v>0</v>
      </c>
      <c r="P91" s="170">
        <v>0</v>
      </c>
      <c r="Q91" s="170">
        <v>0</v>
      </c>
      <c r="R91" s="170">
        <v>0</v>
      </c>
      <c r="S91" s="170">
        <v>0</v>
      </c>
      <c r="T91" s="170">
        <v>0</v>
      </c>
      <c r="U91" s="170">
        <v>0</v>
      </c>
      <c r="V91" s="170">
        <v>0</v>
      </c>
      <c r="W91" s="170">
        <v>0</v>
      </c>
      <c r="X91" s="171">
        <v>3.0089630000000001</v>
      </c>
      <c r="Y91" s="287"/>
      <c r="Z91" s="343"/>
    </row>
    <row r="92" spans="3:27" ht="12" customHeight="1" x14ac:dyDescent="0.35">
      <c r="C92" s="210"/>
      <c r="D92" s="211">
        <v>12122</v>
      </c>
      <c r="E92" s="380" t="s">
        <v>10</v>
      </c>
      <c r="F92" s="172">
        <v>9.0744000000000005E-2</v>
      </c>
      <c r="G92" s="172">
        <v>0.34647699999999998</v>
      </c>
      <c r="H92" s="172">
        <v>7.4822639999999998</v>
      </c>
      <c r="I92" s="212">
        <v>85.340702999999991</v>
      </c>
      <c r="J92" s="172">
        <v>2.516086</v>
      </c>
      <c r="K92" s="172">
        <v>0.38772499999999999</v>
      </c>
      <c r="L92" s="172">
        <v>0.14848999999999998</v>
      </c>
      <c r="M92" s="172">
        <v>4.9496999999999999E-2</v>
      </c>
      <c r="N92" s="172">
        <v>3.2998E-2</v>
      </c>
      <c r="O92" s="172">
        <v>8.2490000000000011E-3</v>
      </c>
      <c r="P92" s="172">
        <v>8.2490000000000011E-3</v>
      </c>
      <c r="Q92" s="172">
        <v>0</v>
      </c>
      <c r="R92" s="172">
        <v>8.2490000000000011E-3</v>
      </c>
      <c r="S92" s="172">
        <v>0</v>
      </c>
      <c r="T92" s="172">
        <v>8.2490000000000011E-3</v>
      </c>
      <c r="U92" s="172">
        <v>0</v>
      </c>
      <c r="V92" s="172">
        <v>0</v>
      </c>
      <c r="W92" s="172">
        <v>0</v>
      </c>
      <c r="X92" s="173">
        <v>3.5720179999999999</v>
      </c>
      <c r="Y92" s="287"/>
      <c r="Z92" s="343"/>
    </row>
    <row r="93" spans="3:27" ht="12" customHeight="1" x14ac:dyDescent="0.35">
      <c r="C93" s="210"/>
      <c r="D93" s="211">
        <v>10024</v>
      </c>
      <c r="E93" s="380" t="s">
        <v>11</v>
      </c>
      <c r="F93" s="170">
        <v>0.22944900000000001</v>
      </c>
      <c r="G93" s="170">
        <v>5.9856000000000006E-2</v>
      </c>
      <c r="H93" s="170">
        <v>0.568635</v>
      </c>
      <c r="I93" s="170">
        <v>8.958499999999999</v>
      </c>
      <c r="J93" s="212">
        <v>83.060654</v>
      </c>
      <c r="K93" s="170">
        <v>2.005188</v>
      </c>
      <c r="L93" s="170">
        <v>1.247007</v>
      </c>
      <c r="M93" s="170">
        <v>0.17956900000000001</v>
      </c>
      <c r="N93" s="170">
        <v>6.9832000000000005E-2</v>
      </c>
      <c r="O93" s="170">
        <v>9.9759999999999988E-3</v>
      </c>
      <c r="P93" s="170">
        <v>3.9903999999999995E-2</v>
      </c>
      <c r="Q93" s="170">
        <v>0</v>
      </c>
      <c r="R93" s="170">
        <v>9.9759999999999988E-3</v>
      </c>
      <c r="S93" s="170">
        <v>0</v>
      </c>
      <c r="T93" s="170">
        <v>0</v>
      </c>
      <c r="U93" s="170">
        <v>0</v>
      </c>
      <c r="V93" s="170">
        <v>9.9759999999999988E-3</v>
      </c>
      <c r="W93" s="170">
        <v>2.9928000000000003E-2</v>
      </c>
      <c r="X93" s="171">
        <v>3.5215480000000001</v>
      </c>
      <c r="Y93" s="287"/>
      <c r="Z93" s="343"/>
    </row>
    <row r="94" spans="3:27" ht="12" customHeight="1" x14ac:dyDescent="0.35">
      <c r="C94" s="210"/>
      <c r="D94" s="211">
        <v>7305</v>
      </c>
      <c r="E94" s="380" t="s">
        <v>1</v>
      </c>
      <c r="F94" s="172">
        <v>0</v>
      </c>
      <c r="G94" s="172">
        <v>5.4757000000000007E-2</v>
      </c>
      <c r="H94" s="172">
        <v>0.26009599999999999</v>
      </c>
      <c r="I94" s="172">
        <v>2.94319</v>
      </c>
      <c r="J94" s="172">
        <v>8.7063660000000009</v>
      </c>
      <c r="K94" s="212">
        <v>82.067076999999998</v>
      </c>
      <c r="L94" s="172">
        <v>1.998631</v>
      </c>
      <c r="M94" s="172">
        <v>0.50650200000000001</v>
      </c>
      <c r="N94" s="172">
        <v>0.328542</v>
      </c>
      <c r="O94" s="172">
        <v>0.15058199999999999</v>
      </c>
      <c r="P94" s="172">
        <v>4.1068E-2</v>
      </c>
      <c r="Q94" s="172">
        <v>2.7379000000000001E-2</v>
      </c>
      <c r="R94" s="172">
        <v>2.7379000000000001E-2</v>
      </c>
      <c r="S94" s="172">
        <v>0</v>
      </c>
      <c r="T94" s="172">
        <v>4.1068E-2</v>
      </c>
      <c r="U94" s="172">
        <v>0</v>
      </c>
      <c r="V94" s="172">
        <v>1.3689E-2</v>
      </c>
      <c r="W94" s="172">
        <v>0</v>
      </c>
      <c r="X94" s="173">
        <v>2.8336760000000001</v>
      </c>
      <c r="Y94" s="287"/>
      <c r="Z94" s="343"/>
    </row>
    <row r="95" spans="3:27" ht="12" customHeight="1" x14ac:dyDescent="0.35">
      <c r="C95" s="210"/>
      <c r="D95" s="211">
        <v>5320</v>
      </c>
      <c r="E95" s="380" t="s">
        <v>12</v>
      </c>
      <c r="F95" s="170">
        <v>0</v>
      </c>
      <c r="G95" s="170">
        <v>0</v>
      </c>
      <c r="H95" s="170">
        <v>1.8797000000000001E-2</v>
      </c>
      <c r="I95" s="170">
        <v>0.28195500000000001</v>
      </c>
      <c r="J95" s="170">
        <v>3.364662</v>
      </c>
      <c r="K95" s="170">
        <v>6.9360900000000001</v>
      </c>
      <c r="L95" s="212">
        <v>80.563910000000007</v>
      </c>
      <c r="M95" s="170">
        <v>2.7255640000000003</v>
      </c>
      <c r="N95" s="170">
        <v>1.0150380000000001</v>
      </c>
      <c r="O95" s="170">
        <v>0.22556400000000001</v>
      </c>
      <c r="P95" s="170">
        <v>5.6391000000000004E-2</v>
      </c>
      <c r="Q95" s="170">
        <v>0.11278200000000001</v>
      </c>
      <c r="R95" s="170">
        <v>0</v>
      </c>
      <c r="S95" s="170">
        <v>0</v>
      </c>
      <c r="T95" s="170">
        <v>7.5188000000000005E-2</v>
      </c>
      <c r="U95" s="170">
        <v>0</v>
      </c>
      <c r="V95" s="170">
        <v>1.8797000000000001E-2</v>
      </c>
      <c r="W95" s="170">
        <v>0</v>
      </c>
      <c r="X95" s="171">
        <v>4.6052629999999999</v>
      </c>
      <c r="Y95" s="287"/>
      <c r="Z95" s="343"/>
    </row>
    <row r="96" spans="3:27" ht="12" customHeight="1" x14ac:dyDescent="0.35">
      <c r="C96" s="210"/>
      <c r="D96" s="211">
        <v>2734</v>
      </c>
      <c r="E96" s="380" t="s">
        <v>13</v>
      </c>
      <c r="F96" s="172">
        <v>0</v>
      </c>
      <c r="G96" s="172">
        <v>0</v>
      </c>
      <c r="H96" s="172">
        <v>3.6576000000000004E-2</v>
      </c>
      <c r="I96" s="172">
        <v>0.18288200000000002</v>
      </c>
      <c r="J96" s="172">
        <v>0.43891700000000006</v>
      </c>
      <c r="K96" s="172">
        <v>2.743233</v>
      </c>
      <c r="L96" s="172">
        <v>8.6686170000000011</v>
      </c>
      <c r="M96" s="212">
        <v>77.176298000000003</v>
      </c>
      <c r="N96" s="172">
        <v>4.6086320000000001</v>
      </c>
      <c r="O96" s="172">
        <v>1.3533280000000001</v>
      </c>
      <c r="P96" s="172">
        <v>0.21945900000000002</v>
      </c>
      <c r="Q96" s="172">
        <v>0.29261199999999998</v>
      </c>
      <c r="R96" s="172">
        <v>7.3152999999999996E-2</v>
      </c>
      <c r="S96" s="172">
        <v>3.6576000000000004E-2</v>
      </c>
      <c r="T96" s="172">
        <v>0.10972899999999999</v>
      </c>
      <c r="U96" s="172">
        <v>3.6576000000000004E-2</v>
      </c>
      <c r="V96" s="172">
        <v>0</v>
      </c>
      <c r="W96" s="172">
        <v>0</v>
      </c>
      <c r="X96" s="173">
        <v>4.023409</v>
      </c>
      <c r="Y96" s="287"/>
      <c r="Z96" s="343"/>
    </row>
    <row r="97" spans="3:26" ht="12" customHeight="1" x14ac:dyDescent="0.35">
      <c r="C97" s="210"/>
      <c r="D97" s="211">
        <v>2326</v>
      </c>
      <c r="E97" s="380" t="s">
        <v>4</v>
      </c>
      <c r="F97" s="170">
        <v>0</v>
      </c>
      <c r="G97" s="170">
        <v>4.2991999999999995E-2</v>
      </c>
      <c r="H97" s="170">
        <v>0</v>
      </c>
      <c r="I97" s="170">
        <v>8.5985000000000006E-2</v>
      </c>
      <c r="J97" s="170">
        <v>0.21496100000000001</v>
      </c>
      <c r="K97" s="170">
        <v>0.515907</v>
      </c>
      <c r="L97" s="170">
        <v>2.5795360000000001</v>
      </c>
      <c r="M97" s="170">
        <v>7.4806529999999993</v>
      </c>
      <c r="N97" s="212">
        <v>76.784178999999995</v>
      </c>
      <c r="O97" s="170">
        <v>4.4282029999999999</v>
      </c>
      <c r="P97" s="170">
        <v>1.3327599999999999</v>
      </c>
      <c r="Q97" s="170">
        <v>0.68787600000000004</v>
      </c>
      <c r="R97" s="170">
        <v>0.21496100000000001</v>
      </c>
      <c r="S97" s="170">
        <v>0.12897700000000001</v>
      </c>
      <c r="T97" s="170">
        <v>0.17196900000000001</v>
      </c>
      <c r="U97" s="170">
        <v>4.2991999999999995E-2</v>
      </c>
      <c r="V97" s="170">
        <v>0</v>
      </c>
      <c r="W97" s="170">
        <v>0</v>
      </c>
      <c r="X97" s="171">
        <v>5.2880479999999999</v>
      </c>
      <c r="Y97" s="287"/>
      <c r="Z97" s="343"/>
    </row>
    <row r="98" spans="3:26" ht="12" customHeight="1" x14ac:dyDescent="0.35">
      <c r="C98" s="210"/>
      <c r="D98" s="211">
        <v>1717</v>
      </c>
      <c r="E98" s="380" t="s">
        <v>14</v>
      </c>
      <c r="F98" s="172">
        <v>0</v>
      </c>
      <c r="G98" s="172">
        <v>0</v>
      </c>
      <c r="H98" s="172">
        <v>0</v>
      </c>
      <c r="I98" s="172">
        <v>0</v>
      </c>
      <c r="J98" s="172">
        <v>5.8241000000000001E-2</v>
      </c>
      <c r="K98" s="172">
        <v>0.17472299999999999</v>
      </c>
      <c r="L98" s="172">
        <v>0.46592899999999998</v>
      </c>
      <c r="M98" s="172">
        <v>2.4461270000000002</v>
      </c>
      <c r="N98" s="172">
        <v>6.2900410000000004</v>
      </c>
      <c r="O98" s="212">
        <v>77.344205000000002</v>
      </c>
      <c r="P98" s="172">
        <v>4.5428069999999998</v>
      </c>
      <c r="Q98" s="172">
        <v>2.0384389999999999</v>
      </c>
      <c r="R98" s="172">
        <v>0.757135</v>
      </c>
      <c r="S98" s="172">
        <v>0.29120600000000002</v>
      </c>
      <c r="T98" s="172">
        <v>0.40768799999999999</v>
      </c>
      <c r="U98" s="172">
        <v>0.17472299999999999</v>
      </c>
      <c r="V98" s="172">
        <v>0.17472299999999999</v>
      </c>
      <c r="W98" s="172">
        <v>5.8241000000000001E-2</v>
      </c>
      <c r="X98" s="173">
        <v>4.7757719999999999</v>
      </c>
      <c r="Y98" s="287"/>
      <c r="Z98" s="343"/>
    </row>
    <row r="99" spans="3:26" ht="12" customHeight="1" x14ac:dyDescent="0.35">
      <c r="C99" s="210"/>
      <c r="D99" s="211">
        <v>657</v>
      </c>
      <c r="E99" s="380" t="s">
        <v>15</v>
      </c>
      <c r="F99" s="170">
        <v>0</v>
      </c>
      <c r="G99" s="170">
        <v>0</v>
      </c>
      <c r="H99" s="170">
        <v>0</v>
      </c>
      <c r="I99" s="170">
        <v>0</v>
      </c>
      <c r="J99" s="170">
        <v>0</v>
      </c>
      <c r="K99" s="170">
        <v>0</v>
      </c>
      <c r="L99" s="170">
        <v>0</v>
      </c>
      <c r="M99" s="170">
        <v>0</v>
      </c>
      <c r="N99" s="170">
        <v>1.3698630000000001</v>
      </c>
      <c r="O99" s="170">
        <v>6.8493150000000007</v>
      </c>
      <c r="P99" s="212">
        <v>75.342466000000002</v>
      </c>
      <c r="Q99" s="170">
        <v>3.9573820000000004</v>
      </c>
      <c r="R99" s="170">
        <v>2.8919329999999999</v>
      </c>
      <c r="S99" s="170">
        <v>0.76103500000000002</v>
      </c>
      <c r="T99" s="170">
        <v>0.76103500000000002</v>
      </c>
      <c r="U99" s="170">
        <v>0.15220699999999998</v>
      </c>
      <c r="V99" s="170">
        <v>0</v>
      </c>
      <c r="W99" s="170">
        <v>0</v>
      </c>
      <c r="X99" s="171">
        <v>7.9147640000000008</v>
      </c>
      <c r="Y99" s="287"/>
      <c r="Z99" s="343"/>
    </row>
    <row r="100" spans="3:26" ht="12" customHeight="1" x14ac:dyDescent="0.35">
      <c r="C100" s="210"/>
      <c r="D100" s="211">
        <v>462</v>
      </c>
      <c r="E100" s="380" t="s">
        <v>5</v>
      </c>
      <c r="F100" s="172">
        <v>0</v>
      </c>
      <c r="G100" s="172">
        <v>0</v>
      </c>
      <c r="H100" s="172">
        <v>0</v>
      </c>
      <c r="I100" s="172">
        <v>0</v>
      </c>
      <c r="J100" s="172">
        <v>0</v>
      </c>
      <c r="K100" s="172">
        <v>0.21645000000000003</v>
      </c>
      <c r="L100" s="172">
        <v>0</v>
      </c>
      <c r="M100" s="172">
        <v>0.21645000000000003</v>
      </c>
      <c r="N100" s="172">
        <v>0.43290000000000006</v>
      </c>
      <c r="O100" s="172">
        <v>4.1125540000000003</v>
      </c>
      <c r="P100" s="172">
        <v>4.5454550000000005</v>
      </c>
      <c r="Q100" s="212">
        <v>72.510823000000002</v>
      </c>
      <c r="R100" s="172">
        <v>4.9783550000000005</v>
      </c>
      <c r="S100" s="172">
        <v>1.5151520000000001</v>
      </c>
      <c r="T100" s="172">
        <v>1.5151520000000001</v>
      </c>
      <c r="U100" s="172">
        <v>0.43290000000000006</v>
      </c>
      <c r="V100" s="172">
        <v>0.86580100000000004</v>
      </c>
      <c r="W100" s="172">
        <v>0.43290000000000006</v>
      </c>
      <c r="X100" s="173">
        <v>8.2251080000000005</v>
      </c>
      <c r="Y100" s="287"/>
      <c r="Z100" s="343"/>
    </row>
    <row r="101" spans="3:26" ht="12" customHeight="1" x14ac:dyDescent="0.35">
      <c r="C101" s="210"/>
      <c r="D101" s="211">
        <v>180</v>
      </c>
      <c r="E101" s="380" t="s">
        <v>16</v>
      </c>
      <c r="F101" s="170">
        <v>0</v>
      </c>
      <c r="G101" s="170">
        <v>0</v>
      </c>
      <c r="H101" s="170">
        <v>0</v>
      </c>
      <c r="I101" s="170">
        <v>0</v>
      </c>
      <c r="J101" s="170">
        <v>0</v>
      </c>
      <c r="K101" s="170">
        <v>0</v>
      </c>
      <c r="L101" s="170">
        <v>0</v>
      </c>
      <c r="M101" s="170">
        <v>0</v>
      </c>
      <c r="N101" s="170">
        <v>0.55555600000000005</v>
      </c>
      <c r="O101" s="170">
        <v>0.55555600000000005</v>
      </c>
      <c r="P101" s="170">
        <v>2.2222219999999999</v>
      </c>
      <c r="Q101" s="170">
        <v>5.5555559999999993</v>
      </c>
      <c r="R101" s="212">
        <v>61.111110999999994</v>
      </c>
      <c r="S101" s="170">
        <v>5</v>
      </c>
      <c r="T101" s="170">
        <v>6.1111110000000002</v>
      </c>
      <c r="U101" s="170">
        <v>3.3333330000000001</v>
      </c>
      <c r="V101" s="170">
        <v>7.7777780000000005</v>
      </c>
      <c r="W101" s="170">
        <v>0.55555600000000005</v>
      </c>
      <c r="X101" s="171">
        <v>7.2222220000000004</v>
      </c>
      <c r="Y101" s="287"/>
      <c r="Z101" s="343"/>
    </row>
    <row r="102" spans="3:26" ht="12" customHeight="1" x14ac:dyDescent="0.35">
      <c r="C102" s="210"/>
      <c r="D102" s="211">
        <v>87</v>
      </c>
      <c r="E102" s="380" t="s">
        <v>17</v>
      </c>
      <c r="F102" s="172">
        <v>0</v>
      </c>
      <c r="G102" s="172">
        <v>0</v>
      </c>
      <c r="H102" s="172">
        <v>0</v>
      </c>
      <c r="I102" s="172">
        <v>0</v>
      </c>
      <c r="J102" s="172">
        <v>0</v>
      </c>
      <c r="K102" s="172">
        <v>0</v>
      </c>
      <c r="L102" s="172">
        <v>0</v>
      </c>
      <c r="M102" s="172">
        <v>0</v>
      </c>
      <c r="N102" s="172">
        <v>0</v>
      </c>
      <c r="O102" s="172">
        <v>0</v>
      </c>
      <c r="P102" s="172">
        <v>1.1494249999999999</v>
      </c>
      <c r="Q102" s="172">
        <v>5.7471260000000006</v>
      </c>
      <c r="R102" s="172">
        <v>3.4482759999999999</v>
      </c>
      <c r="S102" s="212">
        <v>57.471263999999998</v>
      </c>
      <c r="T102" s="172">
        <v>2.298851</v>
      </c>
      <c r="U102" s="172">
        <v>3.4482759999999999</v>
      </c>
      <c r="V102" s="172">
        <v>11.494253</v>
      </c>
      <c r="W102" s="172">
        <v>2.298851</v>
      </c>
      <c r="X102" s="173">
        <v>12.643678</v>
      </c>
      <c r="Y102" s="287"/>
      <c r="Z102" s="343"/>
    </row>
    <row r="103" spans="3:26" ht="12" customHeight="1" x14ac:dyDescent="0.35">
      <c r="C103" s="210"/>
      <c r="D103" s="211">
        <v>131</v>
      </c>
      <c r="E103" s="380" t="s">
        <v>6</v>
      </c>
      <c r="F103" s="170">
        <v>0</v>
      </c>
      <c r="G103" s="170">
        <v>0</v>
      </c>
      <c r="H103" s="170">
        <v>0</v>
      </c>
      <c r="I103" s="170">
        <v>0.76335900000000001</v>
      </c>
      <c r="J103" s="170">
        <v>0</v>
      </c>
      <c r="K103" s="170">
        <v>0</v>
      </c>
      <c r="L103" s="170">
        <v>0</v>
      </c>
      <c r="M103" s="170">
        <v>0</v>
      </c>
      <c r="N103" s="170">
        <v>0</v>
      </c>
      <c r="O103" s="170">
        <v>3.0534349999999999</v>
      </c>
      <c r="P103" s="170">
        <v>1.526718</v>
      </c>
      <c r="Q103" s="170">
        <v>4.5801530000000001</v>
      </c>
      <c r="R103" s="170">
        <v>2.290076</v>
      </c>
      <c r="S103" s="170">
        <v>4.5801530000000001</v>
      </c>
      <c r="T103" s="212">
        <v>58.778626000000003</v>
      </c>
      <c r="U103" s="170">
        <v>4.5801530000000001</v>
      </c>
      <c r="V103" s="170">
        <v>4.5801530000000001</v>
      </c>
      <c r="W103" s="170">
        <v>1.526718</v>
      </c>
      <c r="X103" s="171">
        <v>13.740458</v>
      </c>
      <c r="Y103" s="287"/>
      <c r="Z103" s="343"/>
    </row>
    <row r="104" spans="3:26" ht="12" customHeight="1" x14ac:dyDescent="0.35">
      <c r="C104" s="210"/>
      <c r="D104" s="211">
        <v>48</v>
      </c>
      <c r="E104" s="380" t="s">
        <v>18</v>
      </c>
      <c r="F104" s="172">
        <v>0</v>
      </c>
      <c r="G104" s="172">
        <v>0</v>
      </c>
      <c r="H104" s="172">
        <v>0</v>
      </c>
      <c r="I104" s="172">
        <v>0</v>
      </c>
      <c r="J104" s="172">
        <v>0</v>
      </c>
      <c r="K104" s="172">
        <v>0</v>
      </c>
      <c r="L104" s="172">
        <v>0</v>
      </c>
      <c r="M104" s="172">
        <v>0</v>
      </c>
      <c r="N104" s="172">
        <v>0</v>
      </c>
      <c r="O104" s="172">
        <v>0</v>
      </c>
      <c r="P104" s="172">
        <v>0</v>
      </c>
      <c r="Q104" s="172">
        <v>0</v>
      </c>
      <c r="R104" s="172">
        <v>0</v>
      </c>
      <c r="S104" s="172">
        <v>0</v>
      </c>
      <c r="T104" s="172">
        <v>12.5</v>
      </c>
      <c r="U104" s="212">
        <v>47.916667000000004</v>
      </c>
      <c r="V104" s="172">
        <v>12.5</v>
      </c>
      <c r="W104" s="172">
        <v>2.0833330000000001</v>
      </c>
      <c r="X104" s="173">
        <v>25</v>
      </c>
      <c r="Y104" s="287"/>
      <c r="Z104" s="343"/>
    </row>
    <row r="105" spans="3:26" ht="12" customHeight="1" x14ac:dyDescent="0.35">
      <c r="C105" s="217"/>
      <c r="D105" s="218">
        <v>155</v>
      </c>
      <c r="E105" s="381" t="s">
        <v>44</v>
      </c>
      <c r="F105" s="177">
        <v>0</v>
      </c>
      <c r="G105" s="177">
        <v>0</v>
      </c>
      <c r="H105" s="177">
        <v>0</v>
      </c>
      <c r="I105" s="177">
        <v>0</v>
      </c>
      <c r="J105" s="177">
        <v>0</v>
      </c>
      <c r="K105" s="177">
        <v>0</v>
      </c>
      <c r="L105" s="177">
        <v>0</v>
      </c>
      <c r="M105" s="177">
        <v>0</v>
      </c>
      <c r="N105" s="177">
        <v>0</v>
      </c>
      <c r="O105" s="177">
        <v>0</v>
      </c>
      <c r="P105" s="177">
        <v>0</v>
      </c>
      <c r="Q105" s="177">
        <v>0</v>
      </c>
      <c r="R105" s="177">
        <v>0</v>
      </c>
      <c r="S105" s="177">
        <v>0</v>
      </c>
      <c r="T105" s="177">
        <v>2.5806450000000001</v>
      </c>
      <c r="U105" s="177">
        <v>0.64516099999999998</v>
      </c>
      <c r="V105" s="219">
        <v>69.677419</v>
      </c>
      <c r="W105" s="177">
        <v>10.967741999999999</v>
      </c>
      <c r="X105" s="178">
        <v>16.129031999999999</v>
      </c>
      <c r="Y105" s="287"/>
      <c r="Z105" s="343"/>
    </row>
    <row r="106" spans="3:26" ht="12" customHeight="1" x14ac:dyDescent="0.35">
      <c r="C106" s="202" t="s">
        <v>166</v>
      </c>
      <c r="D106" s="202"/>
      <c r="E106" s="161"/>
      <c r="F106" s="179"/>
      <c r="G106" s="179"/>
      <c r="H106" s="179"/>
      <c r="I106" s="179"/>
      <c r="J106" s="179"/>
      <c r="K106" s="179"/>
      <c r="L106" s="179"/>
      <c r="M106" s="179"/>
      <c r="N106" s="179"/>
      <c r="O106" s="179"/>
      <c r="P106" s="179"/>
      <c r="Q106" s="179"/>
      <c r="R106" s="179"/>
      <c r="S106" s="179"/>
      <c r="T106" s="179"/>
      <c r="U106" s="179"/>
      <c r="V106" s="179"/>
      <c r="W106" s="179"/>
      <c r="X106" s="179"/>
      <c r="Y106" s="305"/>
      <c r="Z106" s="343"/>
    </row>
    <row r="107" spans="3:26" ht="12" customHeight="1" x14ac:dyDescent="0.35">
      <c r="C107" s="239"/>
      <c r="D107" s="239"/>
      <c r="E107" s="161"/>
      <c r="F107" s="179"/>
      <c r="G107" s="179"/>
      <c r="H107" s="179"/>
      <c r="I107" s="179"/>
      <c r="J107" s="179"/>
      <c r="K107" s="179"/>
      <c r="L107" s="179"/>
      <c r="M107" s="179"/>
      <c r="N107" s="179"/>
      <c r="O107" s="179"/>
      <c r="P107" s="179"/>
      <c r="Q107" s="179"/>
      <c r="R107" s="179"/>
      <c r="S107" s="179"/>
      <c r="T107" s="179"/>
      <c r="U107" s="179"/>
      <c r="V107" s="179"/>
      <c r="W107" s="179"/>
      <c r="X107" s="179"/>
      <c r="Y107" s="305"/>
      <c r="Z107" s="343"/>
    </row>
    <row r="108" spans="3:26" ht="12" customHeight="1" x14ac:dyDescent="0.35">
      <c r="C108" s="190" t="s">
        <v>38</v>
      </c>
      <c r="D108" s="190"/>
      <c r="E108" s="161"/>
      <c r="F108" s="179"/>
      <c r="G108" s="179"/>
      <c r="H108" s="179"/>
      <c r="I108" s="179"/>
      <c r="J108" s="179"/>
      <c r="K108" s="179"/>
      <c r="L108" s="179"/>
      <c r="M108" s="179"/>
      <c r="N108" s="179"/>
      <c r="O108" s="179"/>
      <c r="P108" s="179"/>
      <c r="Q108" s="179"/>
      <c r="R108" s="179"/>
      <c r="S108" s="179"/>
      <c r="T108" s="179"/>
      <c r="U108" s="179"/>
      <c r="V108" s="179"/>
      <c r="W108" s="179"/>
      <c r="X108" s="179"/>
      <c r="Y108" s="305"/>
      <c r="Z108" s="343"/>
    </row>
    <row r="109" spans="3:26" ht="12" customHeight="1" x14ac:dyDescent="0.35">
      <c r="C109" s="205"/>
      <c r="D109" s="206" t="s">
        <v>88</v>
      </c>
      <c r="E109" s="165" t="s">
        <v>19</v>
      </c>
      <c r="F109" s="166" t="s">
        <v>3</v>
      </c>
      <c r="G109" s="166" t="s">
        <v>9</v>
      </c>
      <c r="H109" s="166" t="s">
        <v>2</v>
      </c>
      <c r="I109" s="166" t="s">
        <v>10</v>
      </c>
      <c r="J109" s="166" t="s">
        <v>11</v>
      </c>
      <c r="K109" s="166" t="s">
        <v>1</v>
      </c>
      <c r="L109" s="166" t="s">
        <v>12</v>
      </c>
      <c r="M109" s="166" t="s">
        <v>13</v>
      </c>
      <c r="N109" s="166" t="s">
        <v>4</v>
      </c>
      <c r="O109" s="166" t="s">
        <v>14</v>
      </c>
      <c r="P109" s="166" t="s">
        <v>15</v>
      </c>
      <c r="Q109" s="166" t="s">
        <v>5</v>
      </c>
      <c r="R109" s="166" t="s">
        <v>16</v>
      </c>
      <c r="S109" s="166" t="s">
        <v>17</v>
      </c>
      <c r="T109" s="166" t="s">
        <v>6</v>
      </c>
      <c r="U109" s="166" t="s">
        <v>18</v>
      </c>
      <c r="V109" s="166" t="s">
        <v>44</v>
      </c>
      <c r="W109" s="166" t="s">
        <v>45</v>
      </c>
      <c r="X109" s="167" t="s">
        <v>153</v>
      </c>
      <c r="Y109" s="305"/>
      <c r="Z109" s="343"/>
    </row>
    <row r="110" spans="3:26" ht="12" customHeight="1" x14ac:dyDescent="0.35">
      <c r="C110" s="210"/>
      <c r="D110" s="211">
        <v>7521</v>
      </c>
      <c r="E110" s="382" t="s">
        <v>3</v>
      </c>
      <c r="F110" s="212">
        <v>86.717191999999997</v>
      </c>
      <c r="G110" s="170">
        <v>2.606036</v>
      </c>
      <c r="H110" s="170">
        <v>0.491956</v>
      </c>
      <c r="I110" s="170">
        <v>0.27921800000000002</v>
      </c>
      <c r="J110" s="170">
        <v>7.9777000000000001E-2</v>
      </c>
      <c r="K110" s="170">
        <v>0</v>
      </c>
      <c r="L110" s="170">
        <v>1.3296000000000001E-2</v>
      </c>
      <c r="M110" s="170">
        <v>6.6481000000000012E-2</v>
      </c>
      <c r="N110" s="170">
        <v>0</v>
      </c>
      <c r="O110" s="170">
        <v>0</v>
      </c>
      <c r="P110" s="170">
        <v>0</v>
      </c>
      <c r="Q110" s="170">
        <v>0</v>
      </c>
      <c r="R110" s="170">
        <v>0</v>
      </c>
      <c r="S110" s="170">
        <v>0</v>
      </c>
      <c r="T110" s="170">
        <v>0</v>
      </c>
      <c r="U110" s="170">
        <v>0</v>
      </c>
      <c r="V110" s="170">
        <v>0</v>
      </c>
      <c r="W110" s="170">
        <v>0</v>
      </c>
      <c r="X110" s="171">
        <v>9.7460439999999995</v>
      </c>
      <c r="Y110" s="287"/>
      <c r="Z110" s="343"/>
    </row>
    <row r="111" spans="3:26" ht="12" customHeight="1" x14ac:dyDescent="0.35">
      <c r="C111" s="210"/>
      <c r="D111" s="211">
        <v>7183</v>
      </c>
      <c r="E111" s="382" t="s">
        <v>9</v>
      </c>
      <c r="F111" s="172">
        <v>10.831129000000001</v>
      </c>
      <c r="G111" s="212">
        <v>76.945565999999999</v>
      </c>
      <c r="H111" s="172">
        <v>3.9537799999999996</v>
      </c>
      <c r="I111" s="172">
        <v>0.73785299999999998</v>
      </c>
      <c r="J111" s="172">
        <v>0.13921800000000001</v>
      </c>
      <c r="K111" s="172">
        <v>5.5687E-2</v>
      </c>
      <c r="L111" s="172">
        <v>5.5687E-2</v>
      </c>
      <c r="M111" s="172">
        <v>2.7844000000000001E-2</v>
      </c>
      <c r="N111" s="172">
        <v>0</v>
      </c>
      <c r="O111" s="172">
        <v>2.7844000000000001E-2</v>
      </c>
      <c r="P111" s="172">
        <v>0</v>
      </c>
      <c r="Q111" s="172">
        <v>0</v>
      </c>
      <c r="R111" s="172">
        <v>0</v>
      </c>
      <c r="S111" s="172">
        <v>0</v>
      </c>
      <c r="T111" s="172">
        <v>0</v>
      </c>
      <c r="U111" s="172">
        <v>0</v>
      </c>
      <c r="V111" s="172">
        <v>0</v>
      </c>
      <c r="W111" s="172">
        <v>0</v>
      </c>
      <c r="X111" s="173">
        <v>7.2253929999999995</v>
      </c>
      <c r="Y111" s="287"/>
      <c r="Z111" s="343"/>
    </row>
    <row r="112" spans="3:26" ht="12" customHeight="1" x14ac:dyDescent="0.35">
      <c r="C112" s="210"/>
      <c r="D112" s="211">
        <v>11245</v>
      </c>
      <c r="E112" s="382" t="s">
        <v>2</v>
      </c>
      <c r="F112" s="170">
        <v>1.6896399999999998</v>
      </c>
      <c r="G112" s="170">
        <v>14.948865999999999</v>
      </c>
      <c r="H112" s="212">
        <v>68.714984000000001</v>
      </c>
      <c r="I112" s="170">
        <v>4.4197420000000003</v>
      </c>
      <c r="J112" s="170">
        <v>0.898177</v>
      </c>
      <c r="K112" s="170">
        <v>0.13339300000000001</v>
      </c>
      <c r="L112" s="170">
        <v>0.11560699999999999</v>
      </c>
      <c r="M112" s="170">
        <v>7.1142999999999998E-2</v>
      </c>
      <c r="N112" s="170">
        <v>8.8929999999999999E-3</v>
      </c>
      <c r="O112" s="170">
        <v>0</v>
      </c>
      <c r="P112" s="170">
        <v>0</v>
      </c>
      <c r="Q112" s="170">
        <v>0</v>
      </c>
      <c r="R112" s="170">
        <v>0</v>
      </c>
      <c r="S112" s="170">
        <v>0</v>
      </c>
      <c r="T112" s="170">
        <v>0</v>
      </c>
      <c r="U112" s="170">
        <v>0</v>
      </c>
      <c r="V112" s="170">
        <v>0</v>
      </c>
      <c r="W112" s="170">
        <v>0</v>
      </c>
      <c r="X112" s="171">
        <v>8.9995549999999991</v>
      </c>
      <c r="Y112" s="287"/>
      <c r="Z112" s="343"/>
    </row>
    <row r="113" spans="3:27" ht="12" customHeight="1" x14ac:dyDescent="0.35">
      <c r="C113" s="210"/>
      <c r="D113" s="211">
        <v>11074</v>
      </c>
      <c r="E113" s="382" t="s">
        <v>10</v>
      </c>
      <c r="F113" s="172">
        <v>0.37023699999999998</v>
      </c>
      <c r="G113" s="172">
        <v>1.6886399999999999</v>
      </c>
      <c r="H113" s="172">
        <v>18.132562999999998</v>
      </c>
      <c r="I113" s="212">
        <v>62.109445999999998</v>
      </c>
      <c r="J113" s="172">
        <v>4.8221060000000007</v>
      </c>
      <c r="K113" s="172">
        <v>1.2822830000000001</v>
      </c>
      <c r="L113" s="172">
        <v>0.44247799999999998</v>
      </c>
      <c r="M113" s="172">
        <v>0.216724</v>
      </c>
      <c r="N113" s="172">
        <v>9.0302000000000007E-2</v>
      </c>
      <c r="O113" s="172">
        <v>5.4181E-2</v>
      </c>
      <c r="P113" s="172">
        <v>9.0299999999999998E-3</v>
      </c>
      <c r="Q113" s="172">
        <v>0</v>
      </c>
      <c r="R113" s="172">
        <v>9.0299999999999998E-3</v>
      </c>
      <c r="S113" s="172">
        <v>0</v>
      </c>
      <c r="T113" s="172">
        <v>2.7090000000000003E-2</v>
      </c>
      <c r="U113" s="172">
        <v>0</v>
      </c>
      <c r="V113" s="172">
        <v>1.806E-2</v>
      </c>
      <c r="W113" s="172">
        <v>0</v>
      </c>
      <c r="X113" s="173">
        <v>10.727831</v>
      </c>
      <c r="Y113" s="287"/>
      <c r="Z113" s="343"/>
    </row>
    <row r="114" spans="3:27" ht="12" customHeight="1" x14ac:dyDescent="0.35">
      <c r="C114" s="210"/>
      <c r="D114" s="211">
        <v>9441</v>
      </c>
      <c r="E114" s="382" t="s">
        <v>11</v>
      </c>
      <c r="F114" s="170">
        <v>0.55078899999999997</v>
      </c>
      <c r="G114" s="170">
        <v>0.243618</v>
      </c>
      <c r="H114" s="170">
        <v>2.8704589999999999</v>
      </c>
      <c r="I114" s="170">
        <v>20.368605000000002</v>
      </c>
      <c r="J114" s="212">
        <v>57.568054000000004</v>
      </c>
      <c r="K114" s="170">
        <v>3.4847999999999999</v>
      </c>
      <c r="L114" s="170">
        <v>2.9763799999999998</v>
      </c>
      <c r="M114" s="170">
        <v>0.49782899999999997</v>
      </c>
      <c r="N114" s="170">
        <v>0.243618</v>
      </c>
      <c r="O114" s="170">
        <v>6.3552999999999998E-2</v>
      </c>
      <c r="P114" s="170">
        <v>6.3552999999999998E-2</v>
      </c>
      <c r="Q114" s="170">
        <v>0</v>
      </c>
      <c r="R114" s="170">
        <v>1.0592000000000001E-2</v>
      </c>
      <c r="S114" s="170">
        <v>0</v>
      </c>
      <c r="T114" s="170">
        <v>0</v>
      </c>
      <c r="U114" s="170">
        <v>0</v>
      </c>
      <c r="V114" s="170">
        <v>2.1184000000000001E-2</v>
      </c>
      <c r="W114" s="170">
        <v>8.4736999999999993E-2</v>
      </c>
      <c r="X114" s="171">
        <v>10.95223</v>
      </c>
      <c r="Y114" s="287"/>
      <c r="Z114" s="343"/>
    </row>
    <row r="115" spans="3:27" ht="12" customHeight="1" x14ac:dyDescent="0.35">
      <c r="C115" s="210"/>
      <c r="D115" s="211">
        <v>6912</v>
      </c>
      <c r="E115" s="382" t="s">
        <v>1</v>
      </c>
      <c r="F115" s="172">
        <v>1.4468E-2</v>
      </c>
      <c r="G115" s="172">
        <v>0.15914400000000001</v>
      </c>
      <c r="H115" s="172">
        <v>0.969329</v>
      </c>
      <c r="I115" s="172">
        <v>8.3767359999999993</v>
      </c>
      <c r="J115" s="172">
        <v>19.314236000000001</v>
      </c>
      <c r="K115" s="212">
        <v>54.224536999999998</v>
      </c>
      <c r="L115" s="172">
        <v>5.0925929999999999</v>
      </c>
      <c r="M115" s="172">
        <v>1.2586809999999999</v>
      </c>
      <c r="N115" s="172">
        <v>0.92592600000000003</v>
      </c>
      <c r="O115" s="172">
        <v>0.31828699999999999</v>
      </c>
      <c r="P115" s="172">
        <v>0.144676</v>
      </c>
      <c r="Q115" s="172">
        <v>0.15914400000000001</v>
      </c>
      <c r="R115" s="172">
        <v>7.2338E-2</v>
      </c>
      <c r="S115" s="172">
        <v>1.4468E-2</v>
      </c>
      <c r="T115" s="172">
        <v>0.10127300000000002</v>
      </c>
      <c r="U115" s="172">
        <v>0</v>
      </c>
      <c r="V115" s="172">
        <v>2.8935000000000002E-2</v>
      </c>
      <c r="W115" s="172">
        <v>2.8935000000000002E-2</v>
      </c>
      <c r="X115" s="173">
        <v>8.7962959999999999</v>
      </c>
      <c r="Y115" s="287"/>
      <c r="Z115" s="343"/>
    </row>
    <row r="116" spans="3:27" ht="12" customHeight="1" x14ac:dyDescent="0.35">
      <c r="C116" s="210"/>
      <c r="D116" s="211">
        <v>5041</v>
      </c>
      <c r="E116" s="382" t="s">
        <v>12</v>
      </c>
      <c r="F116" s="170">
        <v>0</v>
      </c>
      <c r="G116" s="170">
        <v>0</v>
      </c>
      <c r="H116" s="170">
        <v>0.11902399999999999</v>
      </c>
      <c r="I116" s="170">
        <v>1.5274749999999999</v>
      </c>
      <c r="J116" s="170">
        <v>8.470542</v>
      </c>
      <c r="K116" s="170">
        <v>15.016862</v>
      </c>
      <c r="L116" s="212">
        <v>49.970244000000001</v>
      </c>
      <c r="M116" s="170">
        <v>5.6933150000000001</v>
      </c>
      <c r="N116" s="170">
        <v>2.3804799999999999</v>
      </c>
      <c r="O116" s="170">
        <v>0.83316799999999991</v>
      </c>
      <c r="P116" s="170">
        <v>0.31739699999999998</v>
      </c>
      <c r="Q116" s="170">
        <v>0.43642100000000006</v>
      </c>
      <c r="R116" s="170">
        <v>0.11902399999999999</v>
      </c>
      <c r="S116" s="170">
        <v>3.9675000000000002E-2</v>
      </c>
      <c r="T116" s="170">
        <v>0.15869899999999998</v>
      </c>
      <c r="U116" s="170">
        <v>0</v>
      </c>
      <c r="V116" s="170">
        <v>0.13886099999999998</v>
      </c>
      <c r="W116" s="170">
        <v>3.9675000000000002E-2</v>
      </c>
      <c r="X116" s="171">
        <v>14.739139000000002</v>
      </c>
      <c r="Y116" s="287"/>
      <c r="Z116" s="343"/>
    </row>
    <row r="117" spans="3:27" ht="12" customHeight="1" x14ac:dyDescent="0.35">
      <c r="C117" s="210"/>
      <c r="D117" s="211">
        <v>2565</v>
      </c>
      <c r="E117" s="382" t="s">
        <v>13</v>
      </c>
      <c r="F117" s="172">
        <v>0</v>
      </c>
      <c r="G117" s="172">
        <v>3.8986E-2</v>
      </c>
      <c r="H117" s="172">
        <v>0.19493199999999999</v>
      </c>
      <c r="I117" s="172">
        <v>0.54580899999999999</v>
      </c>
      <c r="J117" s="172">
        <v>1.8323590000000001</v>
      </c>
      <c r="K117" s="172">
        <v>6.8226120000000003</v>
      </c>
      <c r="L117" s="172">
        <v>17.777777999999998</v>
      </c>
      <c r="M117" s="212">
        <v>45.536062000000001</v>
      </c>
      <c r="N117" s="172">
        <v>8.2651069999999986</v>
      </c>
      <c r="O117" s="172">
        <v>2.9239770000000003</v>
      </c>
      <c r="P117" s="172">
        <v>0.81871300000000002</v>
      </c>
      <c r="Q117" s="172">
        <v>0.58479500000000006</v>
      </c>
      <c r="R117" s="172">
        <v>0.31189099999999997</v>
      </c>
      <c r="S117" s="172">
        <v>3.8986E-2</v>
      </c>
      <c r="T117" s="172">
        <v>0.50682300000000002</v>
      </c>
      <c r="U117" s="172">
        <v>3.8986E-2</v>
      </c>
      <c r="V117" s="172">
        <v>0.23391800000000001</v>
      </c>
      <c r="W117" s="172">
        <v>3.8986E-2</v>
      </c>
      <c r="X117" s="173">
        <v>13.489279000000002</v>
      </c>
      <c r="Y117" s="287"/>
      <c r="Z117" s="343"/>
      <c r="AA117" s="128"/>
    </row>
    <row r="118" spans="3:27" ht="12" customHeight="1" x14ac:dyDescent="0.35">
      <c r="C118" s="210"/>
      <c r="D118" s="211">
        <v>2190</v>
      </c>
      <c r="E118" s="382" t="s">
        <v>4</v>
      </c>
      <c r="F118" s="170">
        <v>0</v>
      </c>
      <c r="G118" s="170">
        <v>9.1323999999999989E-2</v>
      </c>
      <c r="H118" s="170">
        <v>9.1323999999999989E-2</v>
      </c>
      <c r="I118" s="170">
        <v>0.319635</v>
      </c>
      <c r="J118" s="170">
        <v>0.63926900000000009</v>
      </c>
      <c r="K118" s="170">
        <v>2.694064</v>
      </c>
      <c r="L118" s="170">
        <v>6.8036529999999997</v>
      </c>
      <c r="M118" s="170">
        <v>13.470319999999999</v>
      </c>
      <c r="N118" s="212">
        <v>43.242008999999996</v>
      </c>
      <c r="O118" s="170">
        <v>8.0821920000000009</v>
      </c>
      <c r="P118" s="170">
        <v>3.652968</v>
      </c>
      <c r="Q118" s="170">
        <v>1.7808219999999999</v>
      </c>
      <c r="R118" s="170">
        <v>0.82191799999999993</v>
      </c>
      <c r="S118" s="170">
        <v>0.41095899999999996</v>
      </c>
      <c r="T118" s="170">
        <v>0.456621</v>
      </c>
      <c r="U118" s="170">
        <v>9.1323999999999989E-2</v>
      </c>
      <c r="V118" s="170">
        <v>0.27397300000000002</v>
      </c>
      <c r="W118" s="170">
        <v>4.5661999999999994E-2</v>
      </c>
      <c r="X118" s="171">
        <v>17.031963000000001</v>
      </c>
      <c r="Y118" s="287"/>
      <c r="Z118" s="343"/>
    </row>
    <row r="119" spans="3:27" ht="12" customHeight="1" x14ac:dyDescent="0.35">
      <c r="C119" s="210"/>
      <c r="D119" s="211">
        <v>1583</v>
      </c>
      <c r="E119" s="382" t="s">
        <v>14</v>
      </c>
      <c r="F119" s="172">
        <v>0</v>
      </c>
      <c r="G119" s="172">
        <v>0</v>
      </c>
      <c r="H119" s="172">
        <v>0</v>
      </c>
      <c r="I119" s="172">
        <v>0.18951400000000002</v>
      </c>
      <c r="J119" s="172">
        <v>0.44219799999999998</v>
      </c>
      <c r="K119" s="172">
        <v>0.75805400000000001</v>
      </c>
      <c r="L119" s="172">
        <v>2.0846489999999998</v>
      </c>
      <c r="M119" s="172">
        <v>5.81175</v>
      </c>
      <c r="N119" s="172">
        <v>11.6235</v>
      </c>
      <c r="O119" s="212">
        <v>46.241314000000003</v>
      </c>
      <c r="P119" s="172">
        <v>8.4649400000000004</v>
      </c>
      <c r="Q119" s="172">
        <v>3.7271000000000001</v>
      </c>
      <c r="R119" s="172">
        <v>1.6424509999999999</v>
      </c>
      <c r="S119" s="172">
        <v>0.56854099999999996</v>
      </c>
      <c r="T119" s="172">
        <v>1.4529369999999999</v>
      </c>
      <c r="U119" s="172">
        <v>0.44219799999999998</v>
      </c>
      <c r="V119" s="172">
        <v>0.56854099999999996</v>
      </c>
      <c r="W119" s="172">
        <v>0.18951400000000002</v>
      </c>
      <c r="X119" s="173">
        <v>15.792797999999999</v>
      </c>
      <c r="Y119" s="287"/>
      <c r="Z119" s="343"/>
    </row>
    <row r="120" spans="3:27" ht="12" customHeight="1" x14ac:dyDescent="0.35">
      <c r="C120" s="210"/>
      <c r="D120" s="211">
        <v>567</v>
      </c>
      <c r="E120" s="382" t="s">
        <v>15</v>
      </c>
      <c r="F120" s="170">
        <v>0</v>
      </c>
      <c r="G120" s="170">
        <v>0</v>
      </c>
      <c r="H120" s="170">
        <v>0</v>
      </c>
      <c r="I120" s="170">
        <v>0</v>
      </c>
      <c r="J120" s="170">
        <v>0</v>
      </c>
      <c r="K120" s="170">
        <v>0</v>
      </c>
      <c r="L120" s="170">
        <v>0.8818339999999999</v>
      </c>
      <c r="M120" s="170">
        <v>2.1164019999999999</v>
      </c>
      <c r="N120" s="170">
        <v>3.7037040000000001</v>
      </c>
      <c r="O120" s="170">
        <v>12.345679000000001</v>
      </c>
      <c r="P120" s="212">
        <v>42.680775999999994</v>
      </c>
      <c r="Q120" s="170">
        <v>8.2892419999999998</v>
      </c>
      <c r="R120" s="170">
        <v>3.880071</v>
      </c>
      <c r="S120" s="170">
        <v>1.2345679999999999</v>
      </c>
      <c r="T120" s="170">
        <v>1.0582009999999999</v>
      </c>
      <c r="U120" s="170">
        <v>0.70546699999999996</v>
      </c>
      <c r="V120" s="170">
        <v>0.8818339999999999</v>
      </c>
      <c r="W120" s="170">
        <v>0.70546699999999996</v>
      </c>
      <c r="X120" s="171">
        <v>21.516755</v>
      </c>
      <c r="Y120" s="287"/>
      <c r="Z120" s="343"/>
    </row>
    <row r="121" spans="3:27" ht="12" customHeight="1" x14ac:dyDescent="0.35">
      <c r="C121" s="210"/>
      <c r="D121" s="211">
        <v>409</v>
      </c>
      <c r="E121" s="382" t="s">
        <v>5</v>
      </c>
      <c r="F121" s="172">
        <v>0</v>
      </c>
      <c r="G121" s="172">
        <v>0</v>
      </c>
      <c r="H121" s="172">
        <v>0</v>
      </c>
      <c r="I121" s="172">
        <v>0</v>
      </c>
      <c r="J121" s="172">
        <v>0</v>
      </c>
      <c r="K121" s="172">
        <v>0.48899800000000004</v>
      </c>
      <c r="L121" s="172">
        <v>0.48899800000000004</v>
      </c>
      <c r="M121" s="172">
        <v>0.48899800000000004</v>
      </c>
      <c r="N121" s="172">
        <v>3.1784840000000001</v>
      </c>
      <c r="O121" s="172">
        <v>6.8459660000000007</v>
      </c>
      <c r="P121" s="172">
        <v>7.8239609999999997</v>
      </c>
      <c r="Q121" s="212">
        <v>36.185819000000002</v>
      </c>
      <c r="R121" s="172">
        <v>6.6014669999999995</v>
      </c>
      <c r="S121" s="172">
        <v>3.1784840000000001</v>
      </c>
      <c r="T121" s="172">
        <v>3.9119800000000002</v>
      </c>
      <c r="U121" s="172">
        <v>2.9339849999999998</v>
      </c>
      <c r="V121" s="172">
        <v>2.4449879999999999</v>
      </c>
      <c r="W121" s="172">
        <v>2.2004890000000001</v>
      </c>
      <c r="X121" s="173">
        <v>23.227384000000001</v>
      </c>
      <c r="Y121" s="287"/>
      <c r="Z121" s="343"/>
    </row>
    <row r="122" spans="3:27" ht="12" customHeight="1" x14ac:dyDescent="0.35">
      <c r="C122" s="210"/>
      <c r="D122" s="211">
        <v>164</v>
      </c>
      <c r="E122" s="382" t="s">
        <v>16</v>
      </c>
      <c r="F122" s="170">
        <v>0</v>
      </c>
      <c r="G122" s="170">
        <v>0</v>
      </c>
      <c r="H122" s="170">
        <v>0</v>
      </c>
      <c r="I122" s="170">
        <v>0</v>
      </c>
      <c r="J122" s="170">
        <v>0</v>
      </c>
      <c r="K122" s="170">
        <v>0.60975599999999996</v>
      </c>
      <c r="L122" s="170">
        <v>0</v>
      </c>
      <c r="M122" s="170">
        <v>0</v>
      </c>
      <c r="N122" s="170">
        <v>1.8292679999999999</v>
      </c>
      <c r="O122" s="170">
        <v>2.4390239999999999</v>
      </c>
      <c r="P122" s="170">
        <v>5.4878049999999998</v>
      </c>
      <c r="Q122" s="170">
        <v>6.7073169999999998</v>
      </c>
      <c r="R122" s="212">
        <v>26.219512000000002</v>
      </c>
      <c r="S122" s="170">
        <v>3.6585369999999999</v>
      </c>
      <c r="T122" s="170">
        <v>5.4878049999999998</v>
      </c>
      <c r="U122" s="170">
        <v>2.4390239999999999</v>
      </c>
      <c r="V122" s="170">
        <v>9.7560979999999997</v>
      </c>
      <c r="W122" s="170">
        <v>10.365853999999999</v>
      </c>
      <c r="X122" s="171">
        <v>25</v>
      </c>
      <c r="Y122" s="287"/>
      <c r="Z122" s="343"/>
    </row>
    <row r="123" spans="3:27" ht="12" customHeight="1" x14ac:dyDescent="0.35">
      <c r="C123" s="210"/>
      <c r="D123" s="211">
        <v>83</v>
      </c>
      <c r="E123" s="382" t="s">
        <v>17</v>
      </c>
      <c r="F123" s="172">
        <v>0</v>
      </c>
      <c r="G123" s="172">
        <v>0</v>
      </c>
      <c r="H123" s="172">
        <v>0</v>
      </c>
      <c r="I123" s="172">
        <v>0</v>
      </c>
      <c r="J123" s="172">
        <v>0</v>
      </c>
      <c r="K123" s="172">
        <v>0</v>
      </c>
      <c r="L123" s="172">
        <v>0</v>
      </c>
      <c r="M123" s="172">
        <v>0</v>
      </c>
      <c r="N123" s="172">
        <v>0</v>
      </c>
      <c r="O123" s="172">
        <v>1.2048190000000001</v>
      </c>
      <c r="P123" s="172">
        <v>1.2048190000000001</v>
      </c>
      <c r="Q123" s="172">
        <v>10.843373</v>
      </c>
      <c r="R123" s="172">
        <v>10.843373</v>
      </c>
      <c r="S123" s="212">
        <v>26.506024</v>
      </c>
      <c r="T123" s="172">
        <v>1.2048190000000001</v>
      </c>
      <c r="U123" s="172">
        <v>4.8192770000000005</v>
      </c>
      <c r="V123" s="172">
        <v>8.4337350000000004</v>
      </c>
      <c r="W123" s="172">
        <v>3.6144580000000004</v>
      </c>
      <c r="X123" s="173">
        <v>31.325301</v>
      </c>
      <c r="Y123" s="287"/>
      <c r="Z123" s="343"/>
    </row>
    <row r="124" spans="3:27" ht="12" customHeight="1" x14ac:dyDescent="0.35">
      <c r="C124" s="210"/>
      <c r="D124" s="211">
        <v>126</v>
      </c>
      <c r="E124" s="382" t="s">
        <v>6</v>
      </c>
      <c r="F124" s="170">
        <v>0</v>
      </c>
      <c r="G124" s="170">
        <v>0</v>
      </c>
      <c r="H124" s="170">
        <v>0</v>
      </c>
      <c r="I124" s="170">
        <v>0.79365100000000011</v>
      </c>
      <c r="J124" s="170">
        <v>0</v>
      </c>
      <c r="K124" s="170">
        <v>0</v>
      </c>
      <c r="L124" s="170">
        <v>0</v>
      </c>
      <c r="M124" s="170">
        <v>1.5873020000000002</v>
      </c>
      <c r="N124" s="170">
        <v>1.5873020000000002</v>
      </c>
      <c r="O124" s="170">
        <v>11.111110999999999</v>
      </c>
      <c r="P124" s="170">
        <v>2.3809520000000002</v>
      </c>
      <c r="Q124" s="170">
        <v>5.5555559999999993</v>
      </c>
      <c r="R124" s="170">
        <v>1.5873020000000002</v>
      </c>
      <c r="S124" s="170">
        <v>7.1428569999999993</v>
      </c>
      <c r="T124" s="212">
        <v>22.222221999999999</v>
      </c>
      <c r="U124" s="170">
        <v>4.7619050000000005</v>
      </c>
      <c r="V124" s="170">
        <v>1.5873020000000002</v>
      </c>
      <c r="W124" s="170">
        <v>2.3809520000000002</v>
      </c>
      <c r="X124" s="171">
        <v>37.301587000000005</v>
      </c>
      <c r="Y124" s="287"/>
      <c r="Z124" s="343"/>
    </row>
    <row r="125" spans="3:27" ht="12" customHeight="1" x14ac:dyDescent="0.35">
      <c r="C125" s="210"/>
      <c r="D125" s="211">
        <v>41</v>
      </c>
      <c r="E125" s="382" t="s">
        <v>18</v>
      </c>
      <c r="F125" s="172">
        <v>0</v>
      </c>
      <c r="G125" s="172">
        <v>0</v>
      </c>
      <c r="H125" s="172">
        <v>0</v>
      </c>
      <c r="I125" s="172">
        <v>0</v>
      </c>
      <c r="J125" s="172">
        <v>0</v>
      </c>
      <c r="K125" s="172">
        <v>0</v>
      </c>
      <c r="L125" s="172">
        <v>0</v>
      </c>
      <c r="M125" s="172">
        <v>0</v>
      </c>
      <c r="N125" s="172">
        <v>0</v>
      </c>
      <c r="O125" s="172">
        <v>0</v>
      </c>
      <c r="P125" s="172">
        <v>0</v>
      </c>
      <c r="Q125" s="172">
        <v>0</v>
      </c>
      <c r="R125" s="172">
        <v>4.8780489999999999</v>
      </c>
      <c r="S125" s="172">
        <v>2.4390239999999999</v>
      </c>
      <c r="T125" s="172">
        <v>9.7560979999999997</v>
      </c>
      <c r="U125" s="212">
        <v>9.7560979999999997</v>
      </c>
      <c r="V125" s="172">
        <v>12.195122</v>
      </c>
      <c r="W125" s="172">
        <v>9.7560979999999997</v>
      </c>
      <c r="X125" s="173">
        <v>51.219512000000002</v>
      </c>
      <c r="Y125" s="287"/>
      <c r="Z125" s="343"/>
    </row>
    <row r="126" spans="3:27" ht="12" customHeight="1" x14ac:dyDescent="0.35">
      <c r="C126" s="217"/>
      <c r="D126" s="218">
        <v>136</v>
      </c>
      <c r="E126" s="383" t="s">
        <v>44</v>
      </c>
      <c r="F126" s="177">
        <v>0</v>
      </c>
      <c r="G126" s="177">
        <v>0</v>
      </c>
      <c r="H126" s="177">
        <v>0</v>
      </c>
      <c r="I126" s="177">
        <v>0</v>
      </c>
      <c r="J126" s="177">
        <v>0</v>
      </c>
      <c r="K126" s="177">
        <v>0</v>
      </c>
      <c r="L126" s="177">
        <v>0</v>
      </c>
      <c r="M126" s="177">
        <v>0</v>
      </c>
      <c r="N126" s="177">
        <v>0</v>
      </c>
      <c r="O126" s="177">
        <v>0</v>
      </c>
      <c r="P126" s="177">
        <v>0</v>
      </c>
      <c r="Q126" s="177">
        <v>0</v>
      </c>
      <c r="R126" s="177">
        <v>0</v>
      </c>
      <c r="S126" s="177">
        <v>0</v>
      </c>
      <c r="T126" s="177">
        <v>0.735294</v>
      </c>
      <c r="U126" s="177">
        <v>0</v>
      </c>
      <c r="V126" s="219">
        <v>44.117646999999998</v>
      </c>
      <c r="W126" s="177">
        <v>19.117646999999998</v>
      </c>
      <c r="X126" s="178">
        <v>36.029412000000001</v>
      </c>
      <c r="Y126" s="287"/>
      <c r="Z126" s="343"/>
    </row>
    <row r="127" spans="3:27" ht="12" customHeight="1" x14ac:dyDescent="0.35">
      <c r="C127" s="202" t="s">
        <v>166</v>
      </c>
      <c r="D127" s="202"/>
      <c r="E127" s="161"/>
      <c r="F127" s="179"/>
      <c r="G127" s="179"/>
      <c r="H127" s="179"/>
      <c r="I127" s="179"/>
      <c r="J127" s="179"/>
      <c r="K127" s="179"/>
      <c r="L127" s="179"/>
      <c r="M127" s="179"/>
      <c r="N127" s="179"/>
      <c r="O127" s="179"/>
      <c r="P127" s="179"/>
      <c r="Q127" s="179"/>
      <c r="R127" s="179"/>
      <c r="S127" s="179"/>
      <c r="T127" s="179"/>
      <c r="U127" s="179"/>
      <c r="V127" s="179"/>
      <c r="W127" s="179"/>
      <c r="X127" s="179"/>
      <c r="Y127" s="305"/>
      <c r="Z127" s="343"/>
    </row>
    <row r="128" spans="3:27" ht="12" customHeight="1" x14ac:dyDescent="0.35">
      <c r="C128" s="161"/>
      <c r="D128" s="161"/>
      <c r="E128" s="161"/>
      <c r="F128" s="179"/>
      <c r="G128" s="179"/>
      <c r="H128" s="179"/>
      <c r="I128" s="179"/>
      <c r="J128" s="179"/>
      <c r="K128" s="179"/>
      <c r="L128" s="179"/>
      <c r="M128" s="179"/>
      <c r="N128" s="179"/>
      <c r="O128" s="179"/>
      <c r="P128" s="179"/>
      <c r="Q128" s="179"/>
      <c r="R128" s="179"/>
      <c r="S128" s="179"/>
      <c r="T128" s="179"/>
      <c r="U128" s="179"/>
      <c r="V128" s="179"/>
      <c r="W128" s="179"/>
      <c r="X128" s="179"/>
      <c r="Y128" s="305"/>
      <c r="Z128" s="343"/>
    </row>
    <row r="129" spans="3:27" ht="12" customHeight="1" x14ac:dyDescent="0.35">
      <c r="C129" s="190" t="s">
        <v>36</v>
      </c>
      <c r="D129" s="190"/>
      <c r="E129" s="161"/>
      <c r="F129" s="179"/>
      <c r="G129" s="179"/>
      <c r="H129" s="179"/>
      <c r="I129" s="179"/>
      <c r="J129" s="179"/>
      <c r="K129" s="179"/>
      <c r="L129" s="179"/>
      <c r="M129" s="179"/>
      <c r="N129" s="179"/>
      <c r="O129" s="179"/>
      <c r="P129" s="179"/>
      <c r="Q129" s="179"/>
      <c r="R129" s="179"/>
      <c r="S129" s="179"/>
      <c r="T129" s="179"/>
      <c r="U129" s="179"/>
      <c r="V129" s="179"/>
      <c r="W129" s="179"/>
      <c r="X129" s="179"/>
      <c r="Y129" s="305"/>
      <c r="Z129" s="343"/>
    </row>
    <row r="130" spans="3:27" ht="12" customHeight="1" x14ac:dyDescent="0.35">
      <c r="C130" s="205"/>
      <c r="D130" s="206" t="s">
        <v>88</v>
      </c>
      <c r="E130" s="165" t="s">
        <v>19</v>
      </c>
      <c r="F130" s="166" t="s">
        <v>3</v>
      </c>
      <c r="G130" s="166" t="s">
        <v>9</v>
      </c>
      <c r="H130" s="166" t="s">
        <v>2</v>
      </c>
      <c r="I130" s="166" t="s">
        <v>10</v>
      </c>
      <c r="J130" s="166" t="s">
        <v>11</v>
      </c>
      <c r="K130" s="166" t="s">
        <v>1</v>
      </c>
      <c r="L130" s="166" t="s">
        <v>12</v>
      </c>
      <c r="M130" s="166" t="s">
        <v>13</v>
      </c>
      <c r="N130" s="166" t="s">
        <v>4</v>
      </c>
      <c r="O130" s="166" t="s">
        <v>14</v>
      </c>
      <c r="P130" s="166" t="s">
        <v>15</v>
      </c>
      <c r="Q130" s="166" t="s">
        <v>5</v>
      </c>
      <c r="R130" s="166" t="s">
        <v>16</v>
      </c>
      <c r="S130" s="166" t="s">
        <v>17</v>
      </c>
      <c r="T130" s="166" t="s">
        <v>6</v>
      </c>
      <c r="U130" s="166" t="s">
        <v>18</v>
      </c>
      <c r="V130" s="166" t="s">
        <v>44</v>
      </c>
      <c r="W130" s="166" t="s">
        <v>45</v>
      </c>
      <c r="X130" s="167" t="s">
        <v>153</v>
      </c>
      <c r="Y130" s="305"/>
      <c r="Z130" s="343"/>
    </row>
    <row r="131" spans="3:27" ht="12" customHeight="1" x14ac:dyDescent="0.35">
      <c r="C131" s="210"/>
      <c r="D131" s="211">
        <v>6583</v>
      </c>
      <c r="E131" s="382" t="s">
        <v>3</v>
      </c>
      <c r="F131" s="212">
        <v>78.383716000000007</v>
      </c>
      <c r="G131" s="170">
        <v>3.7824700000000004</v>
      </c>
      <c r="H131" s="170">
        <v>0.56205400000000005</v>
      </c>
      <c r="I131" s="170">
        <v>0.37976599999999999</v>
      </c>
      <c r="J131" s="170">
        <v>0.136716</v>
      </c>
      <c r="K131" s="170">
        <v>0</v>
      </c>
      <c r="L131" s="170">
        <v>1.5191E-2</v>
      </c>
      <c r="M131" s="170">
        <v>7.5953000000000007E-2</v>
      </c>
      <c r="N131" s="170">
        <v>0</v>
      </c>
      <c r="O131" s="170">
        <v>0</v>
      </c>
      <c r="P131" s="170">
        <v>0</v>
      </c>
      <c r="Q131" s="170">
        <v>0</v>
      </c>
      <c r="R131" s="170">
        <v>0</v>
      </c>
      <c r="S131" s="170">
        <v>0</v>
      </c>
      <c r="T131" s="170">
        <v>0</v>
      </c>
      <c r="U131" s="170">
        <v>0</v>
      </c>
      <c r="V131" s="170">
        <v>0</v>
      </c>
      <c r="W131" s="170">
        <v>0</v>
      </c>
      <c r="X131" s="171">
        <v>16.664134999999998</v>
      </c>
      <c r="Y131" s="287"/>
      <c r="Z131" s="343"/>
    </row>
    <row r="132" spans="3:27" ht="12" customHeight="1" x14ac:dyDescent="0.35">
      <c r="C132" s="210"/>
      <c r="D132" s="211">
        <v>6061</v>
      </c>
      <c r="E132" s="382" t="s">
        <v>9</v>
      </c>
      <c r="F132" s="172">
        <v>16.713414</v>
      </c>
      <c r="G132" s="212">
        <v>64.593300999999997</v>
      </c>
      <c r="H132" s="172">
        <v>5.3621509999999999</v>
      </c>
      <c r="I132" s="172">
        <v>1.1219269999999999</v>
      </c>
      <c r="J132" s="172">
        <v>0.24748399999999998</v>
      </c>
      <c r="K132" s="172">
        <v>0.21448600000000001</v>
      </c>
      <c r="L132" s="172">
        <v>6.5995999999999999E-2</v>
      </c>
      <c r="M132" s="172">
        <v>9.8993999999999999E-2</v>
      </c>
      <c r="N132" s="172">
        <v>0</v>
      </c>
      <c r="O132" s="172">
        <v>1.6499E-2</v>
      </c>
      <c r="P132" s="172">
        <v>0</v>
      </c>
      <c r="Q132" s="172">
        <v>0</v>
      </c>
      <c r="R132" s="172">
        <v>0</v>
      </c>
      <c r="S132" s="172">
        <v>0</v>
      </c>
      <c r="T132" s="172">
        <v>0</v>
      </c>
      <c r="U132" s="172">
        <v>0</v>
      </c>
      <c r="V132" s="172">
        <v>0</v>
      </c>
      <c r="W132" s="172">
        <v>0</v>
      </c>
      <c r="X132" s="173">
        <v>11.565747999999999</v>
      </c>
      <c r="Y132" s="287"/>
      <c r="Z132" s="343"/>
    </row>
    <row r="133" spans="3:27" ht="12" customHeight="1" x14ac:dyDescent="0.35">
      <c r="C133" s="210"/>
      <c r="D133" s="211">
        <v>9996</v>
      </c>
      <c r="E133" s="382" t="s">
        <v>2</v>
      </c>
      <c r="F133" s="170">
        <v>3.6714690000000001</v>
      </c>
      <c r="G133" s="170">
        <v>21.658663000000001</v>
      </c>
      <c r="H133" s="212">
        <v>52.380952000000001</v>
      </c>
      <c r="I133" s="170">
        <v>5.4221690000000002</v>
      </c>
      <c r="J133" s="170">
        <v>1.520608</v>
      </c>
      <c r="K133" s="170">
        <v>0.27010799999999996</v>
      </c>
      <c r="L133" s="170">
        <v>0.31012400000000001</v>
      </c>
      <c r="M133" s="170">
        <v>8.0031999999999992E-2</v>
      </c>
      <c r="N133" s="170">
        <v>1.0003999999999999E-2</v>
      </c>
      <c r="O133" s="170">
        <v>2.0007999999999998E-2</v>
      </c>
      <c r="P133" s="170">
        <v>1.0003999999999999E-2</v>
      </c>
      <c r="Q133" s="170">
        <v>0</v>
      </c>
      <c r="R133" s="170">
        <v>0</v>
      </c>
      <c r="S133" s="170">
        <v>0</v>
      </c>
      <c r="T133" s="170">
        <v>0</v>
      </c>
      <c r="U133" s="170">
        <v>0</v>
      </c>
      <c r="V133" s="170">
        <v>0</v>
      </c>
      <c r="W133" s="170">
        <v>0</v>
      </c>
      <c r="X133" s="171">
        <v>14.645858</v>
      </c>
      <c r="Y133" s="287"/>
      <c r="Z133" s="343"/>
      <c r="AA133" s="128"/>
    </row>
    <row r="134" spans="3:27" ht="12" customHeight="1" x14ac:dyDescent="0.35">
      <c r="C134" s="210"/>
      <c r="D134" s="211">
        <v>10009</v>
      </c>
      <c r="E134" s="382" t="s">
        <v>10</v>
      </c>
      <c r="F134" s="172">
        <v>0.65940699999999997</v>
      </c>
      <c r="G134" s="172">
        <v>4.056349</v>
      </c>
      <c r="H134" s="172">
        <v>23.908481999999999</v>
      </c>
      <c r="I134" s="212">
        <v>44.589869</v>
      </c>
      <c r="J134" s="172">
        <v>5.8347490000000004</v>
      </c>
      <c r="K134" s="172">
        <v>1.8883009999999998</v>
      </c>
      <c r="L134" s="172">
        <v>0.62943399999999994</v>
      </c>
      <c r="M134" s="172">
        <v>0.30972100000000002</v>
      </c>
      <c r="N134" s="172">
        <v>8.9918999999999999E-2</v>
      </c>
      <c r="O134" s="172">
        <v>0.119892</v>
      </c>
      <c r="P134" s="172">
        <v>0</v>
      </c>
      <c r="Q134" s="172">
        <v>0</v>
      </c>
      <c r="R134" s="172">
        <v>0</v>
      </c>
      <c r="S134" s="172">
        <v>0</v>
      </c>
      <c r="T134" s="172">
        <v>2.9973E-2</v>
      </c>
      <c r="U134" s="172">
        <v>0</v>
      </c>
      <c r="V134" s="172">
        <v>1.9982E-2</v>
      </c>
      <c r="W134" s="172">
        <v>1.9982E-2</v>
      </c>
      <c r="X134" s="173">
        <v>17.84394</v>
      </c>
      <c r="Y134" s="287"/>
      <c r="Z134" s="343"/>
    </row>
    <row r="135" spans="3:27" ht="12" customHeight="1" x14ac:dyDescent="0.35">
      <c r="C135" s="210"/>
      <c r="D135" s="211">
        <v>8823</v>
      </c>
      <c r="E135" s="382" t="s">
        <v>11</v>
      </c>
      <c r="F135" s="170">
        <v>0.736711</v>
      </c>
      <c r="G135" s="170">
        <v>0.47602900000000004</v>
      </c>
      <c r="H135" s="170">
        <v>6.3017110000000001</v>
      </c>
      <c r="I135" s="170">
        <v>25.626204000000001</v>
      </c>
      <c r="J135" s="212">
        <v>39.215685999999998</v>
      </c>
      <c r="K135" s="170">
        <v>3.683554</v>
      </c>
      <c r="L135" s="170">
        <v>3.1281879999999997</v>
      </c>
      <c r="M135" s="170">
        <v>0.92938900000000013</v>
      </c>
      <c r="N135" s="170">
        <v>0.21534599999999998</v>
      </c>
      <c r="O135" s="170">
        <v>0.18134400000000001</v>
      </c>
      <c r="P135" s="170">
        <v>5.6669999999999998E-2</v>
      </c>
      <c r="Q135" s="170">
        <v>2.2668000000000001E-2</v>
      </c>
      <c r="R135" s="170">
        <v>1.1334E-2</v>
      </c>
      <c r="S135" s="170">
        <v>2.2668000000000001E-2</v>
      </c>
      <c r="T135" s="170">
        <v>0</v>
      </c>
      <c r="U135" s="170">
        <v>0</v>
      </c>
      <c r="V135" s="170">
        <v>3.4002000000000004E-2</v>
      </c>
      <c r="W135" s="170">
        <v>6.8004000000000009E-2</v>
      </c>
      <c r="X135" s="171">
        <v>19.290491000000003</v>
      </c>
      <c r="Y135" s="287"/>
      <c r="Z135" s="343"/>
    </row>
    <row r="136" spans="3:27" ht="12" customHeight="1" x14ac:dyDescent="0.35">
      <c r="C136" s="210"/>
      <c r="D136" s="211">
        <v>6465</v>
      </c>
      <c r="E136" s="382" t="s">
        <v>1</v>
      </c>
      <c r="F136" s="172">
        <v>9.2807000000000001E-2</v>
      </c>
      <c r="G136" s="172">
        <v>0.21655099999999999</v>
      </c>
      <c r="H136" s="172">
        <v>1.9334879999999999</v>
      </c>
      <c r="I136" s="172">
        <v>13.194122</v>
      </c>
      <c r="J136" s="172">
        <v>22.397524999999998</v>
      </c>
      <c r="K136" s="212">
        <v>34.601700999999998</v>
      </c>
      <c r="L136" s="172">
        <v>7.9659709999999997</v>
      </c>
      <c r="M136" s="172">
        <v>1.7169369999999999</v>
      </c>
      <c r="N136" s="172">
        <v>1.438515</v>
      </c>
      <c r="O136" s="172">
        <v>0.37123</v>
      </c>
      <c r="P136" s="172">
        <v>0.17014699999999999</v>
      </c>
      <c r="Q136" s="172">
        <v>0.185615</v>
      </c>
      <c r="R136" s="172">
        <v>7.7340000000000006E-2</v>
      </c>
      <c r="S136" s="172">
        <v>1.5468000000000001E-2</v>
      </c>
      <c r="T136" s="172">
        <v>0.108275</v>
      </c>
      <c r="U136" s="172">
        <v>0</v>
      </c>
      <c r="V136" s="172">
        <v>6.1872000000000003E-2</v>
      </c>
      <c r="W136" s="172">
        <v>9.2807000000000001E-2</v>
      </c>
      <c r="X136" s="173">
        <v>15.359629</v>
      </c>
      <c r="Y136" s="287"/>
      <c r="Z136" s="343"/>
    </row>
    <row r="137" spans="3:27" ht="12" customHeight="1" x14ac:dyDescent="0.35">
      <c r="C137" s="210"/>
      <c r="D137" s="211">
        <v>4767</v>
      </c>
      <c r="E137" s="382" t="s">
        <v>12</v>
      </c>
      <c r="F137" s="170">
        <v>0</v>
      </c>
      <c r="G137" s="170">
        <v>4.1954999999999999E-2</v>
      </c>
      <c r="H137" s="170">
        <v>0.41955100000000006</v>
      </c>
      <c r="I137" s="170">
        <v>3.6920500000000001</v>
      </c>
      <c r="J137" s="170">
        <v>11.474722</v>
      </c>
      <c r="K137" s="170">
        <v>17.348437000000001</v>
      </c>
      <c r="L137" s="212">
        <v>29.725193999999998</v>
      </c>
      <c r="M137" s="170">
        <v>6.2513109999999994</v>
      </c>
      <c r="N137" s="170">
        <v>2.8739250000000003</v>
      </c>
      <c r="O137" s="170">
        <v>1.11181</v>
      </c>
      <c r="P137" s="170">
        <v>0.54541600000000001</v>
      </c>
      <c r="Q137" s="170">
        <v>0.48248400000000002</v>
      </c>
      <c r="R137" s="170">
        <v>0.20977600000000002</v>
      </c>
      <c r="S137" s="170">
        <v>0</v>
      </c>
      <c r="T137" s="170">
        <v>0.31466300000000003</v>
      </c>
      <c r="U137" s="170">
        <v>4.1954999999999999E-2</v>
      </c>
      <c r="V137" s="170">
        <v>0.23075299999999999</v>
      </c>
      <c r="W137" s="170">
        <v>8.3909999999999998E-2</v>
      </c>
      <c r="X137" s="171">
        <v>25.152087000000002</v>
      </c>
      <c r="Y137" s="287"/>
      <c r="Z137" s="343"/>
    </row>
    <row r="138" spans="3:27" ht="12" customHeight="1" x14ac:dyDescent="0.35">
      <c r="C138" s="210"/>
      <c r="D138" s="211">
        <v>2383</v>
      </c>
      <c r="E138" s="382" t="s">
        <v>13</v>
      </c>
      <c r="F138" s="172">
        <v>0</v>
      </c>
      <c r="G138" s="172">
        <v>0.125892</v>
      </c>
      <c r="H138" s="172">
        <v>0.33571099999999998</v>
      </c>
      <c r="I138" s="172">
        <v>1.1330260000000001</v>
      </c>
      <c r="J138" s="172">
        <v>3.8606799999999994</v>
      </c>
      <c r="K138" s="172">
        <v>8.6026019999999992</v>
      </c>
      <c r="L138" s="172">
        <v>19.177506999999999</v>
      </c>
      <c r="M138" s="212">
        <v>27.150649999999999</v>
      </c>
      <c r="N138" s="172">
        <v>7.3436840000000005</v>
      </c>
      <c r="O138" s="172">
        <v>4.112463</v>
      </c>
      <c r="P138" s="172">
        <v>1.4267729999999998</v>
      </c>
      <c r="Q138" s="172">
        <v>0.54553099999999999</v>
      </c>
      <c r="R138" s="172">
        <v>0.25178299999999998</v>
      </c>
      <c r="S138" s="172">
        <v>4.1964000000000001E-2</v>
      </c>
      <c r="T138" s="172">
        <v>0.54553099999999999</v>
      </c>
      <c r="U138" s="172">
        <v>0.125892</v>
      </c>
      <c r="V138" s="172">
        <v>0.41963900000000004</v>
      </c>
      <c r="W138" s="172">
        <v>0.33571099999999998</v>
      </c>
      <c r="X138" s="173">
        <v>24.464959999999998</v>
      </c>
      <c r="Y138" s="287"/>
      <c r="Z138" s="343"/>
      <c r="AA138" s="128"/>
    </row>
    <row r="139" spans="3:27" ht="12" customHeight="1" x14ac:dyDescent="0.35">
      <c r="C139" s="210"/>
      <c r="D139" s="211">
        <v>2051</v>
      </c>
      <c r="E139" s="382" t="s">
        <v>4</v>
      </c>
      <c r="F139" s="170">
        <v>0</v>
      </c>
      <c r="G139" s="170">
        <v>9.7513000000000002E-2</v>
      </c>
      <c r="H139" s="170">
        <v>0.19502700000000001</v>
      </c>
      <c r="I139" s="170">
        <v>0.43880999999999998</v>
      </c>
      <c r="J139" s="170">
        <v>1.511458</v>
      </c>
      <c r="K139" s="170">
        <v>4.7781570000000002</v>
      </c>
      <c r="L139" s="170">
        <v>9.2637739999999997</v>
      </c>
      <c r="M139" s="170">
        <v>12.627986</v>
      </c>
      <c r="N139" s="212">
        <v>24.622136000000001</v>
      </c>
      <c r="O139" s="170">
        <v>7.5572890000000008</v>
      </c>
      <c r="P139" s="170">
        <v>4.680644</v>
      </c>
      <c r="Q139" s="170">
        <v>2.2428080000000001</v>
      </c>
      <c r="R139" s="170">
        <v>0.92637699999999989</v>
      </c>
      <c r="S139" s="170">
        <v>0.58507999999999993</v>
      </c>
      <c r="T139" s="170">
        <v>0.48756700000000003</v>
      </c>
      <c r="U139" s="170">
        <v>0.19502700000000001</v>
      </c>
      <c r="V139" s="170">
        <v>0.53632400000000002</v>
      </c>
      <c r="W139" s="170">
        <v>0.243784</v>
      </c>
      <c r="X139" s="171">
        <v>29.010238999999999</v>
      </c>
      <c r="Y139" s="287"/>
      <c r="Z139" s="343"/>
    </row>
    <row r="140" spans="3:27" ht="12" customHeight="1" x14ac:dyDescent="0.35">
      <c r="C140" s="210"/>
      <c r="D140" s="211">
        <v>1447</v>
      </c>
      <c r="E140" s="382" t="s">
        <v>14</v>
      </c>
      <c r="F140" s="172">
        <v>0</v>
      </c>
      <c r="G140" s="172">
        <v>0</v>
      </c>
      <c r="H140" s="172">
        <v>0</v>
      </c>
      <c r="I140" s="172">
        <v>0.48376000000000002</v>
      </c>
      <c r="J140" s="172">
        <v>0.55286800000000003</v>
      </c>
      <c r="K140" s="172">
        <v>1.3821699999999999</v>
      </c>
      <c r="L140" s="172">
        <v>4.0774020000000002</v>
      </c>
      <c r="M140" s="172">
        <v>5.9433310000000006</v>
      </c>
      <c r="N140" s="172">
        <v>13.199723999999998</v>
      </c>
      <c r="O140" s="212">
        <v>27.781616999999997</v>
      </c>
      <c r="P140" s="172">
        <v>8.6385630000000013</v>
      </c>
      <c r="Q140" s="172">
        <v>3.1789909999999999</v>
      </c>
      <c r="R140" s="172">
        <v>2.4187980000000002</v>
      </c>
      <c r="S140" s="172">
        <v>0.96751900000000002</v>
      </c>
      <c r="T140" s="172">
        <v>2.2805809999999997</v>
      </c>
      <c r="U140" s="172">
        <v>0.48376000000000002</v>
      </c>
      <c r="V140" s="172">
        <v>0.621977</v>
      </c>
      <c r="W140" s="172">
        <v>0.69108499999999995</v>
      </c>
      <c r="X140" s="173">
        <v>27.297858000000002</v>
      </c>
      <c r="Y140" s="287"/>
      <c r="Z140" s="343"/>
    </row>
    <row r="141" spans="3:27" ht="12" customHeight="1" x14ac:dyDescent="0.35">
      <c r="C141" s="210"/>
      <c r="D141" s="211">
        <v>486</v>
      </c>
      <c r="E141" s="382" t="s">
        <v>15</v>
      </c>
      <c r="F141" s="170">
        <v>0</v>
      </c>
      <c r="G141" s="170">
        <v>0</v>
      </c>
      <c r="H141" s="170">
        <v>0</v>
      </c>
      <c r="I141" s="170">
        <v>0</v>
      </c>
      <c r="J141" s="170">
        <v>0</v>
      </c>
      <c r="K141" s="170">
        <v>0.205761</v>
      </c>
      <c r="L141" s="170">
        <v>2.2633739999999998</v>
      </c>
      <c r="M141" s="170">
        <v>2.8806579999999999</v>
      </c>
      <c r="N141" s="170">
        <v>4.5267489999999997</v>
      </c>
      <c r="O141" s="170">
        <v>13.374485999999999</v>
      </c>
      <c r="P141" s="212">
        <v>24.279834999999999</v>
      </c>
      <c r="Q141" s="170">
        <v>10.288066000000001</v>
      </c>
      <c r="R141" s="170">
        <v>3.2921810000000002</v>
      </c>
      <c r="S141" s="170">
        <v>1.646091</v>
      </c>
      <c r="T141" s="170">
        <v>0.82304500000000003</v>
      </c>
      <c r="U141" s="170">
        <v>0.61728399999999994</v>
      </c>
      <c r="V141" s="170">
        <v>1.028807</v>
      </c>
      <c r="W141" s="170">
        <v>1.8518520000000001</v>
      </c>
      <c r="X141" s="171">
        <v>32.921810999999998</v>
      </c>
      <c r="Y141" s="287"/>
      <c r="Z141" s="343"/>
    </row>
    <row r="142" spans="3:27" ht="12" customHeight="1" x14ac:dyDescent="0.35">
      <c r="C142" s="210"/>
      <c r="D142" s="211">
        <v>350</v>
      </c>
      <c r="E142" s="382" t="s">
        <v>5</v>
      </c>
      <c r="F142" s="172">
        <v>0</v>
      </c>
      <c r="G142" s="172">
        <v>0</v>
      </c>
      <c r="H142" s="172">
        <v>0</v>
      </c>
      <c r="I142" s="172">
        <v>0</v>
      </c>
      <c r="J142" s="172">
        <v>0.57142900000000008</v>
      </c>
      <c r="K142" s="172">
        <v>0.28571400000000002</v>
      </c>
      <c r="L142" s="172">
        <v>1.142857</v>
      </c>
      <c r="M142" s="172">
        <v>0.85714299999999999</v>
      </c>
      <c r="N142" s="172">
        <v>3.1428570000000002</v>
      </c>
      <c r="O142" s="172">
        <v>6.8571430000000007</v>
      </c>
      <c r="P142" s="172">
        <v>6</v>
      </c>
      <c r="Q142" s="212">
        <v>18.285713999999999</v>
      </c>
      <c r="R142" s="172">
        <v>4.8571429999999998</v>
      </c>
      <c r="S142" s="172">
        <v>3.4285709999999998</v>
      </c>
      <c r="T142" s="172">
        <v>3.4285709999999998</v>
      </c>
      <c r="U142" s="172">
        <v>4.2857140000000005</v>
      </c>
      <c r="V142" s="172">
        <v>2.8571429999999998</v>
      </c>
      <c r="W142" s="172">
        <v>4</v>
      </c>
      <c r="X142" s="173">
        <v>40</v>
      </c>
      <c r="Y142" s="287"/>
      <c r="Z142" s="343"/>
    </row>
    <row r="143" spans="3:27" ht="12" customHeight="1" x14ac:dyDescent="0.35">
      <c r="C143" s="210"/>
      <c r="D143" s="211">
        <v>148</v>
      </c>
      <c r="E143" s="382" t="s">
        <v>16</v>
      </c>
      <c r="F143" s="170">
        <v>0</v>
      </c>
      <c r="G143" s="170">
        <v>0</v>
      </c>
      <c r="H143" s="170">
        <v>0</v>
      </c>
      <c r="I143" s="170">
        <v>0</v>
      </c>
      <c r="J143" s="170">
        <v>0.67567599999999994</v>
      </c>
      <c r="K143" s="170">
        <v>0.67567599999999994</v>
      </c>
      <c r="L143" s="170">
        <v>0</v>
      </c>
      <c r="M143" s="170">
        <v>2.7027030000000001</v>
      </c>
      <c r="N143" s="170">
        <v>0.67567599999999994</v>
      </c>
      <c r="O143" s="170">
        <v>0.67567599999999994</v>
      </c>
      <c r="P143" s="170">
        <v>5.405405</v>
      </c>
      <c r="Q143" s="170">
        <v>4.72973</v>
      </c>
      <c r="R143" s="212">
        <v>11.486485999999999</v>
      </c>
      <c r="S143" s="170">
        <v>2.0270269999999999</v>
      </c>
      <c r="T143" s="170">
        <v>2.7027030000000001</v>
      </c>
      <c r="U143" s="170">
        <v>0</v>
      </c>
      <c r="V143" s="170">
        <v>7.4324320000000004</v>
      </c>
      <c r="W143" s="170">
        <v>14.189188999999999</v>
      </c>
      <c r="X143" s="171">
        <v>46.621622000000002</v>
      </c>
      <c r="Y143" s="287"/>
      <c r="Z143" s="343"/>
    </row>
    <row r="144" spans="3:27" ht="12" customHeight="1" x14ac:dyDescent="0.35">
      <c r="C144" s="210"/>
      <c r="D144" s="211">
        <v>72</v>
      </c>
      <c r="E144" s="382" t="s">
        <v>17</v>
      </c>
      <c r="F144" s="172">
        <v>0</v>
      </c>
      <c r="G144" s="172">
        <v>0</v>
      </c>
      <c r="H144" s="172">
        <v>0</v>
      </c>
      <c r="I144" s="172">
        <v>0</v>
      </c>
      <c r="J144" s="172">
        <v>0</v>
      </c>
      <c r="K144" s="172">
        <v>0</v>
      </c>
      <c r="L144" s="172">
        <v>0</v>
      </c>
      <c r="M144" s="172">
        <v>1.3888889999999998</v>
      </c>
      <c r="N144" s="172">
        <v>0</v>
      </c>
      <c r="O144" s="172">
        <v>1.3888889999999998</v>
      </c>
      <c r="P144" s="172">
        <v>5.5555559999999993</v>
      </c>
      <c r="Q144" s="172">
        <v>2.7777779999999996</v>
      </c>
      <c r="R144" s="172">
        <v>12.5</v>
      </c>
      <c r="S144" s="212">
        <v>15.277778</v>
      </c>
      <c r="T144" s="172">
        <v>0</v>
      </c>
      <c r="U144" s="172">
        <v>4.1666670000000003</v>
      </c>
      <c r="V144" s="172">
        <v>6.9444439999999998</v>
      </c>
      <c r="W144" s="172">
        <v>2.7777779999999996</v>
      </c>
      <c r="X144" s="173">
        <v>47.222222000000002</v>
      </c>
      <c r="Y144" s="287"/>
      <c r="Z144" s="343"/>
    </row>
    <row r="145" spans="3:26" ht="12" customHeight="1" x14ac:dyDescent="0.35">
      <c r="C145" s="210"/>
      <c r="D145" s="211">
        <v>121</v>
      </c>
      <c r="E145" s="382" t="s">
        <v>6</v>
      </c>
      <c r="F145" s="170">
        <v>0</v>
      </c>
      <c r="G145" s="170">
        <v>0</v>
      </c>
      <c r="H145" s="170">
        <v>0</v>
      </c>
      <c r="I145" s="170">
        <v>0.8264459999999999</v>
      </c>
      <c r="J145" s="170">
        <v>0</v>
      </c>
      <c r="K145" s="170">
        <v>1.6528930000000002</v>
      </c>
      <c r="L145" s="170">
        <v>0.8264459999999999</v>
      </c>
      <c r="M145" s="170">
        <v>4.132231</v>
      </c>
      <c r="N145" s="170">
        <v>2.479339</v>
      </c>
      <c r="O145" s="170">
        <v>11.570247999999999</v>
      </c>
      <c r="P145" s="170">
        <v>1.6528930000000002</v>
      </c>
      <c r="Q145" s="170">
        <v>4.132231</v>
      </c>
      <c r="R145" s="170">
        <v>0.8264459999999999</v>
      </c>
      <c r="S145" s="170">
        <v>2.479339</v>
      </c>
      <c r="T145" s="212">
        <v>3.3057850000000002</v>
      </c>
      <c r="U145" s="170">
        <v>2.479339</v>
      </c>
      <c r="V145" s="170">
        <v>2.479339</v>
      </c>
      <c r="W145" s="170">
        <v>2.479339</v>
      </c>
      <c r="X145" s="171">
        <v>58.677685999999994</v>
      </c>
      <c r="Y145" s="287"/>
      <c r="Z145" s="343"/>
    </row>
    <row r="146" spans="3:26" ht="12" customHeight="1" x14ac:dyDescent="0.35">
      <c r="C146" s="210"/>
      <c r="D146" s="211">
        <v>29</v>
      </c>
      <c r="E146" s="382" t="s">
        <v>18</v>
      </c>
      <c r="F146" s="172">
        <v>0</v>
      </c>
      <c r="G146" s="172">
        <v>0</v>
      </c>
      <c r="H146" s="172">
        <v>0</v>
      </c>
      <c r="I146" s="172">
        <v>0</v>
      </c>
      <c r="J146" s="172">
        <v>0</v>
      </c>
      <c r="K146" s="172">
        <v>0</v>
      </c>
      <c r="L146" s="172">
        <v>0</v>
      </c>
      <c r="M146" s="172">
        <v>0</v>
      </c>
      <c r="N146" s="172">
        <v>0</v>
      </c>
      <c r="O146" s="172">
        <v>0</v>
      </c>
      <c r="P146" s="172">
        <v>0</v>
      </c>
      <c r="Q146" s="172">
        <v>0</v>
      </c>
      <c r="R146" s="172">
        <v>6.8965519999999998</v>
      </c>
      <c r="S146" s="172">
        <v>3.4482759999999999</v>
      </c>
      <c r="T146" s="172">
        <v>6.8965519999999998</v>
      </c>
      <c r="U146" s="212">
        <v>0</v>
      </c>
      <c r="V146" s="172">
        <v>13.793103</v>
      </c>
      <c r="W146" s="172">
        <v>3.4482759999999999</v>
      </c>
      <c r="X146" s="173">
        <v>65.517240999999999</v>
      </c>
      <c r="Y146" s="287"/>
      <c r="Z146" s="343"/>
    </row>
    <row r="147" spans="3:26" ht="12" customHeight="1" x14ac:dyDescent="0.35">
      <c r="C147" s="217"/>
      <c r="D147" s="218">
        <v>119</v>
      </c>
      <c r="E147" s="383" t="s">
        <v>44</v>
      </c>
      <c r="F147" s="177">
        <v>0</v>
      </c>
      <c r="G147" s="177">
        <v>0</v>
      </c>
      <c r="H147" s="177">
        <v>0</v>
      </c>
      <c r="I147" s="177">
        <v>0</v>
      </c>
      <c r="J147" s="177">
        <v>0</v>
      </c>
      <c r="K147" s="177">
        <v>0</v>
      </c>
      <c r="L147" s="177">
        <v>0</v>
      </c>
      <c r="M147" s="177">
        <v>0</v>
      </c>
      <c r="N147" s="177">
        <v>0</v>
      </c>
      <c r="O147" s="177">
        <v>0</v>
      </c>
      <c r="P147" s="177">
        <v>0</v>
      </c>
      <c r="Q147" s="177">
        <v>0</v>
      </c>
      <c r="R147" s="177">
        <v>0</v>
      </c>
      <c r="S147" s="177">
        <v>0</v>
      </c>
      <c r="T147" s="177">
        <v>0.84033600000000008</v>
      </c>
      <c r="U147" s="177">
        <v>0</v>
      </c>
      <c r="V147" s="219">
        <v>27.731092</v>
      </c>
      <c r="W147" s="177">
        <v>22.689076</v>
      </c>
      <c r="X147" s="178">
        <v>48.739495999999995</v>
      </c>
      <c r="Y147" s="287"/>
      <c r="Z147" s="343"/>
    </row>
    <row r="148" spans="3:26" ht="12" customHeight="1" x14ac:dyDescent="0.35">
      <c r="C148" s="202" t="s">
        <v>166</v>
      </c>
      <c r="D148" s="202"/>
      <c r="E148" s="161"/>
      <c r="F148" s="179"/>
      <c r="G148" s="179"/>
      <c r="H148" s="179"/>
      <c r="I148" s="179"/>
      <c r="J148" s="179"/>
      <c r="K148" s="179"/>
      <c r="L148" s="179"/>
      <c r="M148" s="179"/>
      <c r="N148" s="179"/>
      <c r="O148" s="179"/>
      <c r="P148" s="179"/>
      <c r="Q148" s="179"/>
      <c r="R148" s="179"/>
      <c r="S148" s="179"/>
      <c r="T148" s="179"/>
      <c r="U148" s="179"/>
      <c r="V148" s="179"/>
      <c r="W148" s="179"/>
      <c r="X148" s="179"/>
      <c r="Y148" s="305"/>
      <c r="Z148" s="343"/>
    </row>
    <row r="149" spans="3:26" ht="12" customHeight="1" x14ac:dyDescent="0.35">
      <c r="C149" s="161"/>
      <c r="D149" s="161"/>
      <c r="E149" s="161"/>
      <c r="F149" s="179"/>
      <c r="G149" s="179"/>
      <c r="H149" s="179"/>
      <c r="I149" s="179"/>
      <c r="J149" s="179"/>
      <c r="K149" s="179"/>
      <c r="L149" s="179"/>
      <c r="M149" s="179"/>
      <c r="N149" s="179"/>
      <c r="O149" s="179"/>
      <c r="P149" s="179"/>
      <c r="Q149" s="179"/>
      <c r="R149" s="179"/>
      <c r="S149" s="179"/>
      <c r="T149" s="179"/>
      <c r="U149" s="179"/>
      <c r="V149" s="179"/>
      <c r="W149" s="179"/>
      <c r="X149" s="179"/>
      <c r="Y149" s="305"/>
      <c r="Z149" s="343"/>
    </row>
    <row r="150" spans="3:26" ht="12" customHeight="1" x14ac:dyDescent="0.35">
      <c r="C150" s="190" t="s">
        <v>41</v>
      </c>
      <c r="D150" s="190"/>
      <c r="E150" s="161"/>
      <c r="F150" s="179"/>
      <c r="G150" s="179"/>
      <c r="H150" s="179"/>
      <c r="I150" s="179"/>
      <c r="J150" s="179"/>
      <c r="K150" s="179"/>
      <c r="L150" s="179"/>
      <c r="M150" s="179"/>
      <c r="N150" s="179"/>
      <c r="O150" s="179"/>
      <c r="P150" s="179"/>
      <c r="Q150" s="179"/>
      <c r="R150" s="179"/>
      <c r="S150" s="179"/>
      <c r="T150" s="179"/>
      <c r="U150" s="179"/>
      <c r="V150" s="179"/>
      <c r="W150" s="179"/>
      <c r="X150" s="179"/>
      <c r="Y150" s="305"/>
      <c r="Z150" s="343"/>
    </row>
    <row r="151" spans="3:26" ht="12" customHeight="1" x14ac:dyDescent="0.35">
      <c r="C151" s="205"/>
      <c r="D151" s="206" t="s">
        <v>88</v>
      </c>
      <c r="E151" s="165" t="s">
        <v>19</v>
      </c>
      <c r="F151" s="166" t="s">
        <v>3</v>
      </c>
      <c r="G151" s="166" t="s">
        <v>9</v>
      </c>
      <c r="H151" s="166" t="s">
        <v>2</v>
      </c>
      <c r="I151" s="166" t="s">
        <v>10</v>
      </c>
      <c r="J151" s="166" t="s">
        <v>11</v>
      </c>
      <c r="K151" s="166" t="s">
        <v>1</v>
      </c>
      <c r="L151" s="166" t="s">
        <v>12</v>
      </c>
      <c r="M151" s="166" t="s">
        <v>13</v>
      </c>
      <c r="N151" s="166" t="s">
        <v>4</v>
      </c>
      <c r="O151" s="166" t="s">
        <v>14</v>
      </c>
      <c r="P151" s="166" t="s">
        <v>15</v>
      </c>
      <c r="Q151" s="166" t="s">
        <v>5</v>
      </c>
      <c r="R151" s="166" t="s">
        <v>16</v>
      </c>
      <c r="S151" s="166" t="s">
        <v>17</v>
      </c>
      <c r="T151" s="166" t="s">
        <v>6</v>
      </c>
      <c r="U151" s="166" t="s">
        <v>18</v>
      </c>
      <c r="V151" s="166" t="s">
        <v>44</v>
      </c>
      <c r="W151" s="166" t="s">
        <v>45</v>
      </c>
      <c r="X151" s="167" t="s">
        <v>153</v>
      </c>
      <c r="Y151" s="305"/>
      <c r="Z151" s="343"/>
    </row>
    <row r="152" spans="3:26" ht="12" customHeight="1" x14ac:dyDescent="0.35">
      <c r="C152" s="210"/>
      <c r="D152" s="211">
        <v>4367</v>
      </c>
      <c r="E152" s="382" t="s">
        <v>3</v>
      </c>
      <c r="F152" s="212">
        <v>62.102130000000002</v>
      </c>
      <c r="G152" s="170">
        <v>5.1293790000000001</v>
      </c>
      <c r="H152" s="170">
        <v>0.64117199999999996</v>
      </c>
      <c r="I152" s="170">
        <v>0.70986900000000008</v>
      </c>
      <c r="J152" s="170">
        <v>0.27478799999999998</v>
      </c>
      <c r="K152" s="170">
        <v>0</v>
      </c>
      <c r="L152" s="170">
        <v>0</v>
      </c>
      <c r="M152" s="170">
        <v>0</v>
      </c>
      <c r="N152" s="170">
        <v>0</v>
      </c>
      <c r="O152" s="170">
        <v>0</v>
      </c>
      <c r="P152" s="170">
        <v>0</v>
      </c>
      <c r="Q152" s="170">
        <v>0</v>
      </c>
      <c r="R152" s="170">
        <v>0</v>
      </c>
      <c r="S152" s="170">
        <v>0</v>
      </c>
      <c r="T152" s="170">
        <v>0</v>
      </c>
      <c r="U152" s="170">
        <v>0</v>
      </c>
      <c r="V152" s="170">
        <v>0</v>
      </c>
      <c r="W152" s="170">
        <v>0</v>
      </c>
      <c r="X152" s="171">
        <v>31.142661</v>
      </c>
      <c r="Y152" s="287"/>
      <c r="Z152" s="343"/>
    </row>
    <row r="153" spans="3:26" ht="12" customHeight="1" x14ac:dyDescent="0.35">
      <c r="C153" s="210"/>
      <c r="D153" s="211">
        <v>3552</v>
      </c>
      <c r="E153" s="382" t="s">
        <v>9</v>
      </c>
      <c r="F153" s="172">
        <v>26.576577</v>
      </c>
      <c r="G153" s="212">
        <v>41.976351000000001</v>
      </c>
      <c r="H153" s="172">
        <v>5.79955</v>
      </c>
      <c r="I153" s="172">
        <v>1.8581080000000001</v>
      </c>
      <c r="J153" s="172">
        <v>0.56306299999999998</v>
      </c>
      <c r="K153" s="172">
        <v>0.33783799999999997</v>
      </c>
      <c r="L153" s="172">
        <v>0</v>
      </c>
      <c r="M153" s="172">
        <v>0.11261299999999999</v>
      </c>
      <c r="N153" s="172">
        <v>0</v>
      </c>
      <c r="O153" s="172">
        <v>0</v>
      </c>
      <c r="P153" s="172">
        <v>0</v>
      </c>
      <c r="Q153" s="172">
        <v>0</v>
      </c>
      <c r="R153" s="172">
        <v>0</v>
      </c>
      <c r="S153" s="172">
        <v>0</v>
      </c>
      <c r="T153" s="172">
        <v>0</v>
      </c>
      <c r="U153" s="172">
        <v>0</v>
      </c>
      <c r="V153" s="172">
        <v>0</v>
      </c>
      <c r="W153" s="172">
        <v>0</v>
      </c>
      <c r="X153" s="173">
        <v>22.775901000000001</v>
      </c>
      <c r="Y153" s="287"/>
      <c r="Z153" s="343"/>
    </row>
    <row r="154" spans="3:26" ht="12" customHeight="1" x14ac:dyDescent="0.35">
      <c r="C154" s="210"/>
      <c r="D154" s="211">
        <v>6943</v>
      </c>
      <c r="E154" s="382" t="s">
        <v>2</v>
      </c>
      <c r="F154" s="170">
        <v>10.182918000000001</v>
      </c>
      <c r="G154" s="170">
        <v>27.985021</v>
      </c>
      <c r="H154" s="212">
        <v>23.865763999999999</v>
      </c>
      <c r="I154" s="170">
        <v>5.8332130000000006</v>
      </c>
      <c r="J154" s="170">
        <v>2.0308219999999997</v>
      </c>
      <c r="K154" s="170">
        <v>0.53291100000000002</v>
      </c>
      <c r="L154" s="170">
        <v>0.67694100000000001</v>
      </c>
      <c r="M154" s="170">
        <v>0.20164200000000002</v>
      </c>
      <c r="N154" s="170">
        <v>7.2014999999999996E-2</v>
      </c>
      <c r="O154" s="170">
        <v>7.2014999999999996E-2</v>
      </c>
      <c r="P154" s="170">
        <v>0</v>
      </c>
      <c r="Q154" s="170">
        <v>1.4402999999999999E-2</v>
      </c>
      <c r="R154" s="170">
        <v>0</v>
      </c>
      <c r="S154" s="170">
        <v>2.8805999999999998E-2</v>
      </c>
      <c r="T154" s="170">
        <v>0</v>
      </c>
      <c r="U154" s="170">
        <v>0</v>
      </c>
      <c r="V154" s="170">
        <v>0</v>
      </c>
      <c r="W154" s="170">
        <v>0</v>
      </c>
      <c r="X154" s="171">
        <v>28.503529</v>
      </c>
      <c r="Y154" s="287"/>
      <c r="Z154" s="343"/>
    </row>
    <row r="155" spans="3:26" ht="12" customHeight="1" x14ac:dyDescent="0.35">
      <c r="C155" s="210"/>
      <c r="D155" s="211">
        <v>7063</v>
      </c>
      <c r="E155" s="382" t="s">
        <v>10</v>
      </c>
      <c r="F155" s="172">
        <v>1.727311</v>
      </c>
      <c r="G155" s="172">
        <v>10.562083999999999</v>
      </c>
      <c r="H155" s="172">
        <v>24.989380999999998</v>
      </c>
      <c r="I155" s="212">
        <v>19.014582999999998</v>
      </c>
      <c r="J155" s="172">
        <v>5.422625</v>
      </c>
      <c r="K155" s="172">
        <v>2.2370100000000002</v>
      </c>
      <c r="L155" s="172">
        <v>0.63712299999999999</v>
      </c>
      <c r="M155" s="172">
        <v>0.41059000000000001</v>
      </c>
      <c r="N155" s="172">
        <v>0.198216</v>
      </c>
      <c r="O155" s="172">
        <v>0.12742500000000001</v>
      </c>
      <c r="P155" s="172">
        <v>7.0790999999999993E-2</v>
      </c>
      <c r="Q155" s="172">
        <v>1.4158E-2</v>
      </c>
      <c r="R155" s="172">
        <v>0</v>
      </c>
      <c r="S155" s="172">
        <v>1.4158E-2</v>
      </c>
      <c r="T155" s="172">
        <v>0</v>
      </c>
      <c r="U155" s="172">
        <v>0</v>
      </c>
      <c r="V155" s="172">
        <v>2.8317000000000002E-2</v>
      </c>
      <c r="W155" s="172">
        <v>5.6632999999999996E-2</v>
      </c>
      <c r="X155" s="173">
        <v>34.489594000000004</v>
      </c>
      <c r="Y155" s="287"/>
      <c r="Z155" s="343"/>
    </row>
    <row r="156" spans="3:26" ht="12" customHeight="1" x14ac:dyDescent="0.35">
      <c r="C156" s="210"/>
      <c r="D156" s="211">
        <v>6937</v>
      </c>
      <c r="E156" s="382" t="s">
        <v>11</v>
      </c>
      <c r="F156" s="170">
        <v>1.282975</v>
      </c>
      <c r="G156" s="170">
        <v>2.1190720000000001</v>
      </c>
      <c r="H156" s="170">
        <v>13.406371999999999</v>
      </c>
      <c r="I156" s="170">
        <v>22.199798000000001</v>
      </c>
      <c r="J156" s="212">
        <v>13.319879</v>
      </c>
      <c r="K156" s="170">
        <v>2.9695830000000001</v>
      </c>
      <c r="L156" s="170">
        <v>2.1911489999999998</v>
      </c>
      <c r="M156" s="170">
        <v>0.83609600000000006</v>
      </c>
      <c r="N156" s="170">
        <v>0.28830899999999998</v>
      </c>
      <c r="O156" s="170">
        <v>0.28830899999999998</v>
      </c>
      <c r="P156" s="170">
        <v>4.3246E-2</v>
      </c>
      <c r="Q156" s="170">
        <v>4.3246E-2</v>
      </c>
      <c r="R156" s="170">
        <v>2.8831000000000002E-2</v>
      </c>
      <c r="S156" s="170">
        <v>1.4415000000000001E-2</v>
      </c>
      <c r="T156" s="170">
        <v>0</v>
      </c>
      <c r="U156" s="170">
        <v>1.4415000000000001E-2</v>
      </c>
      <c r="V156" s="170">
        <v>5.7662000000000005E-2</v>
      </c>
      <c r="W156" s="170">
        <v>0.10090800000000001</v>
      </c>
      <c r="X156" s="171">
        <v>40.795732999999998</v>
      </c>
      <c r="Y156" s="287"/>
      <c r="Z156" s="343"/>
    </row>
    <row r="157" spans="3:26" ht="12" customHeight="1" x14ac:dyDescent="0.35">
      <c r="C157" s="210"/>
      <c r="D157" s="211">
        <v>5186</v>
      </c>
      <c r="E157" s="382" t="s">
        <v>1</v>
      </c>
      <c r="F157" s="172">
        <v>0.30852299999999999</v>
      </c>
      <c r="G157" s="172">
        <v>1.3690709999999999</v>
      </c>
      <c r="H157" s="172">
        <v>4.7821059999999997</v>
      </c>
      <c r="I157" s="172">
        <v>16.679521999999999</v>
      </c>
      <c r="J157" s="172">
        <v>16.062476</v>
      </c>
      <c r="K157" s="212">
        <v>11.550328</v>
      </c>
      <c r="L157" s="172">
        <v>6.8453530000000002</v>
      </c>
      <c r="M157" s="172">
        <v>1.060548</v>
      </c>
      <c r="N157" s="172">
        <v>1.1762440000000001</v>
      </c>
      <c r="O157" s="172">
        <v>0.77130699999999996</v>
      </c>
      <c r="P157" s="172">
        <v>0.26995800000000003</v>
      </c>
      <c r="Q157" s="172">
        <v>0.11569600000000001</v>
      </c>
      <c r="R157" s="172">
        <v>0.11569600000000001</v>
      </c>
      <c r="S157" s="172">
        <v>1.9283000000000002E-2</v>
      </c>
      <c r="T157" s="172">
        <v>0.15426100000000001</v>
      </c>
      <c r="U157" s="172">
        <v>0</v>
      </c>
      <c r="V157" s="172">
        <v>0.13497900000000002</v>
      </c>
      <c r="W157" s="172">
        <v>0.21210999999999999</v>
      </c>
      <c r="X157" s="173">
        <v>38.372540999999998</v>
      </c>
      <c r="Y157" s="287"/>
      <c r="Z157" s="343"/>
    </row>
    <row r="158" spans="3:26" ht="12" customHeight="1" x14ac:dyDescent="0.35">
      <c r="C158" s="210"/>
      <c r="D158" s="211">
        <v>3855</v>
      </c>
      <c r="E158" s="382" t="s">
        <v>12</v>
      </c>
      <c r="F158" s="170">
        <v>0.10376100000000001</v>
      </c>
      <c r="G158" s="170">
        <v>0.38910500000000003</v>
      </c>
      <c r="H158" s="170">
        <v>1.893645</v>
      </c>
      <c r="I158" s="170">
        <v>7.5486380000000004</v>
      </c>
      <c r="J158" s="170">
        <v>12.347600999999999</v>
      </c>
      <c r="K158" s="170">
        <v>11.413748</v>
      </c>
      <c r="L158" s="212">
        <v>9.5719840000000005</v>
      </c>
      <c r="M158" s="170">
        <v>3.7872889999999999</v>
      </c>
      <c r="N158" s="170">
        <v>1.6342410000000003</v>
      </c>
      <c r="O158" s="170">
        <v>1.3488979999999999</v>
      </c>
      <c r="P158" s="170">
        <v>0.726329</v>
      </c>
      <c r="Q158" s="170">
        <v>0.46692599999999995</v>
      </c>
      <c r="R158" s="170">
        <v>7.7821000000000001E-2</v>
      </c>
      <c r="S158" s="170">
        <v>0</v>
      </c>
      <c r="T158" s="170">
        <v>0.12970200000000001</v>
      </c>
      <c r="U158" s="170">
        <v>0</v>
      </c>
      <c r="V158" s="170">
        <v>5.1880999999999997E-2</v>
      </c>
      <c r="W158" s="170">
        <v>0.12970200000000001</v>
      </c>
      <c r="X158" s="171">
        <v>48.378729</v>
      </c>
      <c r="Y158" s="287"/>
      <c r="Z158" s="343"/>
    </row>
    <row r="159" spans="3:26" ht="12" customHeight="1" x14ac:dyDescent="0.35">
      <c r="C159" s="210"/>
      <c r="D159" s="211">
        <v>1870</v>
      </c>
      <c r="E159" s="382" t="s">
        <v>13</v>
      </c>
      <c r="F159" s="172">
        <v>0</v>
      </c>
      <c r="G159" s="172">
        <v>0.374332</v>
      </c>
      <c r="H159" s="172">
        <v>0.96256699999999995</v>
      </c>
      <c r="I159" s="172">
        <v>4.0106950000000001</v>
      </c>
      <c r="J159" s="172">
        <v>5.9893049999999999</v>
      </c>
      <c r="K159" s="172">
        <v>9.5721930000000004</v>
      </c>
      <c r="L159" s="172">
        <v>11.871658</v>
      </c>
      <c r="M159" s="212">
        <v>9.7326200000000007</v>
      </c>
      <c r="N159" s="172">
        <v>4.2780750000000003</v>
      </c>
      <c r="O159" s="172">
        <v>1.71123</v>
      </c>
      <c r="P159" s="172">
        <v>1.9786100000000002</v>
      </c>
      <c r="Q159" s="172">
        <v>0.21390400000000001</v>
      </c>
      <c r="R159" s="172">
        <v>0.10695200000000001</v>
      </c>
      <c r="S159" s="172">
        <v>0.10695200000000001</v>
      </c>
      <c r="T159" s="172">
        <v>0.16042800000000002</v>
      </c>
      <c r="U159" s="172">
        <v>0</v>
      </c>
      <c r="V159" s="172">
        <v>0.16042800000000002</v>
      </c>
      <c r="W159" s="172">
        <v>0.74866299999999997</v>
      </c>
      <c r="X159" s="173">
        <v>48.021390000000004</v>
      </c>
      <c r="Y159" s="287"/>
      <c r="Z159" s="343"/>
    </row>
    <row r="160" spans="3:26" ht="12" customHeight="1" x14ac:dyDescent="0.35">
      <c r="C160" s="210"/>
      <c r="D160" s="211">
        <v>1646</v>
      </c>
      <c r="E160" s="382" t="s">
        <v>4</v>
      </c>
      <c r="F160" s="170">
        <v>0.12150699999999999</v>
      </c>
      <c r="G160" s="170">
        <v>0.30376700000000001</v>
      </c>
      <c r="H160" s="170">
        <v>0.60753299999999999</v>
      </c>
      <c r="I160" s="170">
        <v>2.0656140000000001</v>
      </c>
      <c r="J160" s="170">
        <v>3.6452</v>
      </c>
      <c r="K160" s="170">
        <v>6.2575939999999992</v>
      </c>
      <c r="L160" s="170">
        <v>6.196841</v>
      </c>
      <c r="M160" s="170">
        <v>6.196841</v>
      </c>
      <c r="N160" s="212">
        <v>5.5893070000000007</v>
      </c>
      <c r="O160" s="170">
        <v>3.7667069999999998</v>
      </c>
      <c r="P160" s="170">
        <v>2.9161600000000001</v>
      </c>
      <c r="Q160" s="170">
        <v>0.97205299999999994</v>
      </c>
      <c r="R160" s="170">
        <v>1.0935600000000001</v>
      </c>
      <c r="S160" s="170">
        <v>0.36452000000000001</v>
      </c>
      <c r="T160" s="170">
        <v>0.48602699999999999</v>
      </c>
      <c r="U160" s="170">
        <v>0.18226000000000001</v>
      </c>
      <c r="V160" s="170">
        <v>0.9113</v>
      </c>
      <c r="W160" s="170">
        <v>0.85054699999999994</v>
      </c>
      <c r="X160" s="171">
        <v>57.472661000000002</v>
      </c>
      <c r="Y160" s="287"/>
      <c r="Z160" s="343"/>
    </row>
    <row r="161" spans="3:26" ht="12" customHeight="1" x14ac:dyDescent="0.35">
      <c r="C161" s="210"/>
      <c r="D161" s="211">
        <v>1123</v>
      </c>
      <c r="E161" s="382" t="s">
        <v>14</v>
      </c>
      <c r="F161" s="172">
        <v>0</v>
      </c>
      <c r="G161" s="172">
        <v>0</v>
      </c>
      <c r="H161" s="172">
        <v>0</v>
      </c>
      <c r="I161" s="172">
        <v>0.62332999999999994</v>
      </c>
      <c r="J161" s="172">
        <v>2.1371329999999999</v>
      </c>
      <c r="K161" s="172">
        <v>1.1576140000000001</v>
      </c>
      <c r="L161" s="172">
        <v>4.7195010000000002</v>
      </c>
      <c r="M161" s="172">
        <v>5.69902</v>
      </c>
      <c r="N161" s="172">
        <v>5.788068</v>
      </c>
      <c r="O161" s="212">
        <v>7.2128230000000002</v>
      </c>
      <c r="P161" s="172">
        <v>4.8085490000000002</v>
      </c>
      <c r="Q161" s="172">
        <v>2.3152269999999997</v>
      </c>
      <c r="R161" s="172">
        <v>2.0480849999999999</v>
      </c>
      <c r="S161" s="172">
        <v>0.35618899999999998</v>
      </c>
      <c r="T161" s="172">
        <v>0.80142500000000005</v>
      </c>
      <c r="U161" s="172">
        <v>0.53428299999999995</v>
      </c>
      <c r="V161" s="172">
        <v>1.6028500000000001</v>
      </c>
      <c r="W161" s="172">
        <v>2.1371329999999999</v>
      </c>
      <c r="X161" s="173">
        <v>58.058771</v>
      </c>
      <c r="Y161" s="287"/>
      <c r="Z161" s="343"/>
    </row>
    <row r="162" spans="3:26" ht="12" customHeight="1" x14ac:dyDescent="0.35">
      <c r="C162" s="210"/>
      <c r="D162" s="211">
        <v>277</v>
      </c>
      <c r="E162" s="382" t="s">
        <v>15</v>
      </c>
      <c r="F162" s="170">
        <v>0</v>
      </c>
      <c r="G162" s="170">
        <v>0</v>
      </c>
      <c r="H162" s="170">
        <v>0</v>
      </c>
      <c r="I162" s="170">
        <v>0.36101100000000003</v>
      </c>
      <c r="J162" s="170">
        <v>0.36101100000000003</v>
      </c>
      <c r="K162" s="170">
        <v>1.444043</v>
      </c>
      <c r="L162" s="170">
        <v>2.8880870000000001</v>
      </c>
      <c r="M162" s="170">
        <v>1.444043</v>
      </c>
      <c r="N162" s="170">
        <v>4.3321300000000003</v>
      </c>
      <c r="O162" s="170">
        <v>11.552347000000001</v>
      </c>
      <c r="P162" s="212">
        <v>4.6931409999999998</v>
      </c>
      <c r="Q162" s="170">
        <v>4.6931409999999998</v>
      </c>
      <c r="R162" s="170">
        <v>2.1660650000000001</v>
      </c>
      <c r="S162" s="170">
        <v>0.36101100000000003</v>
      </c>
      <c r="T162" s="170">
        <v>0.36101100000000003</v>
      </c>
      <c r="U162" s="170">
        <v>1.8050539999999999</v>
      </c>
      <c r="V162" s="170">
        <v>0</v>
      </c>
      <c r="W162" s="170">
        <v>4.3321300000000003</v>
      </c>
      <c r="X162" s="171">
        <v>59.205776</v>
      </c>
      <c r="Y162" s="287"/>
      <c r="Z162" s="343"/>
    </row>
    <row r="163" spans="3:26" ht="12" customHeight="1" x14ac:dyDescent="0.35">
      <c r="C163" s="210"/>
      <c r="D163" s="211">
        <v>215</v>
      </c>
      <c r="E163" s="382" t="s">
        <v>5</v>
      </c>
      <c r="F163" s="172">
        <v>0</v>
      </c>
      <c r="G163" s="172">
        <v>0</v>
      </c>
      <c r="H163" s="172">
        <v>0</v>
      </c>
      <c r="I163" s="172">
        <v>0</v>
      </c>
      <c r="J163" s="172">
        <v>1.860465</v>
      </c>
      <c r="K163" s="172">
        <v>2.3255809999999997</v>
      </c>
      <c r="L163" s="172">
        <v>0.93023299999999998</v>
      </c>
      <c r="M163" s="172">
        <v>1.3953490000000002</v>
      </c>
      <c r="N163" s="172">
        <v>4.6511629999999995</v>
      </c>
      <c r="O163" s="172">
        <v>6.0465119999999999</v>
      </c>
      <c r="P163" s="172">
        <v>2.7906980000000003</v>
      </c>
      <c r="Q163" s="212">
        <v>4.1860469999999994</v>
      </c>
      <c r="R163" s="172">
        <v>3.255814</v>
      </c>
      <c r="S163" s="172">
        <v>0.93023299999999998</v>
      </c>
      <c r="T163" s="172">
        <v>0</v>
      </c>
      <c r="U163" s="172">
        <v>0.46511599999999997</v>
      </c>
      <c r="V163" s="172">
        <v>0.46511599999999997</v>
      </c>
      <c r="W163" s="172">
        <v>5.1162789999999996</v>
      </c>
      <c r="X163" s="173">
        <v>65.581395000000001</v>
      </c>
      <c r="Y163" s="287"/>
      <c r="Z163" s="343"/>
    </row>
    <row r="164" spans="3:26" ht="12" customHeight="1" x14ac:dyDescent="0.35">
      <c r="C164" s="210"/>
      <c r="D164" s="211">
        <v>87</v>
      </c>
      <c r="E164" s="382" t="s">
        <v>16</v>
      </c>
      <c r="F164" s="170">
        <v>0</v>
      </c>
      <c r="G164" s="170">
        <v>0</v>
      </c>
      <c r="H164" s="170">
        <v>0</v>
      </c>
      <c r="I164" s="170">
        <v>0</v>
      </c>
      <c r="J164" s="170">
        <v>0</v>
      </c>
      <c r="K164" s="170">
        <v>3.4482759999999999</v>
      </c>
      <c r="L164" s="170">
        <v>0</v>
      </c>
      <c r="M164" s="170">
        <v>0</v>
      </c>
      <c r="N164" s="170">
        <v>0</v>
      </c>
      <c r="O164" s="170">
        <v>0</v>
      </c>
      <c r="P164" s="170">
        <v>1.1494249999999999</v>
      </c>
      <c r="Q164" s="170">
        <v>0</v>
      </c>
      <c r="R164" s="212">
        <v>0</v>
      </c>
      <c r="S164" s="170">
        <v>0</v>
      </c>
      <c r="T164" s="170">
        <v>2.298851</v>
      </c>
      <c r="U164" s="170">
        <v>0</v>
      </c>
      <c r="V164" s="170">
        <v>1.1494249999999999</v>
      </c>
      <c r="W164" s="170">
        <v>8.0459770000000006</v>
      </c>
      <c r="X164" s="171">
        <v>83.908045999999999</v>
      </c>
      <c r="Y164" s="287"/>
      <c r="Z164" s="343"/>
    </row>
    <row r="165" spans="3:26" ht="12" customHeight="1" x14ac:dyDescent="0.35">
      <c r="C165" s="210"/>
      <c r="D165" s="211">
        <v>48</v>
      </c>
      <c r="E165" s="382" t="s">
        <v>17</v>
      </c>
      <c r="F165" s="172">
        <v>0</v>
      </c>
      <c r="G165" s="172">
        <v>0</v>
      </c>
      <c r="H165" s="172">
        <v>0</v>
      </c>
      <c r="I165" s="172">
        <v>0</v>
      </c>
      <c r="J165" s="172">
        <v>0</v>
      </c>
      <c r="K165" s="172">
        <v>0</v>
      </c>
      <c r="L165" s="172">
        <v>0</v>
      </c>
      <c r="M165" s="172">
        <v>0</v>
      </c>
      <c r="N165" s="172">
        <v>0</v>
      </c>
      <c r="O165" s="172">
        <v>2.0833330000000001</v>
      </c>
      <c r="P165" s="172">
        <v>0</v>
      </c>
      <c r="Q165" s="172">
        <v>0</v>
      </c>
      <c r="R165" s="172">
        <v>2.0833330000000001</v>
      </c>
      <c r="S165" s="212">
        <v>6.25</v>
      </c>
      <c r="T165" s="172">
        <v>0</v>
      </c>
      <c r="U165" s="172">
        <v>0</v>
      </c>
      <c r="V165" s="172">
        <v>8.3333329999999997</v>
      </c>
      <c r="W165" s="172">
        <v>4.1666670000000003</v>
      </c>
      <c r="X165" s="173">
        <v>77.083332999999996</v>
      </c>
      <c r="Y165" s="287"/>
      <c r="Z165" s="343"/>
    </row>
    <row r="166" spans="3:26" ht="12" customHeight="1" x14ac:dyDescent="0.35">
      <c r="C166" s="210"/>
      <c r="D166" s="211">
        <v>83</v>
      </c>
      <c r="E166" s="382" t="s">
        <v>6</v>
      </c>
      <c r="F166" s="170">
        <v>0</v>
      </c>
      <c r="G166" s="170">
        <v>0</v>
      </c>
      <c r="H166" s="170">
        <v>0</v>
      </c>
      <c r="I166" s="170">
        <v>0</v>
      </c>
      <c r="J166" s="170">
        <v>2.4096389999999999</v>
      </c>
      <c r="K166" s="170">
        <v>0</v>
      </c>
      <c r="L166" s="170">
        <v>9.638554000000001</v>
      </c>
      <c r="M166" s="170">
        <v>4.8192770000000005</v>
      </c>
      <c r="N166" s="170">
        <v>2.4096389999999999</v>
      </c>
      <c r="O166" s="170">
        <v>1.2048190000000001</v>
      </c>
      <c r="P166" s="170">
        <v>0</v>
      </c>
      <c r="Q166" s="170">
        <v>0</v>
      </c>
      <c r="R166" s="170">
        <v>0</v>
      </c>
      <c r="S166" s="170">
        <v>0</v>
      </c>
      <c r="T166" s="212">
        <v>0</v>
      </c>
      <c r="U166" s="170">
        <v>0</v>
      </c>
      <c r="V166" s="170">
        <v>1.2048190000000001</v>
      </c>
      <c r="W166" s="170">
        <v>2.4096389999999999</v>
      </c>
      <c r="X166" s="171">
        <v>75.90361399999999</v>
      </c>
      <c r="Y166" s="287"/>
      <c r="Z166" s="343"/>
    </row>
    <row r="167" spans="3:26" ht="12" customHeight="1" x14ac:dyDescent="0.35">
      <c r="C167" s="210"/>
      <c r="D167" s="211">
        <v>26</v>
      </c>
      <c r="E167" s="382" t="s">
        <v>18</v>
      </c>
      <c r="F167" s="172">
        <v>0</v>
      </c>
      <c r="G167" s="172">
        <v>0</v>
      </c>
      <c r="H167" s="172">
        <v>0</v>
      </c>
      <c r="I167" s="172">
        <v>0</v>
      </c>
      <c r="J167" s="172">
        <v>0</v>
      </c>
      <c r="K167" s="172">
        <v>0</v>
      </c>
      <c r="L167" s="172">
        <v>0</v>
      </c>
      <c r="M167" s="172">
        <v>0</v>
      </c>
      <c r="N167" s="172">
        <v>0</v>
      </c>
      <c r="O167" s="172">
        <v>0</v>
      </c>
      <c r="P167" s="172">
        <v>0</v>
      </c>
      <c r="Q167" s="172">
        <v>0</v>
      </c>
      <c r="R167" s="172">
        <v>0</v>
      </c>
      <c r="S167" s="172">
        <v>0</v>
      </c>
      <c r="T167" s="172">
        <v>7.6923080000000006</v>
      </c>
      <c r="U167" s="212">
        <v>0</v>
      </c>
      <c r="V167" s="172">
        <v>3.8461540000000003</v>
      </c>
      <c r="W167" s="172">
        <v>3.8461540000000003</v>
      </c>
      <c r="X167" s="173">
        <v>84.615385000000003</v>
      </c>
      <c r="Y167" s="287"/>
      <c r="Z167" s="343"/>
    </row>
    <row r="168" spans="3:26" ht="12" customHeight="1" x14ac:dyDescent="0.35">
      <c r="C168" s="217"/>
      <c r="D168" s="218">
        <v>82</v>
      </c>
      <c r="E168" s="383" t="s">
        <v>44</v>
      </c>
      <c r="F168" s="177">
        <v>0</v>
      </c>
      <c r="G168" s="177">
        <v>0</v>
      </c>
      <c r="H168" s="177">
        <v>0</v>
      </c>
      <c r="I168" s="177">
        <v>0</v>
      </c>
      <c r="J168" s="177">
        <v>0</v>
      </c>
      <c r="K168" s="177">
        <v>0</v>
      </c>
      <c r="L168" s="177">
        <v>0</v>
      </c>
      <c r="M168" s="177">
        <v>0</v>
      </c>
      <c r="N168" s="177">
        <v>0</v>
      </c>
      <c r="O168" s="177">
        <v>0</v>
      </c>
      <c r="P168" s="177">
        <v>0</v>
      </c>
      <c r="Q168" s="177">
        <v>0</v>
      </c>
      <c r="R168" s="177">
        <v>0</v>
      </c>
      <c r="S168" s="177">
        <v>0</v>
      </c>
      <c r="T168" s="177">
        <v>0</v>
      </c>
      <c r="U168" s="177">
        <v>0</v>
      </c>
      <c r="V168" s="219">
        <v>8.5365849999999988</v>
      </c>
      <c r="W168" s="177">
        <v>14.634146000000001</v>
      </c>
      <c r="X168" s="178">
        <v>76.829267999999999</v>
      </c>
      <c r="Y168" s="287"/>
      <c r="Z168" s="343"/>
    </row>
    <row r="169" spans="3:26" ht="12" customHeight="1" x14ac:dyDescent="0.35">
      <c r="C169" s="202" t="s">
        <v>166</v>
      </c>
      <c r="D169" s="202"/>
      <c r="E169" s="161"/>
      <c r="F169" s="179"/>
      <c r="G169" s="179"/>
      <c r="H169" s="179"/>
      <c r="I169" s="179"/>
      <c r="J169" s="179"/>
      <c r="K169" s="179"/>
      <c r="L169" s="179"/>
      <c r="M169" s="179"/>
      <c r="N169" s="179"/>
      <c r="O169" s="179"/>
      <c r="P169" s="179"/>
      <c r="Q169" s="179"/>
      <c r="R169" s="179"/>
      <c r="S169" s="179"/>
      <c r="T169" s="179"/>
      <c r="U169" s="179"/>
      <c r="V169" s="179"/>
      <c r="W169" s="179"/>
      <c r="X169" s="179"/>
      <c r="Y169" s="305"/>
      <c r="Z169" s="343"/>
    </row>
    <row r="170" spans="3:26" ht="12" customHeight="1" x14ac:dyDescent="0.35">
      <c r="C170" s="161"/>
      <c r="D170" s="161"/>
      <c r="E170" s="161"/>
      <c r="F170" s="179"/>
      <c r="G170" s="179"/>
      <c r="H170" s="179"/>
      <c r="I170" s="179"/>
      <c r="J170" s="179"/>
      <c r="K170" s="179"/>
      <c r="L170" s="179"/>
      <c r="M170" s="179"/>
      <c r="N170" s="179"/>
      <c r="O170" s="179"/>
      <c r="P170" s="179"/>
      <c r="Q170" s="179"/>
      <c r="R170" s="179"/>
      <c r="S170" s="179"/>
      <c r="T170" s="179"/>
      <c r="U170" s="179"/>
      <c r="V170" s="179"/>
      <c r="W170" s="179"/>
      <c r="X170" s="179"/>
      <c r="Y170" s="305"/>
      <c r="Z170" s="343"/>
    </row>
    <row r="171" spans="3:26" ht="12" customHeight="1" x14ac:dyDescent="0.35">
      <c r="C171" s="161"/>
      <c r="D171" s="161"/>
      <c r="E171" s="161"/>
      <c r="F171" s="179"/>
      <c r="G171" s="179"/>
      <c r="H171" s="179"/>
      <c r="I171" s="179"/>
      <c r="J171" s="179"/>
      <c r="K171" s="179"/>
      <c r="L171" s="179"/>
      <c r="M171" s="179"/>
      <c r="N171" s="179"/>
      <c r="O171" s="179"/>
      <c r="P171" s="179"/>
      <c r="Q171" s="179"/>
      <c r="R171" s="179"/>
      <c r="S171" s="179"/>
      <c r="T171" s="179"/>
      <c r="U171" s="179"/>
      <c r="V171" s="179"/>
      <c r="W171" s="179"/>
      <c r="X171" s="179"/>
      <c r="Y171" s="305"/>
      <c r="Z171" s="343"/>
    </row>
    <row r="172" spans="3:26" ht="16.5" customHeight="1" x14ac:dyDescent="0.35">
      <c r="C172" s="163" t="s">
        <v>319</v>
      </c>
      <c r="D172" s="163"/>
      <c r="E172" s="161"/>
      <c r="F172" s="179"/>
      <c r="G172" s="179"/>
      <c r="H172" s="179"/>
      <c r="I172" s="179"/>
      <c r="J172" s="179"/>
      <c r="K172" s="179"/>
      <c r="L172" s="179"/>
      <c r="M172" s="179"/>
      <c r="N172" s="179"/>
      <c r="O172" s="179"/>
      <c r="P172" s="179"/>
      <c r="Q172" s="179"/>
      <c r="R172" s="179"/>
      <c r="S172" s="179"/>
      <c r="T172" s="179"/>
      <c r="U172" s="179"/>
      <c r="V172" s="179"/>
      <c r="W172" s="179"/>
      <c r="X172" s="179"/>
      <c r="Y172" s="305"/>
      <c r="Z172" s="343"/>
    </row>
    <row r="173" spans="3:26" ht="12" customHeight="1" x14ac:dyDescent="0.35">
      <c r="C173" s="205"/>
      <c r="D173" s="206" t="s">
        <v>88</v>
      </c>
      <c r="E173" s="165" t="s">
        <v>19</v>
      </c>
      <c r="F173" s="166" t="s">
        <v>3</v>
      </c>
      <c r="G173" s="166" t="s">
        <v>9</v>
      </c>
      <c r="H173" s="166" t="s">
        <v>2</v>
      </c>
      <c r="I173" s="166" t="s">
        <v>10</v>
      </c>
      <c r="J173" s="166" t="s">
        <v>11</v>
      </c>
      <c r="K173" s="166" t="s">
        <v>1</v>
      </c>
      <c r="L173" s="166" t="s">
        <v>12</v>
      </c>
      <c r="M173" s="166" t="s">
        <v>13</v>
      </c>
      <c r="N173" s="166" t="s">
        <v>4</v>
      </c>
      <c r="O173" s="166" t="s">
        <v>14</v>
      </c>
      <c r="P173" s="166" t="s">
        <v>15</v>
      </c>
      <c r="Q173" s="166" t="s">
        <v>5</v>
      </c>
      <c r="R173" s="166" t="s">
        <v>16</v>
      </c>
      <c r="S173" s="166" t="s">
        <v>17</v>
      </c>
      <c r="T173" s="166" t="s">
        <v>6</v>
      </c>
      <c r="U173" s="166" t="s">
        <v>18</v>
      </c>
      <c r="V173" s="166" t="s">
        <v>44</v>
      </c>
      <c r="W173" s="166" t="s">
        <v>45</v>
      </c>
      <c r="X173" s="167" t="s">
        <v>153</v>
      </c>
      <c r="Y173" s="305"/>
      <c r="Z173" s="343"/>
    </row>
    <row r="174" spans="3:26" ht="12" customHeight="1" x14ac:dyDescent="0.35">
      <c r="C174" s="210"/>
      <c r="D174" s="211">
        <v>476</v>
      </c>
      <c r="E174" s="382" t="s">
        <v>3</v>
      </c>
      <c r="F174" s="212">
        <v>94.747899000000004</v>
      </c>
      <c r="G174" s="170">
        <v>3.5714290000000002</v>
      </c>
      <c r="H174" s="170">
        <v>0</v>
      </c>
      <c r="I174" s="170">
        <v>0</v>
      </c>
      <c r="J174" s="170">
        <v>0</v>
      </c>
      <c r="K174" s="170">
        <v>0</v>
      </c>
      <c r="L174" s="170">
        <v>0</v>
      </c>
      <c r="M174" s="170">
        <v>0</v>
      </c>
      <c r="N174" s="170">
        <v>0</v>
      </c>
      <c r="O174" s="170">
        <v>0</v>
      </c>
      <c r="P174" s="170">
        <v>0</v>
      </c>
      <c r="Q174" s="170">
        <v>0</v>
      </c>
      <c r="R174" s="170">
        <v>0</v>
      </c>
      <c r="S174" s="170">
        <v>0</v>
      </c>
      <c r="T174" s="170">
        <v>0</v>
      </c>
      <c r="U174" s="170">
        <v>0</v>
      </c>
      <c r="V174" s="170">
        <v>0</v>
      </c>
      <c r="W174" s="170">
        <v>0</v>
      </c>
      <c r="X174" s="171">
        <v>1.6806720000000002</v>
      </c>
      <c r="Y174" s="287"/>
      <c r="Z174" s="213"/>
    </row>
    <row r="175" spans="3:26" ht="12" customHeight="1" x14ac:dyDescent="0.35">
      <c r="C175" s="210"/>
      <c r="D175" s="211">
        <v>548</v>
      </c>
      <c r="E175" s="382" t="s">
        <v>9</v>
      </c>
      <c r="F175" s="172">
        <v>2.7372259999999997</v>
      </c>
      <c r="G175" s="212">
        <v>93.430656999999997</v>
      </c>
      <c r="H175" s="172">
        <v>0.18248200000000001</v>
      </c>
      <c r="I175" s="172">
        <v>0</v>
      </c>
      <c r="J175" s="172">
        <v>0</v>
      </c>
      <c r="K175" s="172">
        <v>0</v>
      </c>
      <c r="L175" s="172">
        <v>0</v>
      </c>
      <c r="M175" s="172">
        <v>0</v>
      </c>
      <c r="N175" s="172">
        <v>0</v>
      </c>
      <c r="O175" s="172">
        <v>0</v>
      </c>
      <c r="P175" s="172">
        <v>0</v>
      </c>
      <c r="Q175" s="172">
        <v>0</v>
      </c>
      <c r="R175" s="172">
        <v>0</v>
      </c>
      <c r="S175" s="172">
        <v>0</v>
      </c>
      <c r="T175" s="172">
        <v>0</v>
      </c>
      <c r="U175" s="172">
        <v>0</v>
      </c>
      <c r="V175" s="172">
        <v>0</v>
      </c>
      <c r="W175" s="172">
        <v>0</v>
      </c>
      <c r="X175" s="173">
        <v>3.6496349999999995</v>
      </c>
      <c r="Y175" s="287"/>
      <c r="Z175" s="343"/>
    </row>
    <row r="176" spans="3:26" ht="12" customHeight="1" x14ac:dyDescent="0.35">
      <c r="C176" s="210"/>
      <c r="D176" s="211">
        <v>617</v>
      </c>
      <c r="E176" s="382" t="s">
        <v>2</v>
      </c>
      <c r="F176" s="170">
        <v>0</v>
      </c>
      <c r="G176" s="170">
        <v>3.5656399999999997</v>
      </c>
      <c r="H176" s="212">
        <v>92.382496000000003</v>
      </c>
      <c r="I176" s="170">
        <v>0.64829800000000004</v>
      </c>
      <c r="J176" s="170">
        <v>0.162075</v>
      </c>
      <c r="K176" s="170">
        <v>0</v>
      </c>
      <c r="L176" s="170">
        <v>0</v>
      </c>
      <c r="M176" s="170">
        <v>0</v>
      </c>
      <c r="N176" s="170">
        <v>0</v>
      </c>
      <c r="O176" s="170">
        <v>0</v>
      </c>
      <c r="P176" s="170">
        <v>0</v>
      </c>
      <c r="Q176" s="170">
        <v>0</v>
      </c>
      <c r="R176" s="170">
        <v>0</v>
      </c>
      <c r="S176" s="170">
        <v>0</v>
      </c>
      <c r="T176" s="170">
        <v>0</v>
      </c>
      <c r="U176" s="170">
        <v>0</v>
      </c>
      <c r="V176" s="170">
        <v>0</v>
      </c>
      <c r="W176" s="170">
        <v>0</v>
      </c>
      <c r="X176" s="171">
        <v>3.2414909999999999</v>
      </c>
      <c r="Y176" s="287"/>
      <c r="Z176" s="343"/>
    </row>
    <row r="177" spans="3:26" ht="12" customHeight="1" x14ac:dyDescent="0.35">
      <c r="C177" s="210"/>
      <c r="D177" s="211">
        <v>514</v>
      </c>
      <c r="E177" s="382" t="s">
        <v>10</v>
      </c>
      <c r="F177" s="172">
        <v>0</v>
      </c>
      <c r="G177" s="172">
        <v>0</v>
      </c>
      <c r="H177" s="172">
        <v>3.6964980000000001</v>
      </c>
      <c r="I177" s="212">
        <v>90.856031000000002</v>
      </c>
      <c r="J177" s="172">
        <v>2.3346300000000002</v>
      </c>
      <c r="K177" s="172">
        <v>0</v>
      </c>
      <c r="L177" s="172">
        <v>0</v>
      </c>
      <c r="M177" s="172">
        <v>0</v>
      </c>
      <c r="N177" s="172">
        <v>0</v>
      </c>
      <c r="O177" s="172">
        <v>0</v>
      </c>
      <c r="P177" s="172">
        <v>0</v>
      </c>
      <c r="Q177" s="172">
        <v>0</v>
      </c>
      <c r="R177" s="172">
        <v>0</v>
      </c>
      <c r="S177" s="172">
        <v>0</v>
      </c>
      <c r="T177" s="172">
        <v>0</v>
      </c>
      <c r="U177" s="172">
        <v>0</v>
      </c>
      <c r="V177" s="172">
        <v>0</v>
      </c>
      <c r="W177" s="172">
        <v>0</v>
      </c>
      <c r="X177" s="173">
        <v>3.1128400000000003</v>
      </c>
      <c r="Y177" s="287"/>
      <c r="Z177" s="343"/>
    </row>
    <row r="178" spans="3:26" ht="12" customHeight="1" x14ac:dyDescent="0.35">
      <c r="C178" s="210"/>
      <c r="D178" s="211">
        <v>295</v>
      </c>
      <c r="E178" s="382" t="s">
        <v>11</v>
      </c>
      <c r="F178" s="170">
        <v>0</v>
      </c>
      <c r="G178" s="170">
        <v>0</v>
      </c>
      <c r="H178" s="170">
        <v>0</v>
      </c>
      <c r="I178" s="170">
        <v>12.203390000000001</v>
      </c>
      <c r="J178" s="212">
        <v>82.711864000000006</v>
      </c>
      <c r="K178" s="170">
        <v>1.3559319999999999</v>
      </c>
      <c r="L178" s="170">
        <v>1.0169489999999999</v>
      </c>
      <c r="M178" s="170">
        <v>0</v>
      </c>
      <c r="N178" s="170">
        <v>0</v>
      </c>
      <c r="O178" s="170">
        <v>0</v>
      </c>
      <c r="P178" s="170">
        <v>0</v>
      </c>
      <c r="Q178" s="170">
        <v>0</v>
      </c>
      <c r="R178" s="170">
        <v>0</v>
      </c>
      <c r="S178" s="170">
        <v>0</v>
      </c>
      <c r="T178" s="170">
        <v>0</v>
      </c>
      <c r="U178" s="170">
        <v>0</v>
      </c>
      <c r="V178" s="170">
        <v>0</v>
      </c>
      <c r="W178" s="170">
        <v>0</v>
      </c>
      <c r="X178" s="171">
        <v>2.7118639999999998</v>
      </c>
      <c r="Y178" s="287"/>
      <c r="Z178" s="343"/>
    </row>
    <row r="179" spans="3:26" ht="12" customHeight="1" x14ac:dyDescent="0.35">
      <c r="C179" s="210"/>
      <c r="D179" s="211">
        <v>189</v>
      </c>
      <c r="E179" s="382" t="s">
        <v>1</v>
      </c>
      <c r="F179" s="172">
        <v>0</v>
      </c>
      <c r="G179" s="172">
        <v>0</v>
      </c>
      <c r="H179" s="172">
        <v>0</v>
      </c>
      <c r="I179" s="172">
        <v>0</v>
      </c>
      <c r="J179" s="172">
        <v>12.698413</v>
      </c>
      <c r="K179" s="212">
        <v>82.010581999999999</v>
      </c>
      <c r="L179" s="172">
        <v>1.5873020000000002</v>
      </c>
      <c r="M179" s="172">
        <v>0.52910099999999993</v>
      </c>
      <c r="N179" s="172">
        <v>0</v>
      </c>
      <c r="O179" s="172">
        <v>0.52910099999999993</v>
      </c>
      <c r="P179" s="172">
        <v>0</v>
      </c>
      <c r="Q179" s="172">
        <v>0</v>
      </c>
      <c r="R179" s="172">
        <v>0</v>
      </c>
      <c r="S179" s="172">
        <v>0</v>
      </c>
      <c r="T179" s="172">
        <v>0</v>
      </c>
      <c r="U179" s="172">
        <v>0</v>
      </c>
      <c r="V179" s="172">
        <v>0</v>
      </c>
      <c r="W179" s="172">
        <v>0</v>
      </c>
      <c r="X179" s="173">
        <v>2.6455030000000002</v>
      </c>
      <c r="Y179" s="287"/>
      <c r="Z179" s="343"/>
    </row>
    <row r="180" spans="3:26" ht="12" customHeight="1" x14ac:dyDescent="0.35">
      <c r="C180" s="210"/>
      <c r="D180" s="211">
        <v>137</v>
      </c>
      <c r="E180" s="382" t="s">
        <v>12</v>
      </c>
      <c r="F180" s="170">
        <v>0</v>
      </c>
      <c r="G180" s="170">
        <v>0</v>
      </c>
      <c r="H180" s="170">
        <v>0</v>
      </c>
      <c r="I180" s="170">
        <v>0</v>
      </c>
      <c r="J180" s="170">
        <v>0</v>
      </c>
      <c r="K180" s="170">
        <v>16.788321</v>
      </c>
      <c r="L180" s="212">
        <v>75.912408999999997</v>
      </c>
      <c r="M180" s="170">
        <v>4.379562</v>
      </c>
      <c r="N180" s="170">
        <v>0</v>
      </c>
      <c r="O180" s="170">
        <v>0</v>
      </c>
      <c r="P180" s="170">
        <v>0</v>
      </c>
      <c r="Q180" s="170">
        <v>0</v>
      </c>
      <c r="R180" s="170">
        <v>0</v>
      </c>
      <c r="S180" s="170">
        <v>0</v>
      </c>
      <c r="T180" s="170">
        <v>0</v>
      </c>
      <c r="U180" s="170">
        <v>0</v>
      </c>
      <c r="V180" s="170">
        <v>0</v>
      </c>
      <c r="W180" s="170">
        <v>0</v>
      </c>
      <c r="X180" s="171">
        <v>2.919708</v>
      </c>
      <c r="Y180" s="287"/>
      <c r="Z180" s="343"/>
    </row>
    <row r="181" spans="3:26" ht="12" customHeight="1" x14ac:dyDescent="0.35">
      <c r="C181" s="210"/>
      <c r="D181" s="211">
        <v>80</v>
      </c>
      <c r="E181" s="382" t="s">
        <v>13</v>
      </c>
      <c r="F181" s="172">
        <v>0</v>
      </c>
      <c r="G181" s="172">
        <v>0</v>
      </c>
      <c r="H181" s="172">
        <v>0</v>
      </c>
      <c r="I181" s="172">
        <v>0</v>
      </c>
      <c r="J181" s="172">
        <v>0</v>
      </c>
      <c r="K181" s="172">
        <v>1.25</v>
      </c>
      <c r="L181" s="172">
        <v>3.75</v>
      </c>
      <c r="M181" s="212">
        <v>80</v>
      </c>
      <c r="N181" s="172">
        <v>8.75</v>
      </c>
      <c r="O181" s="172">
        <v>2.5</v>
      </c>
      <c r="P181" s="172">
        <v>0</v>
      </c>
      <c r="Q181" s="172">
        <v>0</v>
      </c>
      <c r="R181" s="172">
        <v>0</v>
      </c>
      <c r="S181" s="172">
        <v>0</v>
      </c>
      <c r="T181" s="172">
        <v>0</v>
      </c>
      <c r="U181" s="172">
        <v>0</v>
      </c>
      <c r="V181" s="172">
        <v>0</v>
      </c>
      <c r="W181" s="172">
        <v>0</v>
      </c>
      <c r="X181" s="173">
        <v>3.75</v>
      </c>
      <c r="Y181" s="287"/>
      <c r="Z181" s="343"/>
    </row>
    <row r="182" spans="3:26" ht="12" customHeight="1" x14ac:dyDescent="0.35">
      <c r="C182" s="210"/>
      <c r="D182" s="211">
        <v>68</v>
      </c>
      <c r="E182" s="382" t="s">
        <v>4</v>
      </c>
      <c r="F182" s="170">
        <v>0</v>
      </c>
      <c r="G182" s="170">
        <v>0</v>
      </c>
      <c r="H182" s="170">
        <v>0</v>
      </c>
      <c r="I182" s="170">
        <v>0</v>
      </c>
      <c r="J182" s="170">
        <v>0</v>
      </c>
      <c r="K182" s="170">
        <v>0</v>
      </c>
      <c r="L182" s="170">
        <v>1.470588</v>
      </c>
      <c r="M182" s="170">
        <v>4.4117649999999999</v>
      </c>
      <c r="N182" s="212">
        <v>83.823528999999994</v>
      </c>
      <c r="O182" s="170">
        <v>4.4117649999999999</v>
      </c>
      <c r="P182" s="170">
        <v>1.470588</v>
      </c>
      <c r="Q182" s="170">
        <v>0</v>
      </c>
      <c r="R182" s="170">
        <v>0</v>
      </c>
      <c r="S182" s="170">
        <v>0</v>
      </c>
      <c r="T182" s="170">
        <v>0</v>
      </c>
      <c r="U182" s="170">
        <v>0</v>
      </c>
      <c r="V182" s="170">
        <v>0</v>
      </c>
      <c r="W182" s="170">
        <v>0</v>
      </c>
      <c r="X182" s="171">
        <v>4.4117649999999999</v>
      </c>
      <c r="Y182" s="287"/>
      <c r="Z182" s="343"/>
    </row>
    <row r="183" spans="3:26" ht="12" customHeight="1" x14ac:dyDescent="0.35">
      <c r="C183" s="210"/>
      <c r="D183" s="211">
        <v>61</v>
      </c>
      <c r="E183" s="382" t="s">
        <v>14</v>
      </c>
      <c r="F183" s="172">
        <v>0</v>
      </c>
      <c r="G183" s="172">
        <v>0</v>
      </c>
      <c r="H183" s="172">
        <v>0</v>
      </c>
      <c r="I183" s="172">
        <v>0</v>
      </c>
      <c r="J183" s="172">
        <v>0</v>
      </c>
      <c r="K183" s="172">
        <v>0</v>
      </c>
      <c r="L183" s="172">
        <v>0</v>
      </c>
      <c r="M183" s="172">
        <v>0</v>
      </c>
      <c r="N183" s="172">
        <v>9.8360660000000006</v>
      </c>
      <c r="O183" s="212">
        <v>85.245902000000001</v>
      </c>
      <c r="P183" s="172">
        <v>1.6393439999999999</v>
      </c>
      <c r="Q183" s="172">
        <v>0</v>
      </c>
      <c r="R183" s="172">
        <v>1.6393439999999999</v>
      </c>
      <c r="S183" s="172">
        <v>0</v>
      </c>
      <c r="T183" s="172">
        <v>0</v>
      </c>
      <c r="U183" s="172">
        <v>0</v>
      </c>
      <c r="V183" s="172">
        <v>0</v>
      </c>
      <c r="W183" s="172">
        <v>0</v>
      </c>
      <c r="X183" s="173">
        <v>1.6393439999999999</v>
      </c>
      <c r="Y183" s="287"/>
      <c r="Z183" s="343"/>
    </row>
    <row r="184" spans="3:26" ht="12" customHeight="1" x14ac:dyDescent="0.35">
      <c r="C184" s="210"/>
      <c r="D184" s="211">
        <v>45</v>
      </c>
      <c r="E184" s="382" t="s">
        <v>15</v>
      </c>
      <c r="F184" s="170">
        <v>0</v>
      </c>
      <c r="G184" s="170">
        <v>0</v>
      </c>
      <c r="H184" s="170">
        <v>0</v>
      </c>
      <c r="I184" s="170">
        <v>0</v>
      </c>
      <c r="J184" s="170">
        <v>0</v>
      </c>
      <c r="K184" s="170">
        <v>0</v>
      </c>
      <c r="L184" s="170">
        <v>0</v>
      </c>
      <c r="M184" s="170">
        <v>0</v>
      </c>
      <c r="N184" s="170">
        <v>2.2222219999999999</v>
      </c>
      <c r="O184" s="170">
        <v>2.2222219999999999</v>
      </c>
      <c r="P184" s="212">
        <v>75.555555999999996</v>
      </c>
      <c r="Q184" s="170">
        <v>6.6666669999999995</v>
      </c>
      <c r="R184" s="170">
        <v>4.4444439999999998</v>
      </c>
      <c r="S184" s="170">
        <v>0</v>
      </c>
      <c r="T184" s="170">
        <v>0</v>
      </c>
      <c r="U184" s="170">
        <v>0</v>
      </c>
      <c r="V184" s="170">
        <v>0</v>
      </c>
      <c r="W184" s="170">
        <v>0</v>
      </c>
      <c r="X184" s="171">
        <v>8.8888889999999989</v>
      </c>
      <c r="Y184" s="287"/>
      <c r="Z184" s="343"/>
    </row>
    <row r="185" spans="3:26" ht="12" customHeight="1" x14ac:dyDescent="0.35">
      <c r="C185" s="210"/>
      <c r="D185" s="211">
        <v>24</v>
      </c>
      <c r="E185" s="382" t="s">
        <v>5</v>
      </c>
      <c r="F185" s="172">
        <v>0</v>
      </c>
      <c r="G185" s="172">
        <v>0</v>
      </c>
      <c r="H185" s="172">
        <v>0</v>
      </c>
      <c r="I185" s="172">
        <v>0</v>
      </c>
      <c r="J185" s="172">
        <v>0</v>
      </c>
      <c r="K185" s="172">
        <v>0</v>
      </c>
      <c r="L185" s="172">
        <v>0</v>
      </c>
      <c r="M185" s="172">
        <v>0</v>
      </c>
      <c r="N185" s="172">
        <v>0</v>
      </c>
      <c r="O185" s="172">
        <v>0</v>
      </c>
      <c r="P185" s="172">
        <v>0</v>
      </c>
      <c r="Q185" s="212">
        <v>83.333332999999996</v>
      </c>
      <c r="R185" s="172">
        <v>4.1666670000000003</v>
      </c>
      <c r="S185" s="172">
        <v>0</v>
      </c>
      <c r="T185" s="172">
        <v>4.1666670000000003</v>
      </c>
      <c r="U185" s="172">
        <v>0</v>
      </c>
      <c r="V185" s="172">
        <v>4.1666670000000003</v>
      </c>
      <c r="W185" s="172">
        <v>0</v>
      </c>
      <c r="X185" s="173">
        <v>4.1666670000000003</v>
      </c>
      <c r="Y185" s="287"/>
      <c r="Z185" s="343"/>
    </row>
    <row r="186" spans="3:26" ht="12" customHeight="1" x14ac:dyDescent="0.35">
      <c r="C186" s="210"/>
      <c r="D186" s="211">
        <v>9</v>
      </c>
      <c r="E186" s="382" t="s">
        <v>16</v>
      </c>
      <c r="F186" s="170">
        <v>0</v>
      </c>
      <c r="G186" s="170">
        <v>0</v>
      </c>
      <c r="H186" s="170">
        <v>0</v>
      </c>
      <c r="I186" s="170">
        <v>0</v>
      </c>
      <c r="J186" s="170">
        <v>0</v>
      </c>
      <c r="K186" s="170">
        <v>0</v>
      </c>
      <c r="L186" s="170">
        <v>0</v>
      </c>
      <c r="M186" s="170">
        <v>0</v>
      </c>
      <c r="N186" s="170">
        <v>0</v>
      </c>
      <c r="O186" s="170">
        <v>0</v>
      </c>
      <c r="P186" s="170">
        <v>0</v>
      </c>
      <c r="Q186" s="170">
        <v>0</v>
      </c>
      <c r="R186" s="212">
        <v>66.666667000000004</v>
      </c>
      <c r="S186" s="170">
        <v>0</v>
      </c>
      <c r="T186" s="170">
        <v>0</v>
      </c>
      <c r="U186" s="170">
        <v>0</v>
      </c>
      <c r="V186" s="170">
        <v>11.111110999999999</v>
      </c>
      <c r="W186" s="170">
        <v>0</v>
      </c>
      <c r="X186" s="171">
        <v>22.222221999999999</v>
      </c>
      <c r="Y186" s="287"/>
      <c r="Z186" s="343"/>
    </row>
    <row r="187" spans="3:26" ht="12" customHeight="1" x14ac:dyDescent="0.35">
      <c r="C187" s="210"/>
      <c r="D187" s="211">
        <v>2</v>
      </c>
      <c r="E187" s="382" t="s">
        <v>17</v>
      </c>
      <c r="F187" s="172">
        <v>0</v>
      </c>
      <c r="G187" s="172">
        <v>0</v>
      </c>
      <c r="H187" s="172">
        <v>0</v>
      </c>
      <c r="I187" s="172">
        <v>0</v>
      </c>
      <c r="J187" s="172">
        <v>0</v>
      </c>
      <c r="K187" s="172">
        <v>0</v>
      </c>
      <c r="L187" s="172">
        <v>0</v>
      </c>
      <c r="M187" s="172">
        <v>0</v>
      </c>
      <c r="N187" s="172">
        <v>0</v>
      </c>
      <c r="O187" s="172">
        <v>0</v>
      </c>
      <c r="P187" s="172">
        <v>0</v>
      </c>
      <c r="Q187" s="172">
        <v>0</v>
      </c>
      <c r="R187" s="172">
        <v>0</v>
      </c>
      <c r="S187" s="212">
        <v>100</v>
      </c>
      <c r="T187" s="172">
        <v>0</v>
      </c>
      <c r="U187" s="172">
        <v>0</v>
      </c>
      <c r="V187" s="172">
        <v>0</v>
      </c>
      <c r="W187" s="172">
        <v>0</v>
      </c>
      <c r="X187" s="173">
        <v>0</v>
      </c>
      <c r="Y187" s="287"/>
      <c r="Z187" s="343"/>
    </row>
    <row r="188" spans="3:26" ht="12" customHeight="1" x14ac:dyDescent="0.35">
      <c r="C188" s="210"/>
      <c r="D188" s="211">
        <v>3</v>
      </c>
      <c r="E188" s="382" t="s">
        <v>6</v>
      </c>
      <c r="F188" s="170">
        <v>0</v>
      </c>
      <c r="G188" s="170">
        <v>0</v>
      </c>
      <c r="H188" s="170">
        <v>0</v>
      </c>
      <c r="I188" s="170">
        <v>0</v>
      </c>
      <c r="J188" s="170">
        <v>0</v>
      </c>
      <c r="K188" s="170">
        <v>0</v>
      </c>
      <c r="L188" s="170">
        <v>0</v>
      </c>
      <c r="M188" s="170">
        <v>0</v>
      </c>
      <c r="N188" s="170">
        <v>0</v>
      </c>
      <c r="O188" s="170">
        <v>0</v>
      </c>
      <c r="P188" s="170">
        <v>0</v>
      </c>
      <c r="Q188" s="170">
        <v>0</v>
      </c>
      <c r="R188" s="170">
        <v>0</v>
      </c>
      <c r="S188" s="170">
        <v>0</v>
      </c>
      <c r="T188" s="212">
        <v>100</v>
      </c>
      <c r="U188" s="170">
        <v>0</v>
      </c>
      <c r="V188" s="170">
        <v>0</v>
      </c>
      <c r="W188" s="170">
        <v>0</v>
      </c>
      <c r="X188" s="171">
        <v>0</v>
      </c>
      <c r="Y188" s="287"/>
      <c r="Z188" s="343"/>
    </row>
    <row r="189" spans="3:26" ht="12" customHeight="1" x14ac:dyDescent="0.35">
      <c r="C189" s="210"/>
      <c r="D189" s="211">
        <v>3</v>
      </c>
      <c r="E189" s="382" t="s">
        <v>18</v>
      </c>
      <c r="F189" s="172">
        <v>0</v>
      </c>
      <c r="G189" s="172">
        <v>0</v>
      </c>
      <c r="H189" s="172">
        <v>0</v>
      </c>
      <c r="I189" s="172">
        <v>0</v>
      </c>
      <c r="J189" s="172">
        <v>0</v>
      </c>
      <c r="K189" s="172">
        <v>0</v>
      </c>
      <c r="L189" s="172">
        <v>0</v>
      </c>
      <c r="M189" s="172">
        <v>0</v>
      </c>
      <c r="N189" s="172">
        <v>0</v>
      </c>
      <c r="O189" s="172">
        <v>0</v>
      </c>
      <c r="P189" s="172">
        <v>0</v>
      </c>
      <c r="Q189" s="172">
        <v>0</v>
      </c>
      <c r="R189" s="172">
        <v>0</v>
      </c>
      <c r="S189" s="172">
        <v>0</v>
      </c>
      <c r="T189" s="172">
        <v>33.333332999999996</v>
      </c>
      <c r="U189" s="212">
        <v>33.333332999999996</v>
      </c>
      <c r="V189" s="172">
        <v>33.333332999999996</v>
      </c>
      <c r="W189" s="172">
        <v>0</v>
      </c>
      <c r="X189" s="173">
        <v>0</v>
      </c>
      <c r="Y189" s="287"/>
      <c r="Z189" s="343"/>
    </row>
    <row r="190" spans="3:26" ht="12" customHeight="1" x14ac:dyDescent="0.35">
      <c r="C190" s="217"/>
      <c r="D190" s="218">
        <v>7</v>
      </c>
      <c r="E190" s="383" t="s">
        <v>44</v>
      </c>
      <c r="F190" s="177">
        <v>0</v>
      </c>
      <c r="G190" s="177">
        <v>0</v>
      </c>
      <c r="H190" s="177">
        <v>0</v>
      </c>
      <c r="I190" s="177">
        <v>0</v>
      </c>
      <c r="J190" s="177">
        <v>0</v>
      </c>
      <c r="K190" s="177">
        <v>0</v>
      </c>
      <c r="L190" s="177">
        <v>0</v>
      </c>
      <c r="M190" s="177">
        <v>0</v>
      </c>
      <c r="N190" s="177">
        <v>0</v>
      </c>
      <c r="O190" s="177">
        <v>0</v>
      </c>
      <c r="P190" s="177">
        <v>0</v>
      </c>
      <c r="Q190" s="177">
        <v>0</v>
      </c>
      <c r="R190" s="177">
        <v>0</v>
      </c>
      <c r="S190" s="177">
        <v>0</v>
      </c>
      <c r="T190" s="177">
        <v>0</v>
      </c>
      <c r="U190" s="177">
        <v>0</v>
      </c>
      <c r="V190" s="219">
        <v>71.428570999999991</v>
      </c>
      <c r="W190" s="177">
        <v>0</v>
      </c>
      <c r="X190" s="178">
        <v>28.571428999999998</v>
      </c>
      <c r="Y190" s="287"/>
      <c r="Z190" s="343"/>
    </row>
    <row r="191" spans="3:26" ht="12" customHeight="1" x14ac:dyDescent="0.35">
      <c r="C191" s="202" t="s">
        <v>166</v>
      </c>
      <c r="D191" s="202"/>
      <c r="E191" s="161"/>
      <c r="F191" s="179"/>
      <c r="G191" s="179"/>
      <c r="H191" s="179"/>
      <c r="I191" s="179"/>
      <c r="J191" s="179"/>
      <c r="K191" s="179"/>
      <c r="L191" s="179"/>
      <c r="M191" s="179"/>
      <c r="N191" s="179"/>
      <c r="O191" s="179"/>
      <c r="P191" s="179"/>
      <c r="Q191" s="179"/>
      <c r="R191" s="179"/>
      <c r="S191" s="179"/>
      <c r="T191" s="179"/>
      <c r="U191" s="179"/>
      <c r="V191" s="179"/>
      <c r="W191" s="179"/>
      <c r="X191" s="179"/>
      <c r="Y191" s="305"/>
      <c r="Z191" s="343"/>
    </row>
    <row r="192" spans="3:26" ht="12" customHeight="1" x14ac:dyDescent="0.35">
      <c r="C192" s="161"/>
      <c r="D192" s="161"/>
      <c r="E192" s="161"/>
      <c r="F192" s="179"/>
      <c r="G192" s="179"/>
      <c r="H192" s="179"/>
      <c r="I192" s="179"/>
      <c r="J192" s="179"/>
      <c r="K192" s="179"/>
      <c r="L192" s="179"/>
      <c r="M192" s="179"/>
      <c r="N192" s="179"/>
      <c r="O192" s="179"/>
      <c r="P192" s="179"/>
      <c r="Q192" s="179"/>
      <c r="R192" s="179"/>
      <c r="S192" s="179"/>
      <c r="T192" s="179"/>
      <c r="U192" s="179"/>
      <c r="V192" s="179"/>
      <c r="W192" s="179"/>
      <c r="X192" s="179"/>
      <c r="Y192" s="305"/>
      <c r="Z192" s="343"/>
    </row>
    <row r="193" spans="3:26" ht="12" customHeight="1" x14ac:dyDescent="0.35">
      <c r="C193" s="161"/>
      <c r="D193" s="161"/>
      <c r="E193" s="161"/>
      <c r="F193" s="179"/>
      <c r="G193" s="179"/>
      <c r="H193" s="179"/>
      <c r="I193" s="179"/>
      <c r="J193" s="179"/>
      <c r="K193" s="179"/>
      <c r="L193" s="179"/>
      <c r="M193" s="179"/>
      <c r="N193" s="179"/>
      <c r="O193" s="179"/>
      <c r="P193" s="179"/>
      <c r="Q193" s="179"/>
      <c r="R193" s="179"/>
      <c r="S193" s="179"/>
      <c r="T193" s="179"/>
      <c r="U193" s="179"/>
      <c r="V193" s="179"/>
      <c r="W193" s="179"/>
      <c r="X193" s="179"/>
      <c r="Y193" s="305"/>
      <c r="Z193" s="343"/>
    </row>
    <row r="194" spans="3:26" ht="16.5" customHeight="1" x14ac:dyDescent="0.35">
      <c r="C194" s="163" t="s">
        <v>311</v>
      </c>
      <c r="D194" s="163"/>
      <c r="E194" s="161"/>
      <c r="F194" s="179"/>
      <c r="G194" s="179"/>
      <c r="H194" s="179"/>
      <c r="I194" s="179"/>
      <c r="J194" s="179"/>
      <c r="K194" s="179"/>
      <c r="L194" s="179"/>
      <c r="M194" s="179"/>
      <c r="N194" s="179"/>
      <c r="O194" s="179"/>
      <c r="P194" s="179"/>
      <c r="Q194" s="179"/>
      <c r="R194" s="179"/>
      <c r="S194" s="179"/>
      <c r="T194" s="179"/>
      <c r="U194" s="179"/>
      <c r="V194" s="179"/>
      <c r="W194" s="179"/>
      <c r="X194" s="179"/>
      <c r="Y194" s="305"/>
      <c r="Z194" s="343"/>
    </row>
    <row r="195" spans="3:26" ht="12" customHeight="1" x14ac:dyDescent="0.35">
      <c r="C195" s="205"/>
      <c r="D195" s="206" t="s">
        <v>88</v>
      </c>
      <c r="E195" s="165" t="s">
        <v>19</v>
      </c>
      <c r="F195" s="166" t="s">
        <v>3</v>
      </c>
      <c r="G195" s="166" t="s">
        <v>9</v>
      </c>
      <c r="H195" s="166" t="s">
        <v>2</v>
      </c>
      <c r="I195" s="166" t="s">
        <v>10</v>
      </c>
      <c r="J195" s="166" t="s">
        <v>11</v>
      </c>
      <c r="K195" s="166" t="s">
        <v>1</v>
      </c>
      <c r="L195" s="166" t="s">
        <v>12</v>
      </c>
      <c r="M195" s="166" t="s">
        <v>13</v>
      </c>
      <c r="N195" s="166" t="s">
        <v>4</v>
      </c>
      <c r="O195" s="166" t="s">
        <v>14</v>
      </c>
      <c r="P195" s="166" t="s">
        <v>15</v>
      </c>
      <c r="Q195" s="166" t="s">
        <v>5</v>
      </c>
      <c r="R195" s="166" t="s">
        <v>16</v>
      </c>
      <c r="S195" s="166" t="s">
        <v>17</v>
      </c>
      <c r="T195" s="166" t="s">
        <v>6</v>
      </c>
      <c r="U195" s="166" t="s">
        <v>18</v>
      </c>
      <c r="V195" s="166" t="s">
        <v>44</v>
      </c>
      <c r="W195" s="166" t="s">
        <v>45</v>
      </c>
      <c r="X195" s="167" t="s">
        <v>153</v>
      </c>
      <c r="Y195" s="305"/>
      <c r="Z195" s="343"/>
    </row>
    <row r="196" spans="3:26" ht="12" customHeight="1" x14ac:dyDescent="0.35">
      <c r="C196" s="210"/>
      <c r="D196" s="211">
        <v>459</v>
      </c>
      <c r="E196" s="382" t="s">
        <v>3</v>
      </c>
      <c r="F196" s="212">
        <v>89.542484000000002</v>
      </c>
      <c r="G196" s="170">
        <v>4.3572980000000001</v>
      </c>
      <c r="H196" s="170">
        <v>0</v>
      </c>
      <c r="I196" s="170">
        <v>0</v>
      </c>
      <c r="J196" s="170">
        <v>0</v>
      </c>
      <c r="K196" s="170">
        <v>0</v>
      </c>
      <c r="L196" s="170">
        <v>0</v>
      </c>
      <c r="M196" s="170">
        <v>0</v>
      </c>
      <c r="N196" s="170">
        <v>0</v>
      </c>
      <c r="O196" s="170">
        <v>0</v>
      </c>
      <c r="P196" s="170">
        <v>0</v>
      </c>
      <c r="Q196" s="170">
        <v>0</v>
      </c>
      <c r="R196" s="170">
        <v>0</v>
      </c>
      <c r="S196" s="170">
        <v>0</v>
      </c>
      <c r="T196" s="170">
        <v>0</v>
      </c>
      <c r="U196" s="170">
        <v>0</v>
      </c>
      <c r="V196" s="170">
        <v>0</v>
      </c>
      <c r="W196" s="170">
        <v>0</v>
      </c>
      <c r="X196" s="171">
        <v>6.1002179999999999</v>
      </c>
      <c r="Y196" s="287"/>
      <c r="Z196" s="343"/>
    </row>
    <row r="197" spans="3:26" ht="12" customHeight="1" x14ac:dyDescent="0.35">
      <c r="C197" s="210"/>
      <c r="D197" s="211">
        <v>566</v>
      </c>
      <c r="E197" s="382" t="s">
        <v>9</v>
      </c>
      <c r="F197" s="172">
        <v>6.1837459999999993</v>
      </c>
      <c r="G197" s="212">
        <v>80.918728000000002</v>
      </c>
      <c r="H197" s="172">
        <v>1.5901060000000002</v>
      </c>
      <c r="I197" s="172">
        <v>0.35335700000000003</v>
      </c>
      <c r="J197" s="172">
        <v>0.176678</v>
      </c>
      <c r="K197" s="172">
        <v>0</v>
      </c>
      <c r="L197" s="172">
        <v>0</v>
      </c>
      <c r="M197" s="172">
        <v>0</v>
      </c>
      <c r="N197" s="172">
        <v>0</v>
      </c>
      <c r="O197" s="172">
        <v>0</v>
      </c>
      <c r="P197" s="172">
        <v>0</v>
      </c>
      <c r="Q197" s="172">
        <v>0</v>
      </c>
      <c r="R197" s="172">
        <v>0</v>
      </c>
      <c r="S197" s="172">
        <v>0</v>
      </c>
      <c r="T197" s="172">
        <v>0</v>
      </c>
      <c r="U197" s="172">
        <v>0</v>
      </c>
      <c r="V197" s="172">
        <v>0</v>
      </c>
      <c r="W197" s="172">
        <v>0</v>
      </c>
      <c r="X197" s="173">
        <v>10.777385000000001</v>
      </c>
      <c r="Y197" s="287"/>
      <c r="Z197" s="343"/>
    </row>
    <row r="198" spans="3:26" ht="12" customHeight="1" x14ac:dyDescent="0.35">
      <c r="C198" s="210"/>
      <c r="D198" s="211">
        <v>627</v>
      </c>
      <c r="E198" s="382" t="s">
        <v>2</v>
      </c>
      <c r="F198" s="170">
        <v>0.63795900000000005</v>
      </c>
      <c r="G198" s="170">
        <v>8.133970999999999</v>
      </c>
      <c r="H198" s="212">
        <v>77.033492999999993</v>
      </c>
      <c r="I198" s="170">
        <v>3.1897929999999999</v>
      </c>
      <c r="J198" s="170">
        <v>0.31897900000000001</v>
      </c>
      <c r="K198" s="170">
        <v>0</v>
      </c>
      <c r="L198" s="170">
        <v>0</v>
      </c>
      <c r="M198" s="170">
        <v>0</v>
      </c>
      <c r="N198" s="170">
        <v>0</v>
      </c>
      <c r="O198" s="170">
        <v>0</v>
      </c>
      <c r="P198" s="170">
        <v>0</v>
      </c>
      <c r="Q198" s="170">
        <v>0</v>
      </c>
      <c r="R198" s="170">
        <v>0</v>
      </c>
      <c r="S198" s="170">
        <v>0</v>
      </c>
      <c r="T198" s="170">
        <v>0</v>
      </c>
      <c r="U198" s="170">
        <v>0</v>
      </c>
      <c r="V198" s="170">
        <v>0</v>
      </c>
      <c r="W198" s="170">
        <v>0</v>
      </c>
      <c r="X198" s="171">
        <v>10.685805</v>
      </c>
      <c r="Y198" s="287"/>
      <c r="Z198" s="343"/>
    </row>
    <row r="199" spans="3:26" ht="12" customHeight="1" x14ac:dyDescent="0.35">
      <c r="C199" s="210"/>
      <c r="D199" s="211">
        <v>534</v>
      </c>
      <c r="E199" s="382" t="s">
        <v>10</v>
      </c>
      <c r="F199" s="172">
        <v>0.18726599999999999</v>
      </c>
      <c r="G199" s="172">
        <v>0.37453199999999998</v>
      </c>
      <c r="H199" s="172">
        <v>9.1760300000000008</v>
      </c>
      <c r="I199" s="212">
        <v>72.846441999999996</v>
      </c>
      <c r="J199" s="172">
        <v>4.3071159999999997</v>
      </c>
      <c r="K199" s="172">
        <v>1.123596</v>
      </c>
      <c r="L199" s="172">
        <v>0.37453199999999998</v>
      </c>
      <c r="M199" s="172">
        <v>0.18726599999999999</v>
      </c>
      <c r="N199" s="172">
        <v>0</v>
      </c>
      <c r="O199" s="172">
        <v>0</v>
      </c>
      <c r="P199" s="172">
        <v>0</v>
      </c>
      <c r="Q199" s="172">
        <v>0</v>
      </c>
      <c r="R199" s="172">
        <v>0</v>
      </c>
      <c r="S199" s="172">
        <v>0</v>
      </c>
      <c r="T199" s="172">
        <v>0</v>
      </c>
      <c r="U199" s="172">
        <v>0</v>
      </c>
      <c r="V199" s="172">
        <v>0</v>
      </c>
      <c r="W199" s="172">
        <v>0</v>
      </c>
      <c r="X199" s="173">
        <v>11.423221</v>
      </c>
      <c r="Y199" s="287"/>
      <c r="Z199" s="343"/>
    </row>
    <row r="200" spans="3:26" ht="12" customHeight="1" x14ac:dyDescent="0.35">
      <c r="C200" s="210"/>
      <c r="D200" s="211">
        <v>298</v>
      </c>
      <c r="E200" s="382" t="s">
        <v>11</v>
      </c>
      <c r="F200" s="170">
        <v>0</v>
      </c>
      <c r="G200" s="170">
        <v>0</v>
      </c>
      <c r="H200" s="170">
        <v>0</v>
      </c>
      <c r="I200" s="170">
        <v>19.463087000000002</v>
      </c>
      <c r="J200" s="212">
        <v>64.765101000000001</v>
      </c>
      <c r="K200" s="170">
        <v>2.013423</v>
      </c>
      <c r="L200" s="170">
        <v>1.6778520000000001</v>
      </c>
      <c r="M200" s="170">
        <v>0</v>
      </c>
      <c r="N200" s="170">
        <v>0</v>
      </c>
      <c r="O200" s="170">
        <v>0</v>
      </c>
      <c r="P200" s="170">
        <v>0</v>
      </c>
      <c r="Q200" s="170">
        <v>0</v>
      </c>
      <c r="R200" s="170">
        <v>0</v>
      </c>
      <c r="S200" s="170">
        <v>0</v>
      </c>
      <c r="T200" s="170">
        <v>0</v>
      </c>
      <c r="U200" s="170">
        <v>0</v>
      </c>
      <c r="V200" s="170">
        <v>0</v>
      </c>
      <c r="W200" s="170">
        <v>0.33557000000000003</v>
      </c>
      <c r="X200" s="171">
        <v>11.744966</v>
      </c>
      <c r="Y200" s="287"/>
      <c r="Z200" s="343"/>
    </row>
    <row r="201" spans="3:26" ht="11.25" customHeight="1" x14ac:dyDescent="0.35">
      <c r="C201" s="210"/>
      <c r="D201" s="211">
        <v>224</v>
      </c>
      <c r="E201" s="382" t="s">
        <v>1</v>
      </c>
      <c r="F201" s="172">
        <v>0</v>
      </c>
      <c r="G201" s="172">
        <v>0</v>
      </c>
      <c r="H201" s="172">
        <v>0</v>
      </c>
      <c r="I201" s="172">
        <v>4.0178569999999993</v>
      </c>
      <c r="J201" s="172">
        <v>20.535713999999999</v>
      </c>
      <c r="K201" s="212">
        <v>55.357143000000001</v>
      </c>
      <c r="L201" s="172">
        <v>4.0178569999999993</v>
      </c>
      <c r="M201" s="172">
        <v>0.89285700000000001</v>
      </c>
      <c r="N201" s="172">
        <v>0</v>
      </c>
      <c r="O201" s="172">
        <v>0.89285700000000001</v>
      </c>
      <c r="P201" s="172">
        <v>0</v>
      </c>
      <c r="Q201" s="172">
        <v>0</v>
      </c>
      <c r="R201" s="172">
        <v>0</v>
      </c>
      <c r="S201" s="172">
        <v>0</v>
      </c>
      <c r="T201" s="172">
        <v>0</v>
      </c>
      <c r="U201" s="172">
        <v>0</v>
      </c>
      <c r="V201" s="172">
        <v>0</v>
      </c>
      <c r="W201" s="172">
        <v>0</v>
      </c>
      <c r="X201" s="173">
        <v>14.285713999999999</v>
      </c>
      <c r="Y201" s="287"/>
      <c r="Z201" s="343"/>
    </row>
    <row r="202" spans="3:26" ht="12" customHeight="1" x14ac:dyDescent="0.35">
      <c r="C202" s="210"/>
      <c r="D202" s="211">
        <v>133</v>
      </c>
      <c r="E202" s="382" t="s">
        <v>12</v>
      </c>
      <c r="F202" s="170">
        <v>0</v>
      </c>
      <c r="G202" s="170">
        <v>0</v>
      </c>
      <c r="H202" s="170">
        <v>0</v>
      </c>
      <c r="I202" s="170">
        <v>0</v>
      </c>
      <c r="J202" s="170">
        <v>3.0075190000000003</v>
      </c>
      <c r="K202" s="170">
        <v>24.81203</v>
      </c>
      <c r="L202" s="212">
        <v>55.639097999999997</v>
      </c>
      <c r="M202" s="170">
        <v>6.7669170000000003</v>
      </c>
      <c r="N202" s="170">
        <v>0.75187999999999999</v>
      </c>
      <c r="O202" s="170">
        <v>0</v>
      </c>
      <c r="P202" s="170">
        <v>0.75187999999999999</v>
      </c>
      <c r="Q202" s="170">
        <v>0</v>
      </c>
      <c r="R202" s="170">
        <v>0</v>
      </c>
      <c r="S202" s="170">
        <v>0</v>
      </c>
      <c r="T202" s="170">
        <v>0</v>
      </c>
      <c r="U202" s="170">
        <v>0</v>
      </c>
      <c r="V202" s="170">
        <v>0</v>
      </c>
      <c r="W202" s="170">
        <v>0</v>
      </c>
      <c r="X202" s="171">
        <v>8.2706769999999992</v>
      </c>
      <c r="Y202" s="287"/>
      <c r="Z202" s="343"/>
    </row>
    <row r="203" spans="3:26" ht="12" customHeight="1" x14ac:dyDescent="0.35">
      <c r="C203" s="210"/>
      <c r="D203" s="211">
        <v>94</v>
      </c>
      <c r="E203" s="382" t="s">
        <v>13</v>
      </c>
      <c r="F203" s="172">
        <v>0</v>
      </c>
      <c r="G203" s="172">
        <v>0</v>
      </c>
      <c r="H203" s="172">
        <v>0</v>
      </c>
      <c r="I203" s="172">
        <v>0</v>
      </c>
      <c r="J203" s="172">
        <v>2.1276600000000001</v>
      </c>
      <c r="K203" s="172">
        <v>6.3829789999999997</v>
      </c>
      <c r="L203" s="172">
        <v>17.021277000000001</v>
      </c>
      <c r="M203" s="212">
        <v>45.744681</v>
      </c>
      <c r="N203" s="172">
        <v>12.765957</v>
      </c>
      <c r="O203" s="172">
        <v>2.1276600000000001</v>
      </c>
      <c r="P203" s="172">
        <v>1.0638300000000001</v>
      </c>
      <c r="Q203" s="172">
        <v>0</v>
      </c>
      <c r="R203" s="172">
        <v>0</v>
      </c>
      <c r="S203" s="172">
        <v>0</v>
      </c>
      <c r="T203" s="172">
        <v>0</v>
      </c>
      <c r="U203" s="172">
        <v>0</v>
      </c>
      <c r="V203" s="172">
        <v>0</v>
      </c>
      <c r="W203" s="172">
        <v>0</v>
      </c>
      <c r="X203" s="173">
        <v>12.765957</v>
      </c>
      <c r="Y203" s="287"/>
      <c r="Z203" s="343"/>
    </row>
    <row r="204" spans="3:26" ht="12" customHeight="1" x14ac:dyDescent="0.35">
      <c r="C204" s="210"/>
      <c r="D204" s="211">
        <v>66</v>
      </c>
      <c r="E204" s="382" t="s">
        <v>4</v>
      </c>
      <c r="F204" s="170">
        <v>0</v>
      </c>
      <c r="G204" s="170">
        <v>0</v>
      </c>
      <c r="H204" s="170">
        <v>0</v>
      </c>
      <c r="I204" s="170">
        <v>0</v>
      </c>
      <c r="J204" s="170">
        <v>0</v>
      </c>
      <c r="K204" s="170">
        <v>1.5151520000000001</v>
      </c>
      <c r="L204" s="170">
        <v>1.5151520000000001</v>
      </c>
      <c r="M204" s="170">
        <v>15.151514999999998</v>
      </c>
      <c r="N204" s="212">
        <v>57.575758</v>
      </c>
      <c r="O204" s="170">
        <v>10.606061</v>
      </c>
      <c r="P204" s="170">
        <v>3.030303</v>
      </c>
      <c r="Q204" s="170">
        <v>0</v>
      </c>
      <c r="R204" s="170">
        <v>0</v>
      </c>
      <c r="S204" s="170">
        <v>0</v>
      </c>
      <c r="T204" s="170">
        <v>0</v>
      </c>
      <c r="U204" s="170">
        <v>0</v>
      </c>
      <c r="V204" s="170">
        <v>0</v>
      </c>
      <c r="W204" s="170">
        <v>0</v>
      </c>
      <c r="X204" s="171">
        <v>10.606061</v>
      </c>
      <c r="Y204" s="287"/>
      <c r="Z204" s="343"/>
    </row>
    <row r="205" spans="3:26" ht="12" customHeight="1" x14ac:dyDescent="0.35">
      <c r="C205" s="210"/>
      <c r="D205" s="211">
        <v>71</v>
      </c>
      <c r="E205" s="382" t="s">
        <v>14</v>
      </c>
      <c r="F205" s="172">
        <v>0</v>
      </c>
      <c r="G205" s="172">
        <v>0</v>
      </c>
      <c r="H205" s="172">
        <v>0</v>
      </c>
      <c r="I205" s="172">
        <v>0</v>
      </c>
      <c r="J205" s="172">
        <v>0</v>
      </c>
      <c r="K205" s="172">
        <v>1.4084509999999999</v>
      </c>
      <c r="L205" s="172">
        <v>1.4084509999999999</v>
      </c>
      <c r="M205" s="172">
        <v>4.225352</v>
      </c>
      <c r="N205" s="172">
        <v>14.084506999999999</v>
      </c>
      <c r="O205" s="212">
        <v>50.704225000000001</v>
      </c>
      <c r="P205" s="172">
        <v>5.6338029999999995</v>
      </c>
      <c r="Q205" s="172">
        <v>2.8169010000000001</v>
      </c>
      <c r="R205" s="172">
        <v>2.8169010000000001</v>
      </c>
      <c r="S205" s="172">
        <v>0</v>
      </c>
      <c r="T205" s="172">
        <v>0</v>
      </c>
      <c r="U205" s="172">
        <v>0</v>
      </c>
      <c r="V205" s="172">
        <v>1.4084509999999999</v>
      </c>
      <c r="W205" s="172">
        <v>0</v>
      </c>
      <c r="X205" s="173">
        <v>15.492958000000002</v>
      </c>
      <c r="Y205" s="287"/>
      <c r="Z205" s="343"/>
    </row>
    <row r="206" spans="3:26" ht="12" customHeight="1" x14ac:dyDescent="0.35">
      <c r="C206" s="210"/>
      <c r="D206" s="211">
        <v>43</v>
      </c>
      <c r="E206" s="382" t="s">
        <v>15</v>
      </c>
      <c r="F206" s="170">
        <v>0</v>
      </c>
      <c r="G206" s="170">
        <v>0</v>
      </c>
      <c r="H206" s="170">
        <v>0</v>
      </c>
      <c r="I206" s="170">
        <v>0</v>
      </c>
      <c r="J206" s="170">
        <v>0</v>
      </c>
      <c r="K206" s="170">
        <v>0</v>
      </c>
      <c r="L206" s="170">
        <v>0</v>
      </c>
      <c r="M206" s="170">
        <v>2.3255809999999997</v>
      </c>
      <c r="N206" s="170">
        <v>4.6511629999999995</v>
      </c>
      <c r="O206" s="170">
        <v>13.953488</v>
      </c>
      <c r="P206" s="212">
        <v>51.162790999999999</v>
      </c>
      <c r="Q206" s="170">
        <v>4.6511629999999995</v>
      </c>
      <c r="R206" s="170">
        <v>4.6511629999999995</v>
      </c>
      <c r="S206" s="170">
        <v>0</v>
      </c>
      <c r="T206" s="170">
        <v>0</v>
      </c>
      <c r="U206" s="170">
        <v>0</v>
      </c>
      <c r="V206" s="170">
        <v>2.3255809999999997</v>
      </c>
      <c r="W206" s="170">
        <v>0</v>
      </c>
      <c r="X206" s="171">
        <v>16.279070000000001</v>
      </c>
      <c r="Y206" s="287"/>
      <c r="Z206" s="343"/>
    </row>
    <row r="207" spans="3:26" ht="12" customHeight="1" x14ac:dyDescent="0.35">
      <c r="C207" s="210"/>
      <c r="D207" s="211">
        <v>32</v>
      </c>
      <c r="E207" s="382" t="s">
        <v>5</v>
      </c>
      <c r="F207" s="172">
        <v>0</v>
      </c>
      <c r="G207" s="172">
        <v>0</v>
      </c>
      <c r="H207" s="172">
        <v>0</v>
      </c>
      <c r="I207" s="172">
        <v>0</v>
      </c>
      <c r="J207" s="172">
        <v>0</v>
      </c>
      <c r="K207" s="172">
        <v>3.125</v>
      </c>
      <c r="L207" s="172">
        <v>0</v>
      </c>
      <c r="M207" s="172">
        <v>0</v>
      </c>
      <c r="N207" s="172">
        <v>0</v>
      </c>
      <c r="O207" s="172">
        <v>0</v>
      </c>
      <c r="P207" s="172">
        <v>6.25</v>
      </c>
      <c r="Q207" s="212">
        <v>56.25</v>
      </c>
      <c r="R207" s="172">
        <v>6.25</v>
      </c>
      <c r="S207" s="172">
        <v>0</v>
      </c>
      <c r="T207" s="172">
        <v>9.375</v>
      </c>
      <c r="U207" s="172">
        <v>0</v>
      </c>
      <c r="V207" s="172">
        <v>6.25</v>
      </c>
      <c r="W207" s="172">
        <v>0</v>
      </c>
      <c r="X207" s="173">
        <v>12.5</v>
      </c>
      <c r="Y207" s="287"/>
      <c r="Z207" s="343"/>
    </row>
    <row r="208" spans="3:26" ht="12" customHeight="1" x14ac:dyDescent="0.35">
      <c r="C208" s="210"/>
      <c r="D208" s="211">
        <v>7</v>
      </c>
      <c r="E208" s="382" t="s">
        <v>16</v>
      </c>
      <c r="F208" s="170">
        <v>0</v>
      </c>
      <c r="G208" s="170">
        <v>0</v>
      </c>
      <c r="H208" s="170">
        <v>0</v>
      </c>
      <c r="I208" s="170">
        <v>0</v>
      </c>
      <c r="J208" s="170">
        <v>0</v>
      </c>
      <c r="K208" s="170">
        <v>0</v>
      </c>
      <c r="L208" s="170">
        <v>0</v>
      </c>
      <c r="M208" s="170">
        <v>0</v>
      </c>
      <c r="N208" s="170">
        <v>0</v>
      </c>
      <c r="O208" s="170">
        <v>0</v>
      </c>
      <c r="P208" s="170">
        <v>0</v>
      </c>
      <c r="Q208" s="170">
        <v>0</v>
      </c>
      <c r="R208" s="212">
        <v>57.142856999999999</v>
      </c>
      <c r="S208" s="170">
        <v>14.285713999999999</v>
      </c>
      <c r="T208" s="170">
        <v>0</v>
      </c>
      <c r="U208" s="170">
        <v>14.285713999999999</v>
      </c>
      <c r="V208" s="170">
        <v>0</v>
      </c>
      <c r="W208" s="170">
        <v>0</v>
      </c>
      <c r="X208" s="171">
        <v>14.285713999999999</v>
      </c>
      <c r="Y208" s="287"/>
      <c r="Z208" s="343"/>
    </row>
    <row r="209" spans="3:26" ht="12" customHeight="1" x14ac:dyDescent="0.35">
      <c r="C209" s="210"/>
      <c r="D209" s="211">
        <v>6</v>
      </c>
      <c r="E209" s="382" t="s">
        <v>17</v>
      </c>
      <c r="F209" s="172">
        <v>0</v>
      </c>
      <c r="G209" s="172">
        <v>0</v>
      </c>
      <c r="H209" s="172">
        <v>0</v>
      </c>
      <c r="I209" s="172">
        <v>0</v>
      </c>
      <c r="J209" s="172">
        <v>0</v>
      </c>
      <c r="K209" s="172">
        <v>0</v>
      </c>
      <c r="L209" s="172">
        <v>0</v>
      </c>
      <c r="M209" s="172">
        <v>0</v>
      </c>
      <c r="N209" s="172">
        <v>0</v>
      </c>
      <c r="O209" s="172">
        <v>0</v>
      </c>
      <c r="P209" s="172">
        <v>0</v>
      </c>
      <c r="Q209" s="172">
        <v>0</v>
      </c>
      <c r="R209" s="172">
        <v>0</v>
      </c>
      <c r="S209" s="212">
        <v>16.666667</v>
      </c>
      <c r="T209" s="172">
        <v>0</v>
      </c>
      <c r="U209" s="172">
        <v>0</v>
      </c>
      <c r="V209" s="172">
        <v>16.666667</v>
      </c>
      <c r="W209" s="172">
        <v>33.333332999999996</v>
      </c>
      <c r="X209" s="173">
        <v>33.333332999999996</v>
      </c>
      <c r="Y209" s="287"/>
      <c r="Z209" s="343"/>
    </row>
    <row r="210" spans="3:26" ht="12" customHeight="1" x14ac:dyDescent="0.35">
      <c r="C210" s="210"/>
      <c r="D210" s="211">
        <v>2</v>
      </c>
      <c r="E210" s="382" t="s">
        <v>6</v>
      </c>
      <c r="F210" s="170">
        <v>0</v>
      </c>
      <c r="G210" s="170">
        <v>0</v>
      </c>
      <c r="H210" s="170">
        <v>0</v>
      </c>
      <c r="I210" s="170">
        <v>0</v>
      </c>
      <c r="J210" s="170">
        <v>0</v>
      </c>
      <c r="K210" s="170">
        <v>0</v>
      </c>
      <c r="L210" s="170">
        <v>0</v>
      </c>
      <c r="M210" s="170">
        <v>0</v>
      </c>
      <c r="N210" s="170">
        <v>0</v>
      </c>
      <c r="O210" s="170">
        <v>0</v>
      </c>
      <c r="P210" s="170">
        <v>0</v>
      </c>
      <c r="Q210" s="170">
        <v>0</v>
      </c>
      <c r="R210" s="170">
        <v>0</v>
      </c>
      <c r="S210" s="170">
        <v>0</v>
      </c>
      <c r="T210" s="212">
        <v>50</v>
      </c>
      <c r="U210" s="170">
        <v>0</v>
      </c>
      <c r="V210" s="170">
        <v>0</v>
      </c>
      <c r="W210" s="170">
        <v>0</v>
      </c>
      <c r="X210" s="171">
        <v>50</v>
      </c>
      <c r="Y210" s="287"/>
      <c r="Z210" s="343"/>
    </row>
    <row r="211" spans="3:26" ht="12" customHeight="1" x14ac:dyDescent="0.35">
      <c r="C211" s="210"/>
      <c r="D211" s="211">
        <v>7</v>
      </c>
      <c r="E211" s="382" t="s">
        <v>18</v>
      </c>
      <c r="F211" s="172">
        <v>0</v>
      </c>
      <c r="G211" s="172">
        <v>0</v>
      </c>
      <c r="H211" s="172">
        <v>0</v>
      </c>
      <c r="I211" s="172">
        <v>0</v>
      </c>
      <c r="J211" s="172">
        <v>0</v>
      </c>
      <c r="K211" s="172">
        <v>0</v>
      </c>
      <c r="L211" s="172">
        <v>0</v>
      </c>
      <c r="M211" s="172">
        <v>0</v>
      </c>
      <c r="N211" s="172">
        <v>0</v>
      </c>
      <c r="O211" s="172">
        <v>0</v>
      </c>
      <c r="P211" s="172">
        <v>0</v>
      </c>
      <c r="Q211" s="172">
        <v>0</v>
      </c>
      <c r="R211" s="172">
        <v>0</v>
      </c>
      <c r="S211" s="172">
        <v>0</v>
      </c>
      <c r="T211" s="172">
        <v>14.285713999999999</v>
      </c>
      <c r="U211" s="212">
        <v>0</v>
      </c>
      <c r="V211" s="172">
        <v>14.285713999999999</v>
      </c>
      <c r="W211" s="172">
        <v>14.285713999999999</v>
      </c>
      <c r="X211" s="173">
        <v>57.142856999999999</v>
      </c>
      <c r="Y211" s="287"/>
      <c r="Z211" s="343"/>
    </row>
    <row r="212" spans="3:26" ht="12" customHeight="1" x14ac:dyDescent="0.35">
      <c r="C212" s="217"/>
      <c r="D212" s="218">
        <v>8</v>
      </c>
      <c r="E212" s="383" t="s">
        <v>44</v>
      </c>
      <c r="F212" s="177">
        <v>0</v>
      </c>
      <c r="G212" s="177">
        <v>0</v>
      </c>
      <c r="H212" s="177">
        <v>0</v>
      </c>
      <c r="I212" s="177">
        <v>0</v>
      </c>
      <c r="J212" s="177">
        <v>0</v>
      </c>
      <c r="K212" s="177">
        <v>0</v>
      </c>
      <c r="L212" s="177">
        <v>0</v>
      </c>
      <c r="M212" s="177">
        <v>0</v>
      </c>
      <c r="N212" s="177">
        <v>0</v>
      </c>
      <c r="O212" s="177">
        <v>0</v>
      </c>
      <c r="P212" s="177">
        <v>0</v>
      </c>
      <c r="Q212" s="177">
        <v>0</v>
      </c>
      <c r="R212" s="177">
        <v>0</v>
      </c>
      <c r="S212" s="177">
        <v>0</v>
      </c>
      <c r="T212" s="177">
        <v>0</v>
      </c>
      <c r="U212" s="177">
        <v>0</v>
      </c>
      <c r="V212" s="219">
        <v>25</v>
      </c>
      <c r="W212" s="177">
        <v>0</v>
      </c>
      <c r="X212" s="178">
        <v>75</v>
      </c>
      <c r="Y212" s="287"/>
      <c r="Z212" s="343"/>
    </row>
    <row r="213" spans="3:26" ht="12" customHeight="1" x14ac:dyDescent="0.35">
      <c r="C213" s="202" t="s">
        <v>166</v>
      </c>
      <c r="D213" s="202"/>
      <c r="E213" s="161"/>
      <c r="F213" s="179"/>
      <c r="G213" s="179"/>
      <c r="H213" s="179"/>
      <c r="I213" s="179"/>
      <c r="J213" s="179"/>
      <c r="K213" s="179"/>
      <c r="L213" s="179"/>
      <c r="M213" s="179"/>
      <c r="N213" s="179"/>
      <c r="O213" s="179"/>
      <c r="P213" s="179"/>
      <c r="Q213" s="179"/>
      <c r="R213" s="179"/>
      <c r="S213" s="179"/>
      <c r="T213" s="179"/>
      <c r="U213" s="179"/>
      <c r="V213" s="179"/>
      <c r="W213" s="179"/>
      <c r="X213" s="179"/>
      <c r="Y213" s="305"/>
      <c r="Z213" s="343"/>
    </row>
    <row r="214" spans="3:26" ht="12" customHeight="1" x14ac:dyDescent="0.35">
      <c r="C214" s="190"/>
      <c r="D214" s="190"/>
      <c r="E214" s="161"/>
      <c r="F214" s="179"/>
      <c r="G214" s="179"/>
      <c r="H214" s="179"/>
      <c r="I214" s="179"/>
      <c r="J214" s="179"/>
      <c r="K214" s="179"/>
      <c r="L214" s="179"/>
      <c r="M214" s="179"/>
      <c r="N214" s="179"/>
      <c r="O214" s="179"/>
      <c r="P214" s="179"/>
      <c r="Q214" s="179"/>
      <c r="R214" s="179"/>
      <c r="S214" s="179"/>
      <c r="T214" s="179"/>
      <c r="U214" s="179"/>
      <c r="V214" s="179"/>
      <c r="W214" s="179"/>
      <c r="X214" s="179"/>
      <c r="Y214" s="305"/>
      <c r="Z214" s="343"/>
    </row>
    <row r="215" spans="3:26" ht="12" customHeight="1" x14ac:dyDescent="0.35">
      <c r="C215" s="161"/>
      <c r="D215" s="161"/>
      <c r="E215" s="161"/>
      <c r="F215" s="179"/>
      <c r="G215" s="179"/>
      <c r="H215" s="179"/>
      <c r="I215" s="161"/>
      <c r="J215" s="179"/>
      <c r="K215" s="179"/>
      <c r="L215" s="179"/>
      <c r="M215" s="179"/>
      <c r="N215" s="179"/>
      <c r="O215" s="179"/>
      <c r="P215" s="179"/>
      <c r="Q215" s="179"/>
      <c r="R215" s="179"/>
      <c r="S215" s="179"/>
      <c r="T215" s="179"/>
      <c r="U215" s="179"/>
      <c r="V215" s="179"/>
      <c r="W215" s="179"/>
      <c r="X215" s="179"/>
      <c r="Y215" s="305"/>
      <c r="Z215" s="343"/>
    </row>
    <row r="216" spans="3:26" ht="16.5" customHeight="1" x14ac:dyDescent="0.35">
      <c r="C216" s="163" t="s">
        <v>313</v>
      </c>
      <c r="D216" s="163"/>
      <c r="E216" s="161"/>
      <c r="F216" s="179"/>
      <c r="G216" s="179"/>
      <c r="H216" s="179"/>
      <c r="I216" s="179"/>
      <c r="J216" s="179"/>
      <c r="K216" s="179"/>
      <c r="L216" s="179"/>
      <c r="M216" s="179"/>
      <c r="N216" s="179"/>
      <c r="O216" s="179"/>
      <c r="P216" s="179"/>
      <c r="Q216" s="179"/>
      <c r="R216" s="179"/>
      <c r="S216" s="179"/>
      <c r="T216" s="179"/>
      <c r="U216" s="179"/>
      <c r="V216" s="179"/>
      <c r="W216" s="179"/>
      <c r="X216" s="179"/>
      <c r="Y216" s="305"/>
      <c r="Z216" s="343"/>
    </row>
    <row r="217" spans="3:26" ht="12" customHeight="1" x14ac:dyDescent="0.35">
      <c r="C217" s="205"/>
      <c r="D217" s="206" t="s">
        <v>88</v>
      </c>
      <c r="E217" s="165" t="s">
        <v>19</v>
      </c>
      <c r="F217" s="166" t="s">
        <v>3</v>
      </c>
      <c r="G217" s="166" t="s">
        <v>9</v>
      </c>
      <c r="H217" s="166" t="s">
        <v>2</v>
      </c>
      <c r="I217" s="166" t="s">
        <v>10</v>
      </c>
      <c r="J217" s="166" t="s">
        <v>11</v>
      </c>
      <c r="K217" s="166" t="s">
        <v>1</v>
      </c>
      <c r="L217" s="166" t="s">
        <v>12</v>
      </c>
      <c r="M217" s="166" t="s">
        <v>13</v>
      </c>
      <c r="N217" s="166" t="s">
        <v>4</v>
      </c>
      <c r="O217" s="166" t="s">
        <v>14</v>
      </c>
      <c r="P217" s="166" t="s">
        <v>15</v>
      </c>
      <c r="Q217" s="166" t="s">
        <v>5</v>
      </c>
      <c r="R217" s="166" t="s">
        <v>16</v>
      </c>
      <c r="S217" s="166" t="s">
        <v>17</v>
      </c>
      <c r="T217" s="166" t="s">
        <v>6</v>
      </c>
      <c r="U217" s="166" t="s">
        <v>18</v>
      </c>
      <c r="V217" s="166" t="s">
        <v>44</v>
      </c>
      <c r="W217" s="166" t="s">
        <v>45</v>
      </c>
      <c r="X217" s="167" t="s">
        <v>153</v>
      </c>
      <c r="Y217" s="305"/>
      <c r="Z217" s="343"/>
    </row>
    <row r="218" spans="3:26" ht="12" customHeight="1" x14ac:dyDescent="0.35">
      <c r="C218" s="210"/>
      <c r="D218" s="211">
        <v>473</v>
      </c>
      <c r="E218" s="382" t="s">
        <v>3</v>
      </c>
      <c r="F218" s="212">
        <v>81.60676500000001</v>
      </c>
      <c r="G218" s="170">
        <v>6.3424949999999995</v>
      </c>
      <c r="H218" s="170">
        <v>0.42283299999999996</v>
      </c>
      <c r="I218" s="170">
        <v>0.42283299999999996</v>
      </c>
      <c r="J218" s="170">
        <v>0.21141599999999999</v>
      </c>
      <c r="K218" s="170">
        <v>0</v>
      </c>
      <c r="L218" s="170">
        <v>0</v>
      </c>
      <c r="M218" s="170">
        <v>0</v>
      </c>
      <c r="N218" s="170">
        <v>0</v>
      </c>
      <c r="O218" s="170">
        <v>0</v>
      </c>
      <c r="P218" s="170">
        <v>0</v>
      </c>
      <c r="Q218" s="170">
        <v>0</v>
      </c>
      <c r="R218" s="170">
        <v>0</v>
      </c>
      <c r="S218" s="170">
        <v>0</v>
      </c>
      <c r="T218" s="170">
        <v>0</v>
      </c>
      <c r="U218" s="170">
        <v>0</v>
      </c>
      <c r="V218" s="170">
        <v>0</v>
      </c>
      <c r="W218" s="170">
        <v>0</v>
      </c>
      <c r="X218" s="171">
        <v>10.993658</v>
      </c>
      <c r="Y218" s="287"/>
      <c r="Z218" s="343"/>
    </row>
    <row r="219" spans="3:26" ht="12" customHeight="1" x14ac:dyDescent="0.35">
      <c r="C219" s="210"/>
      <c r="D219" s="211">
        <v>547</v>
      </c>
      <c r="E219" s="382" t="s">
        <v>9</v>
      </c>
      <c r="F219" s="172">
        <v>6.7641679999999997</v>
      </c>
      <c r="G219" s="212">
        <v>73.491773000000009</v>
      </c>
      <c r="H219" s="172">
        <v>3.6563070000000004</v>
      </c>
      <c r="I219" s="172">
        <v>0.36563099999999998</v>
      </c>
      <c r="J219" s="172">
        <v>0.18281500000000001</v>
      </c>
      <c r="K219" s="172">
        <v>0.36563099999999998</v>
      </c>
      <c r="L219" s="172">
        <v>0</v>
      </c>
      <c r="M219" s="172">
        <v>0</v>
      </c>
      <c r="N219" s="172">
        <v>0</v>
      </c>
      <c r="O219" s="172">
        <v>0</v>
      </c>
      <c r="P219" s="172">
        <v>0</v>
      </c>
      <c r="Q219" s="172">
        <v>0</v>
      </c>
      <c r="R219" s="172">
        <v>0</v>
      </c>
      <c r="S219" s="172">
        <v>0</v>
      </c>
      <c r="T219" s="172">
        <v>0</v>
      </c>
      <c r="U219" s="172">
        <v>0</v>
      </c>
      <c r="V219" s="172">
        <v>0</v>
      </c>
      <c r="W219" s="172">
        <v>0</v>
      </c>
      <c r="X219" s="173">
        <v>15.173675000000001</v>
      </c>
      <c r="Y219" s="287"/>
      <c r="Z219" s="343"/>
    </row>
    <row r="220" spans="3:26" ht="12" customHeight="1" x14ac:dyDescent="0.35">
      <c r="C220" s="210"/>
      <c r="D220" s="211">
        <v>626</v>
      </c>
      <c r="E220" s="382" t="s">
        <v>2</v>
      </c>
      <c r="F220" s="170">
        <v>1.7571880000000002</v>
      </c>
      <c r="G220" s="170">
        <v>11.182109000000001</v>
      </c>
      <c r="H220" s="212">
        <v>64.057507999999999</v>
      </c>
      <c r="I220" s="170">
        <v>4.3130990000000002</v>
      </c>
      <c r="J220" s="170">
        <v>0.95846600000000004</v>
      </c>
      <c r="K220" s="170">
        <v>0</v>
      </c>
      <c r="L220" s="170">
        <v>0.31948900000000002</v>
      </c>
      <c r="M220" s="170">
        <v>0.159744</v>
      </c>
      <c r="N220" s="170">
        <v>0</v>
      </c>
      <c r="O220" s="170">
        <v>0</v>
      </c>
      <c r="P220" s="170">
        <v>0</v>
      </c>
      <c r="Q220" s="170">
        <v>0</v>
      </c>
      <c r="R220" s="170">
        <v>0</v>
      </c>
      <c r="S220" s="170">
        <v>0</v>
      </c>
      <c r="T220" s="170">
        <v>0</v>
      </c>
      <c r="U220" s="170">
        <v>0</v>
      </c>
      <c r="V220" s="170">
        <v>0</v>
      </c>
      <c r="W220" s="170">
        <v>0</v>
      </c>
      <c r="X220" s="171">
        <v>17.252396000000001</v>
      </c>
      <c r="Y220" s="287"/>
      <c r="Z220" s="343"/>
    </row>
    <row r="221" spans="3:26" ht="12" customHeight="1" x14ac:dyDescent="0.35">
      <c r="C221" s="210"/>
      <c r="D221" s="211">
        <v>553</v>
      </c>
      <c r="E221" s="382" t="s">
        <v>10</v>
      </c>
      <c r="F221" s="172">
        <v>0.54249500000000006</v>
      </c>
      <c r="G221" s="172">
        <v>0.90415900000000005</v>
      </c>
      <c r="H221" s="172">
        <v>13.019891999999999</v>
      </c>
      <c r="I221" s="212">
        <v>55.877034000000002</v>
      </c>
      <c r="J221" s="172">
        <v>5.7866180000000007</v>
      </c>
      <c r="K221" s="172">
        <v>2.1699820000000001</v>
      </c>
      <c r="L221" s="172">
        <v>0.18083199999999999</v>
      </c>
      <c r="M221" s="172">
        <v>0.18083199999999999</v>
      </c>
      <c r="N221" s="172">
        <v>0</v>
      </c>
      <c r="O221" s="172">
        <v>0</v>
      </c>
      <c r="P221" s="172">
        <v>0</v>
      </c>
      <c r="Q221" s="172">
        <v>0</v>
      </c>
      <c r="R221" s="172">
        <v>0</v>
      </c>
      <c r="S221" s="172">
        <v>0</v>
      </c>
      <c r="T221" s="172">
        <v>0</v>
      </c>
      <c r="U221" s="172">
        <v>0</v>
      </c>
      <c r="V221" s="172">
        <v>0</v>
      </c>
      <c r="W221" s="172">
        <v>0</v>
      </c>
      <c r="X221" s="173">
        <v>21.338156000000001</v>
      </c>
      <c r="Y221" s="287"/>
      <c r="Z221" s="343"/>
    </row>
    <row r="222" spans="3:26" ht="12" customHeight="1" x14ac:dyDescent="0.35">
      <c r="C222" s="210"/>
      <c r="D222" s="211">
        <v>334</v>
      </c>
      <c r="E222" s="382" t="s">
        <v>11</v>
      </c>
      <c r="F222" s="170">
        <v>0</v>
      </c>
      <c r="G222" s="170">
        <v>0</v>
      </c>
      <c r="H222" s="170">
        <v>2.3952100000000001</v>
      </c>
      <c r="I222" s="170">
        <v>22.155689000000002</v>
      </c>
      <c r="J222" s="212">
        <v>43.712575000000001</v>
      </c>
      <c r="K222" s="170">
        <v>4.4910180000000004</v>
      </c>
      <c r="L222" s="170">
        <v>1.7964069999999999</v>
      </c>
      <c r="M222" s="170">
        <v>0.29940100000000003</v>
      </c>
      <c r="N222" s="170">
        <v>0</v>
      </c>
      <c r="O222" s="170">
        <v>0</v>
      </c>
      <c r="P222" s="170">
        <v>0</v>
      </c>
      <c r="Q222" s="170">
        <v>0</v>
      </c>
      <c r="R222" s="170">
        <v>0</v>
      </c>
      <c r="S222" s="170">
        <v>0</v>
      </c>
      <c r="T222" s="170">
        <v>0</v>
      </c>
      <c r="U222" s="170">
        <v>0</v>
      </c>
      <c r="V222" s="170">
        <v>0</v>
      </c>
      <c r="W222" s="170">
        <v>0.59880200000000006</v>
      </c>
      <c r="X222" s="171">
        <v>24.550898</v>
      </c>
      <c r="Y222" s="287"/>
      <c r="Z222" s="343"/>
    </row>
    <row r="223" spans="3:26" ht="12" customHeight="1" x14ac:dyDescent="0.35">
      <c r="C223" s="210"/>
      <c r="D223" s="211">
        <v>237</v>
      </c>
      <c r="E223" s="382" t="s">
        <v>1</v>
      </c>
      <c r="F223" s="172">
        <v>0</v>
      </c>
      <c r="G223" s="172">
        <v>0</v>
      </c>
      <c r="H223" s="172">
        <v>0.42194100000000001</v>
      </c>
      <c r="I223" s="172">
        <v>7.5949369999999998</v>
      </c>
      <c r="J223" s="172">
        <v>22.78481</v>
      </c>
      <c r="K223" s="212">
        <v>37.552743</v>
      </c>
      <c r="L223" s="172">
        <v>6.3291139999999997</v>
      </c>
      <c r="M223" s="172">
        <v>2.1097049999999999</v>
      </c>
      <c r="N223" s="172">
        <v>0.42194100000000001</v>
      </c>
      <c r="O223" s="172">
        <v>0.42194100000000001</v>
      </c>
      <c r="P223" s="172">
        <v>0.42194100000000001</v>
      </c>
      <c r="Q223" s="172">
        <v>0.42194100000000001</v>
      </c>
      <c r="R223" s="172">
        <v>0</v>
      </c>
      <c r="S223" s="172">
        <v>0</v>
      </c>
      <c r="T223" s="172">
        <v>0</v>
      </c>
      <c r="U223" s="172">
        <v>0</v>
      </c>
      <c r="V223" s="172">
        <v>0.42194100000000001</v>
      </c>
      <c r="W223" s="172">
        <v>0.42194100000000001</v>
      </c>
      <c r="X223" s="173">
        <v>20.675104999999999</v>
      </c>
      <c r="Y223" s="287"/>
      <c r="Z223" s="343"/>
    </row>
    <row r="224" spans="3:26" ht="12" customHeight="1" x14ac:dyDescent="0.35">
      <c r="C224" s="210"/>
      <c r="D224" s="211">
        <v>186</v>
      </c>
      <c r="E224" s="382" t="s">
        <v>12</v>
      </c>
      <c r="F224" s="170">
        <v>0</v>
      </c>
      <c r="G224" s="170">
        <v>0</v>
      </c>
      <c r="H224" s="170">
        <v>0</v>
      </c>
      <c r="I224" s="170">
        <v>2.1505380000000001</v>
      </c>
      <c r="J224" s="170">
        <v>4.8387099999999998</v>
      </c>
      <c r="K224" s="170">
        <v>23.118279999999999</v>
      </c>
      <c r="L224" s="212">
        <v>30.645160999999998</v>
      </c>
      <c r="M224" s="170">
        <v>6.451613</v>
      </c>
      <c r="N224" s="170">
        <v>2.6881720000000002</v>
      </c>
      <c r="O224" s="170">
        <v>1.612903</v>
      </c>
      <c r="P224" s="170">
        <v>1.612903</v>
      </c>
      <c r="Q224" s="170">
        <v>0</v>
      </c>
      <c r="R224" s="170">
        <v>0</v>
      </c>
      <c r="S224" s="170">
        <v>0</v>
      </c>
      <c r="T224" s="170">
        <v>0</v>
      </c>
      <c r="U224" s="170">
        <v>0</v>
      </c>
      <c r="V224" s="170">
        <v>0.53763400000000006</v>
      </c>
      <c r="W224" s="170">
        <v>0</v>
      </c>
      <c r="X224" s="171">
        <v>26.344086000000001</v>
      </c>
      <c r="Y224" s="287"/>
      <c r="Z224" s="343"/>
    </row>
    <row r="225" spans="3:26" ht="12" customHeight="1" x14ac:dyDescent="0.35">
      <c r="C225" s="210"/>
      <c r="D225" s="211">
        <v>81</v>
      </c>
      <c r="E225" s="382" t="s">
        <v>13</v>
      </c>
      <c r="F225" s="172">
        <v>0</v>
      </c>
      <c r="G225" s="172">
        <v>0</v>
      </c>
      <c r="H225" s="172">
        <v>0</v>
      </c>
      <c r="I225" s="172">
        <v>1.2345679999999999</v>
      </c>
      <c r="J225" s="172">
        <v>0</v>
      </c>
      <c r="K225" s="172">
        <v>4.9382719999999996</v>
      </c>
      <c r="L225" s="172">
        <v>16.049382999999999</v>
      </c>
      <c r="M225" s="212">
        <v>30.864197999999998</v>
      </c>
      <c r="N225" s="172">
        <v>14.814815000000001</v>
      </c>
      <c r="O225" s="172">
        <v>2.4691359999999998</v>
      </c>
      <c r="P225" s="172">
        <v>1.2345679999999999</v>
      </c>
      <c r="Q225" s="172">
        <v>0</v>
      </c>
      <c r="R225" s="172">
        <v>2.4691359999999998</v>
      </c>
      <c r="S225" s="172">
        <v>0</v>
      </c>
      <c r="T225" s="172">
        <v>0</v>
      </c>
      <c r="U225" s="172">
        <v>0</v>
      </c>
      <c r="V225" s="172">
        <v>0</v>
      </c>
      <c r="W225" s="172">
        <v>0</v>
      </c>
      <c r="X225" s="173">
        <v>25.925926</v>
      </c>
      <c r="Y225" s="287"/>
      <c r="Z225" s="343"/>
    </row>
    <row r="226" spans="3:26" ht="12" customHeight="1" x14ac:dyDescent="0.35">
      <c r="C226" s="210"/>
      <c r="D226" s="211">
        <v>71</v>
      </c>
      <c r="E226" s="382" t="s">
        <v>4</v>
      </c>
      <c r="F226" s="170">
        <v>0</v>
      </c>
      <c r="G226" s="170">
        <v>0</v>
      </c>
      <c r="H226" s="170">
        <v>0</v>
      </c>
      <c r="I226" s="170">
        <v>0</v>
      </c>
      <c r="J226" s="170">
        <v>0</v>
      </c>
      <c r="K226" s="170">
        <v>0</v>
      </c>
      <c r="L226" s="170">
        <v>1.4084509999999999</v>
      </c>
      <c r="M226" s="170">
        <v>14.084506999999999</v>
      </c>
      <c r="N226" s="212">
        <v>38.028168999999998</v>
      </c>
      <c r="O226" s="170">
        <v>11.267605999999999</v>
      </c>
      <c r="P226" s="170">
        <v>5.6338029999999995</v>
      </c>
      <c r="Q226" s="170">
        <v>2.8169010000000001</v>
      </c>
      <c r="R226" s="170">
        <v>0</v>
      </c>
      <c r="S226" s="170">
        <v>0</v>
      </c>
      <c r="T226" s="170">
        <v>0</v>
      </c>
      <c r="U226" s="170">
        <v>0</v>
      </c>
      <c r="V226" s="170">
        <v>0</v>
      </c>
      <c r="W226" s="170">
        <v>0</v>
      </c>
      <c r="X226" s="171">
        <v>26.760562999999998</v>
      </c>
      <c r="Y226" s="287"/>
      <c r="Z226" s="343"/>
    </row>
    <row r="227" spans="3:26" ht="12" customHeight="1" x14ac:dyDescent="0.35">
      <c r="C227" s="210"/>
      <c r="D227" s="211">
        <v>62</v>
      </c>
      <c r="E227" s="382" t="s">
        <v>14</v>
      </c>
      <c r="F227" s="172">
        <v>0</v>
      </c>
      <c r="G227" s="172">
        <v>0</v>
      </c>
      <c r="H227" s="172">
        <v>0</v>
      </c>
      <c r="I227" s="172">
        <v>0</v>
      </c>
      <c r="J227" s="172">
        <v>0</v>
      </c>
      <c r="K227" s="172">
        <v>3.225806</v>
      </c>
      <c r="L227" s="172">
        <v>0</v>
      </c>
      <c r="M227" s="172">
        <v>4.8387099999999998</v>
      </c>
      <c r="N227" s="172">
        <v>16.129031999999999</v>
      </c>
      <c r="O227" s="212">
        <v>35.483871000000001</v>
      </c>
      <c r="P227" s="172">
        <v>6.451613</v>
      </c>
      <c r="Q227" s="172">
        <v>1.612903</v>
      </c>
      <c r="R227" s="172">
        <v>1.612903</v>
      </c>
      <c r="S227" s="172">
        <v>0</v>
      </c>
      <c r="T227" s="172">
        <v>3.225806</v>
      </c>
      <c r="U227" s="172">
        <v>0</v>
      </c>
      <c r="V227" s="172">
        <v>1.612903</v>
      </c>
      <c r="W227" s="172">
        <v>0</v>
      </c>
      <c r="X227" s="173">
        <v>25.806452</v>
      </c>
      <c r="Y227" s="287"/>
      <c r="Z227" s="343"/>
    </row>
    <row r="228" spans="3:26" ht="12" customHeight="1" x14ac:dyDescent="0.35">
      <c r="C228" s="210"/>
      <c r="D228" s="211">
        <v>41</v>
      </c>
      <c r="E228" s="382" t="s">
        <v>15</v>
      </c>
      <c r="F228" s="170">
        <v>0</v>
      </c>
      <c r="G228" s="170">
        <v>0</v>
      </c>
      <c r="H228" s="170">
        <v>0</v>
      </c>
      <c r="I228" s="170">
        <v>0</v>
      </c>
      <c r="J228" s="170">
        <v>0</v>
      </c>
      <c r="K228" s="170">
        <v>0</v>
      </c>
      <c r="L228" s="170">
        <v>0</v>
      </c>
      <c r="M228" s="170">
        <v>0</v>
      </c>
      <c r="N228" s="170">
        <v>4.8780489999999999</v>
      </c>
      <c r="O228" s="170">
        <v>19.512194999999998</v>
      </c>
      <c r="P228" s="212">
        <v>29.268293</v>
      </c>
      <c r="Q228" s="170">
        <v>12.195122</v>
      </c>
      <c r="R228" s="170">
        <v>2.4390239999999999</v>
      </c>
      <c r="S228" s="170">
        <v>0</v>
      </c>
      <c r="T228" s="170">
        <v>0</v>
      </c>
      <c r="U228" s="170">
        <v>0</v>
      </c>
      <c r="V228" s="170">
        <v>2.4390239999999999</v>
      </c>
      <c r="W228" s="170">
        <v>2.4390239999999999</v>
      </c>
      <c r="X228" s="171">
        <v>26.829267999999999</v>
      </c>
      <c r="Y228" s="287"/>
      <c r="Z228" s="343"/>
    </row>
    <row r="229" spans="3:26" ht="12" customHeight="1" x14ac:dyDescent="0.35">
      <c r="C229" s="210"/>
      <c r="D229" s="211">
        <v>28</v>
      </c>
      <c r="E229" s="382" t="s">
        <v>5</v>
      </c>
      <c r="F229" s="172">
        <v>0</v>
      </c>
      <c r="G229" s="172">
        <v>0</v>
      </c>
      <c r="H229" s="172">
        <v>0</v>
      </c>
      <c r="I229" s="172">
        <v>0</v>
      </c>
      <c r="J229" s="172">
        <v>0</v>
      </c>
      <c r="K229" s="172">
        <v>3.5714290000000002</v>
      </c>
      <c r="L229" s="172">
        <v>0</v>
      </c>
      <c r="M229" s="172">
        <v>3.5714290000000002</v>
      </c>
      <c r="N229" s="172">
        <v>0</v>
      </c>
      <c r="O229" s="172">
        <v>0</v>
      </c>
      <c r="P229" s="172">
        <v>3.5714290000000002</v>
      </c>
      <c r="Q229" s="212">
        <v>39.285713999999999</v>
      </c>
      <c r="R229" s="172">
        <v>10.714286000000001</v>
      </c>
      <c r="S229" s="172">
        <v>0</v>
      </c>
      <c r="T229" s="172">
        <v>7.1428569999999993</v>
      </c>
      <c r="U229" s="172">
        <v>3.5714290000000002</v>
      </c>
      <c r="V229" s="172">
        <v>3.5714290000000002</v>
      </c>
      <c r="W229" s="172">
        <v>0</v>
      </c>
      <c r="X229" s="173">
        <v>25</v>
      </c>
      <c r="Y229" s="287"/>
      <c r="Z229" s="343"/>
    </row>
    <row r="230" spans="3:26" ht="12" customHeight="1" x14ac:dyDescent="0.35">
      <c r="C230" s="210"/>
      <c r="D230" s="211">
        <v>10</v>
      </c>
      <c r="E230" s="382" t="s">
        <v>16</v>
      </c>
      <c r="F230" s="170">
        <v>0</v>
      </c>
      <c r="G230" s="170">
        <v>0</v>
      </c>
      <c r="H230" s="170">
        <v>0</v>
      </c>
      <c r="I230" s="170">
        <v>0</v>
      </c>
      <c r="J230" s="170">
        <v>0</v>
      </c>
      <c r="K230" s="170">
        <v>0</v>
      </c>
      <c r="L230" s="170">
        <v>0</v>
      </c>
      <c r="M230" s="170">
        <v>0</v>
      </c>
      <c r="N230" s="170">
        <v>0</v>
      </c>
      <c r="O230" s="170">
        <v>0</v>
      </c>
      <c r="P230" s="170">
        <v>20</v>
      </c>
      <c r="Q230" s="170">
        <v>0</v>
      </c>
      <c r="R230" s="212">
        <v>20</v>
      </c>
      <c r="S230" s="170">
        <v>10</v>
      </c>
      <c r="T230" s="170">
        <v>0</v>
      </c>
      <c r="U230" s="170">
        <v>0</v>
      </c>
      <c r="V230" s="170">
        <v>0</v>
      </c>
      <c r="W230" s="170">
        <v>30</v>
      </c>
      <c r="X230" s="171">
        <v>20</v>
      </c>
      <c r="Y230" s="287"/>
      <c r="Z230" s="343"/>
    </row>
    <row r="231" spans="3:26" ht="12" customHeight="1" x14ac:dyDescent="0.35">
      <c r="C231" s="210"/>
      <c r="D231" s="211">
        <v>4</v>
      </c>
      <c r="E231" s="382" t="s">
        <v>17</v>
      </c>
      <c r="F231" s="172">
        <v>0</v>
      </c>
      <c r="G231" s="172">
        <v>0</v>
      </c>
      <c r="H231" s="172">
        <v>0</v>
      </c>
      <c r="I231" s="172">
        <v>0</v>
      </c>
      <c r="J231" s="172">
        <v>0</v>
      </c>
      <c r="K231" s="172">
        <v>0</v>
      </c>
      <c r="L231" s="172">
        <v>0</v>
      </c>
      <c r="M231" s="172">
        <v>0</v>
      </c>
      <c r="N231" s="172">
        <v>0</v>
      </c>
      <c r="O231" s="172">
        <v>0</v>
      </c>
      <c r="P231" s="172">
        <v>0</v>
      </c>
      <c r="Q231" s="172">
        <v>0</v>
      </c>
      <c r="R231" s="172">
        <v>0</v>
      </c>
      <c r="S231" s="212">
        <v>25</v>
      </c>
      <c r="T231" s="172">
        <v>0</v>
      </c>
      <c r="U231" s="172">
        <v>0</v>
      </c>
      <c r="V231" s="172">
        <v>25</v>
      </c>
      <c r="W231" s="172">
        <v>0</v>
      </c>
      <c r="X231" s="173">
        <v>50</v>
      </c>
      <c r="Y231" s="287"/>
      <c r="Z231" s="343"/>
    </row>
    <row r="232" spans="3:26" ht="12" customHeight="1" x14ac:dyDescent="0.35">
      <c r="C232" s="210"/>
      <c r="D232" s="211">
        <v>5</v>
      </c>
      <c r="E232" s="382" t="s">
        <v>6</v>
      </c>
      <c r="F232" s="170">
        <v>0</v>
      </c>
      <c r="G232" s="170">
        <v>0</v>
      </c>
      <c r="H232" s="170">
        <v>0</v>
      </c>
      <c r="I232" s="170">
        <v>20</v>
      </c>
      <c r="J232" s="170">
        <v>0</v>
      </c>
      <c r="K232" s="170">
        <v>0</v>
      </c>
      <c r="L232" s="170">
        <v>0</v>
      </c>
      <c r="M232" s="170">
        <v>0</v>
      </c>
      <c r="N232" s="170">
        <v>0</v>
      </c>
      <c r="O232" s="170">
        <v>0</v>
      </c>
      <c r="P232" s="170">
        <v>0</v>
      </c>
      <c r="Q232" s="170">
        <v>0</v>
      </c>
      <c r="R232" s="170">
        <v>0</v>
      </c>
      <c r="S232" s="170">
        <v>0</v>
      </c>
      <c r="T232" s="212">
        <v>0</v>
      </c>
      <c r="U232" s="170">
        <v>0</v>
      </c>
      <c r="V232" s="170">
        <v>0</v>
      </c>
      <c r="W232" s="170">
        <v>0</v>
      </c>
      <c r="X232" s="171">
        <v>80</v>
      </c>
      <c r="Y232" s="287"/>
      <c r="Z232" s="343"/>
    </row>
    <row r="233" spans="3:26" ht="12" customHeight="1" x14ac:dyDescent="0.35">
      <c r="C233" s="210"/>
      <c r="D233" s="211">
        <v>1</v>
      </c>
      <c r="E233" s="382" t="s">
        <v>18</v>
      </c>
      <c r="F233" s="172">
        <v>0</v>
      </c>
      <c r="G233" s="172">
        <v>0</v>
      </c>
      <c r="H233" s="172">
        <v>0</v>
      </c>
      <c r="I233" s="172">
        <v>0</v>
      </c>
      <c r="J233" s="172">
        <v>0</v>
      </c>
      <c r="K233" s="172">
        <v>0</v>
      </c>
      <c r="L233" s="172">
        <v>0</v>
      </c>
      <c r="M233" s="172">
        <v>0</v>
      </c>
      <c r="N233" s="172">
        <v>0</v>
      </c>
      <c r="O233" s="172">
        <v>0</v>
      </c>
      <c r="P233" s="172">
        <v>0</v>
      </c>
      <c r="Q233" s="172">
        <v>0</v>
      </c>
      <c r="R233" s="172">
        <v>0</v>
      </c>
      <c r="S233" s="172">
        <v>0</v>
      </c>
      <c r="T233" s="172">
        <v>0</v>
      </c>
      <c r="U233" s="212">
        <v>0</v>
      </c>
      <c r="V233" s="172">
        <v>0</v>
      </c>
      <c r="W233" s="172">
        <v>0</v>
      </c>
      <c r="X233" s="173">
        <v>100</v>
      </c>
      <c r="Y233" s="287"/>
      <c r="Z233" s="343"/>
    </row>
    <row r="234" spans="3:26" ht="12" customHeight="1" x14ac:dyDescent="0.35">
      <c r="C234" s="217"/>
      <c r="D234" s="218">
        <v>11</v>
      </c>
      <c r="E234" s="383" t="s">
        <v>44</v>
      </c>
      <c r="F234" s="177">
        <v>0</v>
      </c>
      <c r="G234" s="177">
        <v>0</v>
      </c>
      <c r="H234" s="177">
        <v>0</v>
      </c>
      <c r="I234" s="177">
        <v>0</v>
      </c>
      <c r="J234" s="177">
        <v>0</v>
      </c>
      <c r="K234" s="177">
        <v>0</v>
      </c>
      <c r="L234" s="177">
        <v>0</v>
      </c>
      <c r="M234" s="177">
        <v>0</v>
      </c>
      <c r="N234" s="177">
        <v>0</v>
      </c>
      <c r="O234" s="177">
        <v>0</v>
      </c>
      <c r="P234" s="177">
        <v>0</v>
      </c>
      <c r="Q234" s="177">
        <v>0</v>
      </c>
      <c r="R234" s="177">
        <v>0</v>
      </c>
      <c r="S234" s="177">
        <v>0</v>
      </c>
      <c r="T234" s="177">
        <v>0</v>
      </c>
      <c r="U234" s="177">
        <v>0</v>
      </c>
      <c r="V234" s="219">
        <v>18.181818</v>
      </c>
      <c r="W234" s="177">
        <v>9.0909089999999999</v>
      </c>
      <c r="X234" s="178">
        <v>72.727272999999997</v>
      </c>
      <c r="Y234" s="287"/>
      <c r="Z234" s="343"/>
    </row>
    <row r="235" spans="3:26" ht="12" customHeight="1" x14ac:dyDescent="0.35">
      <c r="C235" s="202" t="s">
        <v>166</v>
      </c>
      <c r="D235" s="202"/>
      <c r="E235" s="161"/>
      <c r="F235" s="179"/>
      <c r="G235" s="179"/>
      <c r="H235" s="179"/>
      <c r="I235" s="179"/>
      <c r="J235" s="179"/>
      <c r="K235" s="179"/>
      <c r="L235" s="179"/>
      <c r="M235" s="179"/>
      <c r="N235" s="179"/>
      <c r="O235" s="179"/>
      <c r="P235" s="179"/>
      <c r="Q235" s="179"/>
      <c r="R235" s="179"/>
      <c r="S235" s="179"/>
      <c r="T235" s="179"/>
      <c r="U235" s="179"/>
      <c r="V235" s="179"/>
      <c r="W235" s="179"/>
      <c r="X235" s="179"/>
      <c r="Y235" s="305"/>
      <c r="Z235" s="343"/>
    </row>
    <row r="236" spans="3:26" ht="12" customHeight="1" x14ac:dyDescent="0.35">
      <c r="C236" s="190"/>
      <c r="D236" s="190"/>
      <c r="E236" s="161"/>
      <c r="F236" s="179"/>
      <c r="G236" s="179"/>
      <c r="H236" s="179"/>
      <c r="I236" s="179"/>
      <c r="J236" s="179"/>
      <c r="K236" s="179"/>
      <c r="L236" s="179"/>
      <c r="M236" s="179"/>
      <c r="N236" s="179"/>
      <c r="O236" s="179"/>
      <c r="P236" s="179"/>
      <c r="Q236" s="179"/>
      <c r="R236" s="179"/>
      <c r="S236" s="179"/>
      <c r="T236" s="179"/>
      <c r="U236" s="179"/>
      <c r="V236" s="179"/>
      <c r="W236" s="179"/>
      <c r="X236" s="179"/>
      <c r="Y236" s="305"/>
      <c r="Z236" s="343"/>
    </row>
    <row r="237" spans="3:26" ht="12" customHeight="1" x14ac:dyDescent="0.35">
      <c r="C237" s="161"/>
      <c r="D237" s="161"/>
      <c r="E237" s="161"/>
      <c r="F237" s="179"/>
      <c r="G237" s="179"/>
      <c r="H237" s="179"/>
      <c r="I237" s="161"/>
      <c r="J237" s="179"/>
      <c r="K237" s="179"/>
      <c r="L237" s="179"/>
      <c r="M237" s="179"/>
      <c r="N237" s="179"/>
      <c r="O237" s="179"/>
      <c r="P237" s="179"/>
      <c r="Q237" s="179"/>
      <c r="R237" s="179"/>
      <c r="S237" s="179"/>
      <c r="T237" s="179"/>
      <c r="U237" s="179"/>
      <c r="V237" s="179"/>
      <c r="W237" s="179"/>
      <c r="X237" s="179"/>
      <c r="Y237" s="305"/>
      <c r="Z237" s="343"/>
    </row>
    <row r="238" spans="3:26" ht="16.5" customHeight="1" x14ac:dyDescent="0.35">
      <c r="C238" s="163" t="s">
        <v>315</v>
      </c>
      <c r="D238" s="163"/>
      <c r="E238" s="161"/>
      <c r="F238" s="179"/>
      <c r="G238" s="179"/>
      <c r="H238" s="179"/>
      <c r="I238" s="179"/>
      <c r="J238" s="179"/>
      <c r="K238" s="179"/>
      <c r="L238" s="179"/>
      <c r="M238" s="179"/>
      <c r="N238" s="179"/>
      <c r="O238" s="179"/>
      <c r="P238" s="179"/>
      <c r="Q238" s="179"/>
      <c r="R238" s="179"/>
      <c r="S238" s="179"/>
      <c r="T238" s="179"/>
      <c r="U238" s="179"/>
      <c r="V238" s="179"/>
      <c r="W238" s="179"/>
      <c r="X238" s="179"/>
      <c r="Y238" s="305"/>
      <c r="Z238" s="343"/>
    </row>
    <row r="239" spans="3:26" ht="12" customHeight="1" x14ac:dyDescent="0.35">
      <c r="C239" s="205"/>
      <c r="D239" s="206" t="s">
        <v>88</v>
      </c>
      <c r="E239" s="165" t="s">
        <v>19</v>
      </c>
      <c r="F239" s="166" t="s">
        <v>3</v>
      </c>
      <c r="G239" s="166" t="s">
        <v>9</v>
      </c>
      <c r="H239" s="166" t="s">
        <v>2</v>
      </c>
      <c r="I239" s="166" t="s">
        <v>10</v>
      </c>
      <c r="J239" s="166" t="s">
        <v>11</v>
      </c>
      <c r="K239" s="166" t="s">
        <v>1</v>
      </c>
      <c r="L239" s="166" t="s">
        <v>12</v>
      </c>
      <c r="M239" s="166" t="s">
        <v>13</v>
      </c>
      <c r="N239" s="166" t="s">
        <v>4</v>
      </c>
      <c r="O239" s="166" t="s">
        <v>14</v>
      </c>
      <c r="P239" s="166" t="s">
        <v>15</v>
      </c>
      <c r="Q239" s="166" t="s">
        <v>5</v>
      </c>
      <c r="R239" s="166" t="s">
        <v>16</v>
      </c>
      <c r="S239" s="166" t="s">
        <v>17</v>
      </c>
      <c r="T239" s="166" t="s">
        <v>6</v>
      </c>
      <c r="U239" s="166" t="s">
        <v>18</v>
      </c>
      <c r="V239" s="166" t="s">
        <v>44</v>
      </c>
      <c r="W239" s="166" t="s">
        <v>45</v>
      </c>
      <c r="X239" s="167" t="s">
        <v>153</v>
      </c>
      <c r="Y239" s="305"/>
      <c r="Z239" s="343"/>
    </row>
    <row r="240" spans="3:26" ht="12" customHeight="1" x14ac:dyDescent="0.35">
      <c r="C240" s="210"/>
      <c r="D240" s="211">
        <v>441</v>
      </c>
      <c r="E240" s="382" t="s">
        <v>3</v>
      </c>
      <c r="F240" s="212">
        <v>51.473922999999999</v>
      </c>
      <c r="G240" s="170">
        <v>7.9365080000000008</v>
      </c>
      <c r="H240" s="170">
        <v>0.22675699999999999</v>
      </c>
      <c r="I240" s="170">
        <v>0</v>
      </c>
      <c r="J240" s="170">
        <v>0.22675699999999999</v>
      </c>
      <c r="K240" s="170">
        <v>0</v>
      </c>
      <c r="L240" s="170">
        <v>0</v>
      </c>
      <c r="M240" s="170">
        <v>0</v>
      </c>
      <c r="N240" s="170">
        <v>0</v>
      </c>
      <c r="O240" s="170">
        <v>0</v>
      </c>
      <c r="P240" s="170">
        <v>0</v>
      </c>
      <c r="Q240" s="170">
        <v>0</v>
      </c>
      <c r="R240" s="170">
        <v>0</v>
      </c>
      <c r="S240" s="170">
        <v>0</v>
      </c>
      <c r="T240" s="170">
        <v>0</v>
      </c>
      <c r="U240" s="170">
        <v>0</v>
      </c>
      <c r="V240" s="170">
        <v>0</v>
      </c>
      <c r="W240" s="170">
        <v>0</v>
      </c>
      <c r="X240" s="171">
        <v>40.136054000000001</v>
      </c>
      <c r="Y240" s="287"/>
      <c r="Z240" s="343"/>
    </row>
    <row r="241" spans="3:27" ht="12" customHeight="1" x14ac:dyDescent="0.35">
      <c r="C241" s="210"/>
      <c r="D241" s="211">
        <v>447</v>
      </c>
      <c r="E241" s="382" t="s">
        <v>9</v>
      </c>
      <c r="F241" s="172">
        <v>15.212528000000001</v>
      </c>
      <c r="G241" s="212">
        <v>48.769574999999996</v>
      </c>
      <c r="H241" s="172">
        <v>6.9351229999999999</v>
      </c>
      <c r="I241" s="172">
        <v>1.118568</v>
      </c>
      <c r="J241" s="172">
        <v>0.67114099999999999</v>
      </c>
      <c r="K241" s="172">
        <v>0.67114099999999999</v>
      </c>
      <c r="L241" s="172">
        <v>0</v>
      </c>
      <c r="M241" s="172">
        <v>0</v>
      </c>
      <c r="N241" s="172">
        <v>0</v>
      </c>
      <c r="O241" s="172">
        <v>0</v>
      </c>
      <c r="P241" s="172">
        <v>0</v>
      </c>
      <c r="Q241" s="172">
        <v>0</v>
      </c>
      <c r="R241" s="172">
        <v>0</v>
      </c>
      <c r="S241" s="172">
        <v>0</v>
      </c>
      <c r="T241" s="172">
        <v>0</v>
      </c>
      <c r="U241" s="172">
        <v>0</v>
      </c>
      <c r="V241" s="172">
        <v>0</v>
      </c>
      <c r="W241" s="172">
        <v>0</v>
      </c>
      <c r="X241" s="173">
        <v>26.621924000000003</v>
      </c>
      <c r="Y241" s="287"/>
      <c r="Z241" s="343"/>
    </row>
    <row r="242" spans="3:27" ht="12" customHeight="1" x14ac:dyDescent="0.35">
      <c r="C242" s="210"/>
      <c r="D242" s="211">
        <v>617</v>
      </c>
      <c r="E242" s="382" t="s">
        <v>2</v>
      </c>
      <c r="F242" s="170">
        <v>3.5656399999999997</v>
      </c>
      <c r="G242" s="170">
        <v>19.611021000000001</v>
      </c>
      <c r="H242" s="212">
        <v>33.387357999999999</v>
      </c>
      <c r="I242" s="170">
        <v>6.4829819999999998</v>
      </c>
      <c r="J242" s="170">
        <v>1.4586709999999998</v>
      </c>
      <c r="K242" s="170">
        <v>0.48622400000000005</v>
      </c>
      <c r="L242" s="170">
        <v>0.64829800000000004</v>
      </c>
      <c r="M242" s="170">
        <v>0.162075</v>
      </c>
      <c r="N242" s="170">
        <v>0</v>
      </c>
      <c r="O242" s="170">
        <v>0</v>
      </c>
      <c r="P242" s="170">
        <v>0</v>
      </c>
      <c r="Q242" s="170">
        <v>0</v>
      </c>
      <c r="R242" s="170">
        <v>0</v>
      </c>
      <c r="S242" s="170">
        <v>0</v>
      </c>
      <c r="T242" s="170">
        <v>0</v>
      </c>
      <c r="U242" s="170">
        <v>0</v>
      </c>
      <c r="V242" s="170">
        <v>0</v>
      </c>
      <c r="W242" s="170">
        <v>0</v>
      </c>
      <c r="X242" s="171">
        <v>34.197730999999997</v>
      </c>
      <c r="Y242" s="287"/>
      <c r="Z242" s="343"/>
    </row>
    <row r="243" spans="3:27" ht="12" customHeight="1" x14ac:dyDescent="0.35">
      <c r="C243" s="210"/>
      <c r="D243" s="211">
        <v>640</v>
      </c>
      <c r="E243" s="382" t="s">
        <v>10</v>
      </c>
      <c r="F243" s="172">
        <v>1.40625</v>
      </c>
      <c r="G243" s="172">
        <v>5</v>
      </c>
      <c r="H243" s="172">
        <v>18.28125</v>
      </c>
      <c r="I243" s="212">
        <v>25.46875</v>
      </c>
      <c r="J243" s="172">
        <v>6.71875</v>
      </c>
      <c r="K243" s="172">
        <v>1.5625</v>
      </c>
      <c r="L243" s="172">
        <v>0.78125</v>
      </c>
      <c r="M243" s="172">
        <v>0.46875</v>
      </c>
      <c r="N243" s="172">
        <v>0.15625</v>
      </c>
      <c r="O243" s="172">
        <v>0.15625</v>
      </c>
      <c r="P243" s="172">
        <v>0</v>
      </c>
      <c r="Q243" s="172">
        <v>0</v>
      </c>
      <c r="R243" s="172">
        <v>0</v>
      </c>
      <c r="S243" s="172">
        <v>0</v>
      </c>
      <c r="T243" s="172">
        <v>0</v>
      </c>
      <c r="U243" s="172">
        <v>0</v>
      </c>
      <c r="V243" s="172">
        <v>0.15625</v>
      </c>
      <c r="W243" s="172">
        <v>0.15625</v>
      </c>
      <c r="X243" s="173">
        <v>39.6875</v>
      </c>
      <c r="Y243" s="287"/>
      <c r="Z243" s="343"/>
      <c r="AA243" s="128"/>
    </row>
    <row r="244" spans="3:27" ht="12" customHeight="1" x14ac:dyDescent="0.35">
      <c r="C244" s="210"/>
      <c r="D244" s="211">
        <v>390</v>
      </c>
      <c r="E244" s="382" t="s">
        <v>11</v>
      </c>
      <c r="F244" s="170">
        <v>0.769231</v>
      </c>
      <c r="G244" s="170">
        <v>1.7948720000000002</v>
      </c>
      <c r="H244" s="170">
        <v>6.9230769999999993</v>
      </c>
      <c r="I244" s="170">
        <v>17.948718</v>
      </c>
      <c r="J244" s="212">
        <v>20.769230999999998</v>
      </c>
      <c r="K244" s="170">
        <v>4.8717950000000005</v>
      </c>
      <c r="L244" s="170">
        <v>4.1025640000000001</v>
      </c>
      <c r="M244" s="170">
        <v>0.769231</v>
      </c>
      <c r="N244" s="170">
        <v>0</v>
      </c>
      <c r="O244" s="170">
        <v>0.25641000000000003</v>
      </c>
      <c r="P244" s="170">
        <v>0</v>
      </c>
      <c r="Q244" s="170">
        <v>0</v>
      </c>
      <c r="R244" s="170">
        <v>0</v>
      </c>
      <c r="S244" s="170">
        <v>0</v>
      </c>
      <c r="T244" s="170">
        <v>0</v>
      </c>
      <c r="U244" s="170">
        <v>0</v>
      </c>
      <c r="V244" s="170">
        <v>0.25641000000000003</v>
      </c>
      <c r="W244" s="170">
        <v>0.25641000000000003</v>
      </c>
      <c r="X244" s="171">
        <v>41.282050999999996</v>
      </c>
      <c r="Y244" s="287"/>
      <c r="Z244" s="343"/>
    </row>
    <row r="245" spans="3:27" ht="12" customHeight="1" x14ac:dyDescent="0.35">
      <c r="C245" s="210"/>
      <c r="D245" s="211">
        <v>266</v>
      </c>
      <c r="E245" s="382" t="s">
        <v>1</v>
      </c>
      <c r="F245" s="172">
        <v>1.5037590000000001</v>
      </c>
      <c r="G245" s="172">
        <v>0.75187999999999999</v>
      </c>
      <c r="H245" s="172">
        <v>4.135338</v>
      </c>
      <c r="I245" s="172">
        <v>12.781955</v>
      </c>
      <c r="J245" s="172">
        <v>11.654135</v>
      </c>
      <c r="K245" s="212">
        <v>16.541353000000001</v>
      </c>
      <c r="L245" s="172">
        <v>5.2631579999999998</v>
      </c>
      <c r="M245" s="172">
        <v>0.75187999999999999</v>
      </c>
      <c r="N245" s="172">
        <v>1.5037590000000001</v>
      </c>
      <c r="O245" s="172">
        <v>0.75187999999999999</v>
      </c>
      <c r="P245" s="172">
        <v>0.75187999999999999</v>
      </c>
      <c r="Q245" s="172">
        <v>0</v>
      </c>
      <c r="R245" s="172">
        <v>0</v>
      </c>
      <c r="S245" s="172">
        <v>0</v>
      </c>
      <c r="T245" s="172">
        <v>0</v>
      </c>
      <c r="U245" s="172">
        <v>0</v>
      </c>
      <c r="V245" s="172">
        <v>0</v>
      </c>
      <c r="W245" s="172">
        <v>0.37594</v>
      </c>
      <c r="X245" s="173">
        <v>43.233083000000001</v>
      </c>
      <c r="Y245" s="287"/>
      <c r="Z245" s="343"/>
    </row>
    <row r="246" spans="3:27" ht="12" customHeight="1" x14ac:dyDescent="0.35">
      <c r="C246" s="210"/>
      <c r="D246" s="211">
        <v>227</v>
      </c>
      <c r="E246" s="382" t="s">
        <v>12</v>
      </c>
      <c r="F246" s="170">
        <v>0.440529</v>
      </c>
      <c r="G246" s="170">
        <v>0</v>
      </c>
      <c r="H246" s="170">
        <v>0</v>
      </c>
      <c r="I246" s="170">
        <v>6.1674009999999999</v>
      </c>
      <c r="J246" s="170">
        <v>6.1674009999999999</v>
      </c>
      <c r="K246" s="170">
        <v>10.132159</v>
      </c>
      <c r="L246" s="212">
        <v>7.4889869999999998</v>
      </c>
      <c r="M246" s="170">
        <v>4.4052860000000003</v>
      </c>
      <c r="N246" s="170">
        <v>1.3215859999999999</v>
      </c>
      <c r="O246" s="170">
        <v>0.88105699999999998</v>
      </c>
      <c r="P246" s="170">
        <v>1.3215859999999999</v>
      </c>
      <c r="Q246" s="170">
        <v>0</v>
      </c>
      <c r="R246" s="170">
        <v>0</v>
      </c>
      <c r="S246" s="170">
        <v>0</v>
      </c>
      <c r="T246" s="170">
        <v>0</v>
      </c>
      <c r="U246" s="170">
        <v>0</v>
      </c>
      <c r="V246" s="170">
        <v>0</v>
      </c>
      <c r="W246" s="170">
        <v>0</v>
      </c>
      <c r="X246" s="171">
        <v>61.674008999999998</v>
      </c>
      <c r="Y246" s="287"/>
      <c r="Z246" s="343"/>
    </row>
    <row r="247" spans="3:27" ht="12" customHeight="1" x14ac:dyDescent="0.35">
      <c r="C247" s="210"/>
      <c r="D247" s="211">
        <v>130</v>
      </c>
      <c r="E247" s="382" t="s">
        <v>13</v>
      </c>
      <c r="F247" s="172">
        <v>0</v>
      </c>
      <c r="G247" s="172">
        <v>0.769231</v>
      </c>
      <c r="H247" s="172">
        <v>1.538462</v>
      </c>
      <c r="I247" s="172">
        <v>2.3076920000000003</v>
      </c>
      <c r="J247" s="172">
        <v>3.0769230000000003</v>
      </c>
      <c r="K247" s="172">
        <v>10</v>
      </c>
      <c r="L247" s="172">
        <v>6.9230769999999993</v>
      </c>
      <c r="M247" s="212">
        <v>6.9230769999999993</v>
      </c>
      <c r="N247" s="172">
        <v>6.9230769999999993</v>
      </c>
      <c r="O247" s="172">
        <v>3.0769230000000003</v>
      </c>
      <c r="P247" s="172">
        <v>1.538462</v>
      </c>
      <c r="Q247" s="172">
        <v>0</v>
      </c>
      <c r="R247" s="172">
        <v>0</v>
      </c>
      <c r="S247" s="172">
        <v>0</v>
      </c>
      <c r="T247" s="172">
        <v>0</v>
      </c>
      <c r="U247" s="172">
        <v>0</v>
      </c>
      <c r="V247" s="172">
        <v>0</v>
      </c>
      <c r="W247" s="172">
        <v>0</v>
      </c>
      <c r="X247" s="173">
        <v>56.923076999999999</v>
      </c>
      <c r="Y247" s="287"/>
      <c r="Z247" s="343"/>
    </row>
    <row r="248" spans="3:27" ht="12" customHeight="1" x14ac:dyDescent="0.35">
      <c r="C248" s="210"/>
      <c r="D248" s="211">
        <v>90</v>
      </c>
      <c r="E248" s="382" t="s">
        <v>4</v>
      </c>
      <c r="F248" s="170">
        <v>0</v>
      </c>
      <c r="G248" s="170">
        <v>0</v>
      </c>
      <c r="H248" s="170">
        <v>0</v>
      </c>
      <c r="I248" s="170">
        <v>1.111111</v>
      </c>
      <c r="J248" s="170">
        <v>1.111111</v>
      </c>
      <c r="K248" s="170">
        <v>10</v>
      </c>
      <c r="L248" s="170">
        <v>3.3333330000000001</v>
      </c>
      <c r="M248" s="170">
        <v>6.6666669999999995</v>
      </c>
      <c r="N248" s="212">
        <v>10</v>
      </c>
      <c r="O248" s="170">
        <v>6.6666669999999995</v>
      </c>
      <c r="P248" s="170">
        <v>2.2222219999999999</v>
      </c>
      <c r="Q248" s="170">
        <v>0</v>
      </c>
      <c r="R248" s="170">
        <v>1.111111</v>
      </c>
      <c r="S248" s="170">
        <v>0</v>
      </c>
      <c r="T248" s="170">
        <v>1.111111</v>
      </c>
      <c r="U248" s="170">
        <v>0</v>
      </c>
      <c r="V248" s="170">
        <v>0</v>
      </c>
      <c r="W248" s="170">
        <v>1.111111</v>
      </c>
      <c r="X248" s="171">
        <v>55.555555999999996</v>
      </c>
      <c r="Y248" s="287"/>
      <c r="Z248" s="343"/>
    </row>
    <row r="249" spans="3:27" ht="12" customHeight="1" x14ac:dyDescent="0.35">
      <c r="C249" s="210"/>
      <c r="D249" s="211">
        <v>75</v>
      </c>
      <c r="E249" s="382" t="s">
        <v>14</v>
      </c>
      <c r="F249" s="172">
        <v>0</v>
      </c>
      <c r="G249" s="172">
        <v>0</v>
      </c>
      <c r="H249" s="172">
        <v>0</v>
      </c>
      <c r="I249" s="172">
        <v>2.6666669999999999</v>
      </c>
      <c r="J249" s="172">
        <v>2.6666669999999999</v>
      </c>
      <c r="K249" s="172">
        <v>2.6666669999999999</v>
      </c>
      <c r="L249" s="172">
        <v>2.6666669999999999</v>
      </c>
      <c r="M249" s="172">
        <v>1.3333329999999999</v>
      </c>
      <c r="N249" s="172">
        <v>4</v>
      </c>
      <c r="O249" s="212">
        <v>6.6666669999999995</v>
      </c>
      <c r="P249" s="172">
        <v>5.3333329999999997</v>
      </c>
      <c r="Q249" s="172">
        <v>5.3333329999999997</v>
      </c>
      <c r="R249" s="172">
        <v>0</v>
      </c>
      <c r="S249" s="172">
        <v>0</v>
      </c>
      <c r="T249" s="172">
        <v>0</v>
      </c>
      <c r="U249" s="172">
        <v>0</v>
      </c>
      <c r="V249" s="172">
        <v>4</v>
      </c>
      <c r="W249" s="172">
        <v>8</v>
      </c>
      <c r="X249" s="173">
        <v>54.666667000000004</v>
      </c>
      <c r="Y249" s="287"/>
      <c r="Z249" s="343"/>
    </row>
    <row r="250" spans="3:27" ht="12" customHeight="1" x14ac:dyDescent="0.35">
      <c r="C250" s="210"/>
      <c r="D250" s="211">
        <v>41</v>
      </c>
      <c r="E250" s="382" t="s">
        <v>15</v>
      </c>
      <c r="F250" s="170">
        <v>0</v>
      </c>
      <c r="G250" s="170">
        <v>0</v>
      </c>
      <c r="H250" s="170">
        <v>0</v>
      </c>
      <c r="I250" s="170">
        <v>0</v>
      </c>
      <c r="J250" s="170">
        <v>0</v>
      </c>
      <c r="K250" s="170">
        <v>0</v>
      </c>
      <c r="L250" s="170">
        <v>2.4390239999999999</v>
      </c>
      <c r="M250" s="170">
        <v>2.4390239999999999</v>
      </c>
      <c r="N250" s="170">
        <v>12.195122</v>
      </c>
      <c r="O250" s="170">
        <v>9.7560979999999997</v>
      </c>
      <c r="P250" s="212">
        <v>12.195122</v>
      </c>
      <c r="Q250" s="170">
        <v>4.8780489999999999</v>
      </c>
      <c r="R250" s="170">
        <v>2.4390239999999999</v>
      </c>
      <c r="S250" s="170">
        <v>0</v>
      </c>
      <c r="T250" s="170">
        <v>0</v>
      </c>
      <c r="U250" s="170">
        <v>2.4390239999999999</v>
      </c>
      <c r="V250" s="170">
        <v>0</v>
      </c>
      <c r="W250" s="170">
        <v>2.4390239999999999</v>
      </c>
      <c r="X250" s="171">
        <v>48.780487999999998</v>
      </c>
      <c r="Y250" s="287"/>
      <c r="Z250" s="343"/>
    </row>
    <row r="251" spans="3:27" ht="12" customHeight="1" x14ac:dyDescent="0.35">
      <c r="C251" s="210"/>
      <c r="D251" s="211">
        <v>29</v>
      </c>
      <c r="E251" s="382" t="s">
        <v>5</v>
      </c>
      <c r="F251" s="172">
        <v>0</v>
      </c>
      <c r="G251" s="172">
        <v>0</v>
      </c>
      <c r="H251" s="172">
        <v>0</v>
      </c>
      <c r="I251" s="172">
        <v>0</v>
      </c>
      <c r="J251" s="172">
        <v>0</v>
      </c>
      <c r="K251" s="172">
        <v>0</v>
      </c>
      <c r="L251" s="172">
        <v>0</v>
      </c>
      <c r="M251" s="172">
        <v>3.4482759999999999</v>
      </c>
      <c r="N251" s="172">
        <v>6.8965519999999998</v>
      </c>
      <c r="O251" s="172">
        <v>0</v>
      </c>
      <c r="P251" s="172">
        <v>3.4482759999999999</v>
      </c>
      <c r="Q251" s="212">
        <v>3.4482759999999999</v>
      </c>
      <c r="R251" s="172">
        <v>3.4482759999999999</v>
      </c>
      <c r="S251" s="172">
        <v>3.4482759999999999</v>
      </c>
      <c r="T251" s="172">
        <v>0</v>
      </c>
      <c r="U251" s="172">
        <v>0</v>
      </c>
      <c r="V251" s="172">
        <v>0</v>
      </c>
      <c r="W251" s="172">
        <v>0</v>
      </c>
      <c r="X251" s="173">
        <v>75.862069000000005</v>
      </c>
      <c r="Y251" s="287"/>
      <c r="Z251" s="343"/>
    </row>
    <row r="252" spans="3:27" ht="12" customHeight="1" x14ac:dyDescent="0.35">
      <c r="C252" s="210"/>
      <c r="D252" s="211">
        <v>15</v>
      </c>
      <c r="E252" s="382" t="s">
        <v>16</v>
      </c>
      <c r="F252" s="170">
        <v>0</v>
      </c>
      <c r="G252" s="170">
        <v>0</v>
      </c>
      <c r="H252" s="170">
        <v>0</v>
      </c>
      <c r="I252" s="170">
        <v>0</v>
      </c>
      <c r="J252" s="170">
        <v>0</v>
      </c>
      <c r="K252" s="170">
        <v>6.6666669999999995</v>
      </c>
      <c r="L252" s="170">
        <v>0</v>
      </c>
      <c r="M252" s="170">
        <v>0</v>
      </c>
      <c r="N252" s="170">
        <v>0</v>
      </c>
      <c r="O252" s="170">
        <v>0</v>
      </c>
      <c r="P252" s="170">
        <v>0</v>
      </c>
      <c r="Q252" s="170">
        <v>0</v>
      </c>
      <c r="R252" s="212">
        <v>0</v>
      </c>
      <c r="S252" s="170">
        <v>0</v>
      </c>
      <c r="T252" s="170">
        <v>0</v>
      </c>
      <c r="U252" s="170">
        <v>0</v>
      </c>
      <c r="V252" s="170">
        <v>0</v>
      </c>
      <c r="W252" s="170">
        <v>6.6666669999999995</v>
      </c>
      <c r="X252" s="171">
        <v>86.666667000000004</v>
      </c>
      <c r="Y252" s="287"/>
      <c r="Z252" s="343"/>
    </row>
    <row r="253" spans="3:27" ht="12" customHeight="1" x14ac:dyDescent="0.35">
      <c r="C253" s="210"/>
      <c r="D253" s="211">
        <v>4</v>
      </c>
      <c r="E253" s="382" t="s">
        <v>17</v>
      </c>
      <c r="F253" s="172">
        <v>0</v>
      </c>
      <c r="G253" s="172">
        <v>0</v>
      </c>
      <c r="H253" s="172">
        <v>0</v>
      </c>
      <c r="I253" s="172">
        <v>0</v>
      </c>
      <c r="J253" s="172">
        <v>0</v>
      </c>
      <c r="K253" s="172">
        <v>0</v>
      </c>
      <c r="L253" s="172">
        <v>0</v>
      </c>
      <c r="M253" s="172">
        <v>0</v>
      </c>
      <c r="N253" s="172">
        <v>0</v>
      </c>
      <c r="O253" s="172">
        <v>25</v>
      </c>
      <c r="P253" s="172">
        <v>0</v>
      </c>
      <c r="Q253" s="172">
        <v>0</v>
      </c>
      <c r="R253" s="172">
        <v>0</v>
      </c>
      <c r="S253" s="212">
        <v>0</v>
      </c>
      <c r="T253" s="172">
        <v>0</v>
      </c>
      <c r="U253" s="172">
        <v>0</v>
      </c>
      <c r="V253" s="172">
        <v>0</v>
      </c>
      <c r="W253" s="172">
        <v>25</v>
      </c>
      <c r="X253" s="173">
        <v>50</v>
      </c>
      <c r="Y253" s="287"/>
      <c r="Z253" s="343"/>
    </row>
    <row r="254" spans="3:27" ht="12" customHeight="1" x14ac:dyDescent="0.35">
      <c r="C254" s="210"/>
      <c r="D254" s="211">
        <v>9</v>
      </c>
      <c r="E254" s="382" t="s">
        <v>6</v>
      </c>
      <c r="F254" s="170">
        <v>0</v>
      </c>
      <c r="G254" s="170">
        <v>0</v>
      </c>
      <c r="H254" s="170">
        <v>0</v>
      </c>
      <c r="I254" s="170">
        <v>0</v>
      </c>
      <c r="J254" s="170">
        <v>11.111110999999999</v>
      </c>
      <c r="K254" s="170">
        <v>0</v>
      </c>
      <c r="L254" s="170">
        <v>0</v>
      </c>
      <c r="M254" s="170">
        <v>0</v>
      </c>
      <c r="N254" s="170">
        <v>0</v>
      </c>
      <c r="O254" s="170">
        <v>0</v>
      </c>
      <c r="P254" s="170">
        <v>0</v>
      </c>
      <c r="Q254" s="170">
        <v>0</v>
      </c>
      <c r="R254" s="170">
        <v>0</v>
      </c>
      <c r="S254" s="170">
        <v>0</v>
      </c>
      <c r="T254" s="212">
        <v>0</v>
      </c>
      <c r="U254" s="170">
        <v>0</v>
      </c>
      <c r="V254" s="170">
        <v>11.111110999999999</v>
      </c>
      <c r="W254" s="170">
        <v>0</v>
      </c>
      <c r="X254" s="171">
        <v>77.777777999999998</v>
      </c>
      <c r="Y254" s="287"/>
      <c r="Z254" s="343"/>
    </row>
    <row r="255" spans="3:27" ht="12" customHeight="1" x14ac:dyDescent="0.35">
      <c r="C255" s="210"/>
      <c r="D255" s="211">
        <v>2</v>
      </c>
      <c r="E255" s="382" t="s">
        <v>18</v>
      </c>
      <c r="F255" s="172">
        <v>0</v>
      </c>
      <c r="G255" s="172">
        <v>0</v>
      </c>
      <c r="H255" s="172">
        <v>0</v>
      </c>
      <c r="I255" s="172">
        <v>0</v>
      </c>
      <c r="J255" s="172">
        <v>0</v>
      </c>
      <c r="K255" s="172">
        <v>0</v>
      </c>
      <c r="L255" s="172">
        <v>0</v>
      </c>
      <c r="M255" s="172">
        <v>0</v>
      </c>
      <c r="N255" s="172">
        <v>0</v>
      </c>
      <c r="O255" s="172">
        <v>0</v>
      </c>
      <c r="P255" s="172">
        <v>0</v>
      </c>
      <c r="Q255" s="172">
        <v>0</v>
      </c>
      <c r="R255" s="172">
        <v>0</v>
      </c>
      <c r="S255" s="172">
        <v>0</v>
      </c>
      <c r="T255" s="172">
        <v>0</v>
      </c>
      <c r="U255" s="212">
        <v>0</v>
      </c>
      <c r="V255" s="172">
        <v>0</v>
      </c>
      <c r="W255" s="172">
        <v>0</v>
      </c>
      <c r="X255" s="173">
        <v>100</v>
      </c>
      <c r="Y255" s="287"/>
      <c r="Z255" s="343"/>
    </row>
    <row r="256" spans="3:27" ht="12" customHeight="1" x14ac:dyDescent="0.35">
      <c r="C256" s="217"/>
      <c r="D256" s="218">
        <v>2</v>
      </c>
      <c r="E256" s="383" t="s">
        <v>44</v>
      </c>
      <c r="F256" s="177">
        <v>0</v>
      </c>
      <c r="G256" s="177">
        <v>0</v>
      </c>
      <c r="H256" s="177">
        <v>0</v>
      </c>
      <c r="I256" s="177">
        <v>0</v>
      </c>
      <c r="J256" s="177">
        <v>0</v>
      </c>
      <c r="K256" s="177">
        <v>0</v>
      </c>
      <c r="L256" s="177">
        <v>0</v>
      </c>
      <c r="M256" s="177">
        <v>0</v>
      </c>
      <c r="N256" s="177">
        <v>0</v>
      </c>
      <c r="O256" s="177">
        <v>0</v>
      </c>
      <c r="P256" s="177">
        <v>0</v>
      </c>
      <c r="Q256" s="177">
        <v>0</v>
      </c>
      <c r="R256" s="177">
        <v>0</v>
      </c>
      <c r="S256" s="177">
        <v>0</v>
      </c>
      <c r="T256" s="177">
        <v>0</v>
      </c>
      <c r="U256" s="177">
        <v>0</v>
      </c>
      <c r="V256" s="219">
        <v>0</v>
      </c>
      <c r="W256" s="177">
        <v>0</v>
      </c>
      <c r="X256" s="178">
        <v>100</v>
      </c>
      <c r="Y256" s="287"/>
      <c r="Z256" s="343"/>
    </row>
    <row r="257" spans="3:26" ht="12" customHeight="1" x14ac:dyDescent="0.35">
      <c r="C257" s="202" t="s">
        <v>166</v>
      </c>
      <c r="D257" s="202"/>
      <c r="E257" s="189"/>
      <c r="F257" s="161"/>
      <c r="G257" s="161"/>
      <c r="H257" s="161"/>
      <c r="I257" s="161"/>
      <c r="J257" s="161"/>
      <c r="K257" s="161"/>
      <c r="L257" s="161"/>
      <c r="M257" s="161"/>
      <c r="N257" s="161"/>
      <c r="O257" s="161"/>
      <c r="P257" s="161"/>
      <c r="Q257" s="161"/>
      <c r="R257" s="161"/>
      <c r="S257" s="161"/>
      <c r="T257" s="161"/>
      <c r="U257" s="161"/>
      <c r="V257" s="161"/>
      <c r="W257" s="161"/>
      <c r="X257" s="161"/>
      <c r="Y257" s="305"/>
      <c r="Z257" s="348"/>
    </row>
    <row r="258" spans="3:26" ht="12" customHeight="1" x14ac:dyDescent="0.35">
      <c r="C258" s="203"/>
      <c r="D258" s="203"/>
      <c r="E258" s="323"/>
      <c r="F258" s="203"/>
      <c r="G258" s="203"/>
      <c r="H258" s="203"/>
      <c r="I258" s="203"/>
      <c r="J258" s="203"/>
      <c r="K258" s="203"/>
      <c r="L258" s="203"/>
      <c r="M258" s="203"/>
      <c r="N258" s="203"/>
      <c r="O258" s="203"/>
      <c r="P258" s="203"/>
      <c r="Q258" s="203"/>
      <c r="R258" s="203"/>
      <c r="S258" s="203"/>
      <c r="T258" s="203"/>
      <c r="U258" s="203"/>
      <c r="V258" s="203"/>
      <c r="W258" s="203"/>
      <c r="X258" s="203"/>
      <c r="Y258" s="305"/>
      <c r="Z258" s="203"/>
    </row>
    <row r="259" spans="3:26" ht="12" customHeight="1" x14ac:dyDescent="0.35">
      <c r="C259" s="203"/>
      <c r="D259" s="203"/>
      <c r="E259" s="323"/>
      <c r="F259" s="203"/>
      <c r="G259" s="203"/>
      <c r="H259" s="203"/>
      <c r="I259" s="203"/>
      <c r="J259" s="203"/>
      <c r="K259" s="203"/>
      <c r="L259" s="203"/>
      <c r="M259" s="203"/>
      <c r="N259" s="203"/>
      <c r="O259" s="203"/>
      <c r="P259" s="203"/>
      <c r="Q259" s="203"/>
      <c r="R259" s="203"/>
      <c r="S259" s="203"/>
      <c r="T259" s="203"/>
      <c r="U259" s="203"/>
      <c r="V259" s="203"/>
      <c r="W259" s="203"/>
      <c r="X259" s="203"/>
      <c r="Y259" s="305"/>
      <c r="Z259" s="203"/>
    </row>
    <row r="260" spans="3:26" ht="12" customHeight="1" x14ac:dyDescent="0.35">
      <c r="C260" s="203"/>
      <c r="D260" s="203"/>
      <c r="E260" s="323"/>
      <c r="F260" s="203"/>
      <c r="G260" s="203"/>
      <c r="H260" s="203"/>
      <c r="I260" s="203"/>
      <c r="J260" s="203"/>
      <c r="K260" s="203"/>
      <c r="L260" s="203"/>
      <c r="M260" s="203"/>
      <c r="N260" s="203"/>
      <c r="O260" s="203"/>
      <c r="P260" s="203"/>
      <c r="Q260" s="203"/>
      <c r="R260" s="203"/>
      <c r="S260" s="203"/>
      <c r="T260" s="203"/>
      <c r="U260" s="203"/>
      <c r="V260" s="203"/>
      <c r="W260" s="203"/>
      <c r="X260" s="203"/>
      <c r="Y260" s="305"/>
      <c r="Z260" s="203"/>
    </row>
  </sheetData>
  <hyperlinks>
    <hyperlink ref="I1" location="Cover!A1" display="Back to Toc" xr:uid="{00000000-0004-0000-1400-000000000000}"/>
  </hyperlinks>
  <printOptions gridLines="1"/>
  <pageMargins left="0.25" right="0.1" top="0.5" bottom="0.25" header="0.5" footer="0.5"/>
  <pageSetup scale="60" orientation="landscape" r:id="rId1"/>
  <headerFooter alignWithMargins="0"/>
  <rowBreaks count="1" manualBreakCount="1">
    <brk id="149" max="1638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theme="7" tint="0.39997558519241921"/>
  </sheetPr>
  <dimension ref="A1:W140"/>
  <sheetViews>
    <sheetView zoomScaleNormal="100" workbookViewId="0"/>
  </sheetViews>
  <sheetFormatPr defaultColWidth="10.453125" defaultRowHeight="12" customHeight="1" x14ac:dyDescent="0.35"/>
  <cols>
    <col min="1" max="1" width="2.7265625" style="148" customWidth="1"/>
    <col min="2" max="2" width="2.7265625" style="91" customWidth="1"/>
    <col min="3" max="3" width="1.453125" style="91" customWidth="1"/>
    <col min="4" max="14" width="10.453125" style="91"/>
    <col min="15" max="15" width="10.453125" style="149"/>
    <col min="16" max="16384" width="10.453125" style="91"/>
  </cols>
  <sheetData>
    <row r="1" spans="1:23" s="42" customFormat="1" ht="12" customHeight="1" x14ac:dyDescent="0.35">
      <c r="A1" s="144"/>
      <c r="B1" s="145"/>
      <c r="C1" s="146"/>
      <c r="D1" s="146"/>
      <c r="E1" s="145"/>
      <c r="F1" s="145"/>
      <c r="G1" s="145"/>
      <c r="H1" s="145"/>
      <c r="I1" s="603" t="s">
        <v>138</v>
      </c>
      <c r="J1" s="604"/>
      <c r="K1" s="604"/>
      <c r="L1" s="145"/>
      <c r="M1" s="145"/>
      <c r="N1" s="145"/>
      <c r="O1" s="147"/>
      <c r="P1" s="145"/>
      <c r="Q1" s="145"/>
      <c r="R1" s="145"/>
      <c r="S1" s="145"/>
      <c r="T1" s="145"/>
      <c r="U1" s="145"/>
      <c r="V1" s="145"/>
      <c r="W1" s="145"/>
    </row>
    <row r="4" spans="1:23" ht="12" customHeight="1" x14ac:dyDescent="0.35">
      <c r="H4" s="543"/>
    </row>
    <row r="5" spans="1:23" ht="12" customHeight="1" x14ac:dyDescent="0.35">
      <c r="C5" s="161"/>
      <c r="D5" s="161"/>
      <c r="E5" s="161"/>
      <c r="F5" s="161"/>
      <c r="G5" s="161"/>
      <c r="H5" s="161"/>
      <c r="I5" s="161"/>
      <c r="J5" s="161"/>
      <c r="K5" s="161"/>
      <c r="L5" s="161"/>
      <c r="M5" s="161"/>
      <c r="N5" s="161"/>
      <c r="O5" s="349"/>
      <c r="P5" s="161"/>
    </row>
    <row r="6" spans="1:23" ht="16.5" customHeight="1" x14ac:dyDescent="0.35">
      <c r="C6" s="163" t="s">
        <v>50</v>
      </c>
      <c r="D6" s="163"/>
      <c r="E6" s="161"/>
      <c r="F6" s="161"/>
      <c r="G6" s="161"/>
      <c r="H6" s="161"/>
      <c r="I6" s="161"/>
      <c r="J6" s="161"/>
      <c r="K6" s="161"/>
      <c r="L6" s="161"/>
      <c r="M6" s="161"/>
      <c r="N6" s="161"/>
      <c r="O6" s="349"/>
      <c r="P6" s="213"/>
      <c r="R6" s="93"/>
    </row>
    <row r="7" spans="1:23" ht="12" customHeight="1" x14ac:dyDescent="0.35">
      <c r="C7" s="190"/>
      <c r="D7" s="190"/>
      <c r="E7" s="161"/>
      <c r="F7" s="161"/>
      <c r="G7" s="161"/>
      <c r="H7" s="161"/>
      <c r="I7" s="161"/>
      <c r="J7" s="161"/>
      <c r="K7" s="161"/>
      <c r="L7" s="161"/>
      <c r="M7" s="161"/>
      <c r="N7" s="161"/>
      <c r="O7" s="349"/>
      <c r="P7" s="213"/>
    </row>
    <row r="8" spans="1:23" ht="16.5" customHeight="1" x14ac:dyDescent="0.35">
      <c r="C8" s="163" t="s">
        <v>97</v>
      </c>
      <c r="D8" s="163"/>
      <c r="E8" s="161"/>
      <c r="F8" s="161"/>
      <c r="G8" s="161"/>
      <c r="H8" s="161"/>
      <c r="I8" s="161"/>
      <c r="J8" s="161"/>
      <c r="K8" s="161"/>
      <c r="L8" s="161"/>
      <c r="M8" s="161"/>
      <c r="N8" s="161"/>
      <c r="O8" s="349"/>
      <c r="P8" s="161"/>
      <c r="Q8" s="99"/>
    </row>
    <row r="9" spans="1:23" ht="12" customHeight="1" x14ac:dyDescent="0.35">
      <c r="C9" s="180" t="s">
        <v>306</v>
      </c>
      <c r="D9" s="190"/>
      <c r="E9" s="161"/>
      <c r="F9" s="161"/>
      <c r="G9" s="161"/>
      <c r="H9" s="161"/>
      <c r="I9" s="161"/>
      <c r="J9" s="161"/>
      <c r="K9" s="161"/>
      <c r="L9" s="161"/>
      <c r="M9" s="161"/>
      <c r="N9" s="161"/>
      <c r="O9" s="349"/>
      <c r="P9" s="161"/>
    </row>
    <row r="10" spans="1:23" ht="12" customHeight="1" x14ac:dyDescent="0.35">
      <c r="C10" s="205"/>
      <c r="D10" s="206" t="s">
        <v>88</v>
      </c>
      <c r="E10" s="207" t="s">
        <v>19</v>
      </c>
      <c r="F10" s="166" t="s">
        <v>3</v>
      </c>
      <c r="G10" s="166" t="s">
        <v>2</v>
      </c>
      <c r="H10" s="166" t="s">
        <v>1</v>
      </c>
      <c r="I10" s="166" t="s">
        <v>4</v>
      </c>
      <c r="J10" s="166" t="s">
        <v>5</v>
      </c>
      <c r="K10" s="166" t="s">
        <v>6</v>
      </c>
      <c r="L10" s="166" t="s">
        <v>44</v>
      </c>
      <c r="M10" s="166" t="s">
        <v>45</v>
      </c>
      <c r="N10" s="167" t="s">
        <v>153</v>
      </c>
      <c r="O10" s="349"/>
      <c r="P10" s="161"/>
      <c r="R10" s="93"/>
    </row>
    <row r="11" spans="1:23" ht="12" customHeight="1" x14ac:dyDescent="0.35">
      <c r="C11" s="210"/>
      <c r="D11" s="211">
        <v>11</v>
      </c>
      <c r="E11" s="382" t="s">
        <v>3</v>
      </c>
      <c r="F11" s="212">
        <v>100</v>
      </c>
      <c r="G11" s="170">
        <v>0</v>
      </c>
      <c r="H11" s="170">
        <v>0</v>
      </c>
      <c r="I11" s="170">
        <v>0</v>
      </c>
      <c r="J11" s="170">
        <v>0</v>
      </c>
      <c r="K11" s="170">
        <v>0</v>
      </c>
      <c r="L11" s="170">
        <v>0</v>
      </c>
      <c r="M11" s="170">
        <v>0</v>
      </c>
      <c r="N11" s="171">
        <v>0</v>
      </c>
      <c r="O11" s="287"/>
      <c r="P11" s="213"/>
      <c r="Q11" s="93"/>
      <c r="R11" s="93"/>
    </row>
    <row r="12" spans="1:23" ht="12" customHeight="1" x14ac:dyDescent="0.35">
      <c r="C12" s="210"/>
      <c r="D12" s="211">
        <v>83</v>
      </c>
      <c r="E12" s="382" t="s">
        <v>2</v>
      </c>
      <c r="F12" s="172">
        <v>0</v>
      </c>
      <c r="G12" s="212">
        <v>96.385542000000001</v>
      </c>
      <c r="H12" s="172">
        <v>2.4096389999999999</v>
      </c>
      <c r="I12" s="172">
        <v>0</v>
      </c>
      <c r="J12" s="172">
        <v>0</v>
      </c>
      <c r="K12" s="172">
        <v>0</v>
      </c>
      <c r="L12" s="172">
        <v>0</v>
      </c>
      <c r="M12" s="172">
        <v>0</v>
      </c>
      <c r="N12" s="173">
        <v>1.2048190000000001</v>
      </c>
      <c r="O12" s="287"/>
      <c r="P12" s="213"/>
      <c r="R12" s="93"/>
    </row>
    <row r="13" spans="1:23" ht="12" customHeight="1" x14ac:dyDescent="0.35">
      <c r="C13" s="210"/>
      <c r="D13" s="211">
        <v>53</v>
      </c>
      <c r="E13" s="382" t="s">
        <v>1</v>
      </c>
      <c r="F13" s="170">
        <v>0</v>
      </c>
      <c r="G13" s="170">
        <v>7.5471700000000004</v>
      </c>
      <c r="H13" s="212">
        <v>90.566038000000006</v>
      </c>
      <c r="I13" s="170">
        <v>0</v>
      </c>
      <c r="J13" s="170">
        <v>0</v>
      </c>
      <c r="K13" s="170">
        <v>0</v>
      </c>
      <c r="L13" s="170">
        <v>0</v>
      </c>
      <c r="M13" s="170">
        <v>0</v>
      </c>
      <c r="N13" s="171">
        <v>1.886792</v>
      </c>
      <c r="O13" s="287"/>
      <c r="P13" s="213"/>
      <c r="R13" s="93"/>
      <c r="T13" s="93"/>
      <c r="V13" s="93"/>
    </row>
    <row r="14" spans="1:23" ht="12" customHeight="1" x14ac:dyDescent="0.35">
      <c r="C14" s="210"/>
      <c r="D14" s="211">
        <v>23</v>
      </c>
      <c r="E14" s="382" t="s">
        <v>4</v>
      </c>
      <c r="F14" s="172">
        <v>0</v>
      </c>
      <c r="G14" s="172">
        <v>0</v>
      </c>
      <c r="H14" s="172">
        <v>0</v>
      </c>
      <c r="I14" s="212">
        <v>95.652174000000002</v>
      </c>
      <c r="J14" s="172">
        <v>0</v>
      </c>
      <c r="K14" s="172">
        <v>0</v>
      </c>
      <c r="L14" s="172">
        <v>0</v>
      </c>
      <c r="M14" s="172">
        <v>0</v>
      </c>
      <c r="N14" s="173">
        <v>4.3478259999999995</v>
      </c>
      <c r="O14" s="287"/>
      <c r="P14" s="213"/>
      <c r="R14" s="93"/>
    </row>
    <row r="15" spans="1:23" ht="12" customHeight="1" x14ac:dyDescent="0.35">
      <c r="C15" s="210"/>
      <c r="D15" s="211">
        <v>12</v>
      </c>
      <c r="E15" s="382" t="s">
        <v>5</v>
      </c>
      <c r="F15" s="170">
        <v>0</v>
      </c>
      <c r="G15" s="170">
        <v>0</v>
      </c>
      <c r="H15" s="170">
        <v>0</v>
      </c>
      <c r="I15" s="170">
        <v>0</v>
      </c>
      <c r="J15" s="212">
        <v>58.333332999999996</v>
      </c>
      <c r="K15" s="170">
        <v>0</v>
      </c>
      <c r="L15" s="170">
        <v>8.3333329999999997</v>
      </c>
      <c r="M15" s="170">
        <v>0</v>
      </c>
      <c r="N15" s="171">
        <v>33.333332999999996</v>
      </c>
      <c r="O15" s="287"/>
      <c r="P15" s="213"/>
      <c r="R15" s="93"/>
    </row>
    <row r="16" spans="1:23" ht="12" customHeight="1" x14ac:dyDescent="0.35">
      <c r="C16" s="210"/>
      <c r="D16" s="211">
        <v>2</v>
      </c>
      <c r="E16" s="382" t="s">
        <v>6</v>
      </c>
      <c r="F16" s="172">
        <v>0</v>
      </c>
      <c r="G16" s="172">
        <v>0</v>
      </c>
      <c r="H16" s="172">
        <v>0</v>
      </c>
      <c r="I16" s="172">
        <v>0</v>
      </c>
      <c r="J16" s="172">
        <v>0</v>
      </c>
      <c r="K16" s="212">
        <v>100</v>
      </c>
      <c r="L16" s="172">
        <v>0</v>
      </c>
      <c r="M16" s="172">
        <v>0</v>
      </c>
      <c r="N16" s="173">
        <v>0</v>
      </c>
      <c r="O16" s="287"/>
      <c r="P16" s="213"/>
      <c r="R16" s="93"/>
    </row>
    <row r="17" spans="3:19" ht="12" customHeight="1" x14ac:dyDescent="0.35">
      <c r="C17" s="217"/>
      <c r="D17" s="218">
        <v>1</v>
      </c>
      <c r="E17" s="383" t="s">
        <v>44</v>
      </c>
      <c r="F17" s="177">
        <v>0</v>
      </c>
      <c r="G17" s="177">
        <v>0</v>
      </c>
      <c r="H17" s="177">
        <v>0</v>
      </c>
      <c r="I17" s="177">
        <v>0</v>
      </c>
      <c r="J17" s="177">
        <v>0</v>
      </c>
      <c r="K17" s="177">
        <v>0</v>
      </c>
      <c r="L17" s="219">
        <v>100</v>
      </c>
      <c r="M17" s="177">
        <v>0</v>
      </c>
      <c r="N17" s="178">
        <v>0</v>
      </c>
      <c r="O17" s="287"/>
      <c r="P17" s="213"/>
      <c r="R17" s="93"/>
    </row>
    <row r="18" spans="3:19" ht="12" customHeight="1" x14ac:dyDescent="0.35">
      <c r="C18" s="202" t="s">
        <v>166</v>
      </c>
      <c r="D18" s="202"/>
      <c r="E18" s="350"/>
      <c r="F18" s="179"/>
      <c r="G18" s="179"/>
      <c r="H18" s="179"/>
      <c r="I18" s="179"/>
      <c r="J18" s="179"/>
      <c r="K18" s="179"/>
      <c r="L18" s="179"/>
      <c r="M18" s="179"/>
      <c r="N18" s="179"/>
      <c r="O18" s="349"/>
      <c r="P18" s="220"/>
      <c r="R18" s="93"/>
    </row>
    <row r="19" spans="3:19" ht="12" customHeight="1" x14ac:dyDescent="0.35">
      <c r="C19" s="202"/>
      <c r="D19" s="202"/>
      <c r="E19" s="350"/>
      <c r="F19" s="179"/>
      <c r="G19" s="179"/>
      <c r="H19" s="179"/>
      <c r="I19" s="179"/>
      <c r="J19" s="179"/>
      <c r="K19" s="179"/>
      <c r="L19" s="179"/>
      <c r="M19" s="179"/>
      <c r="N19" s="179"/>
      <c r="O19" s="349"/>
      <c r="P19" s="161"/>
      <c r="R19" s="93"/>
    </row>
    <row r="20" spans="3:19" ht="12" customHeight="1" x14ac:dyDescent="0.35">
      <c r="C20" s="190" t="s">
        <v>322</v>
      </c>
      <c r="D20" s="190"/>
      <c r="E20" s="161"/>
      <c r="F20" s="179"/>
      <c r="G20" s="179"/>
      <c r="H20" s="179"/>
      <c r="I20" s="179"/>
      <c r="J20" s="179"/>
      <c r="K20" s="179"/>
      <c r="L20" s="179"/>
      <c r="M20" s="179"/>
      <c r="N20" s="179"/>
      <c r="O20" s="349"/>
      <c r="P20" s="161"/>
      <c r="R20" s="93"/>
    </row>
    <row r="21" spans="3:19" ht="12" customHeight="1" x14ac:dyDescent="0.35">
      <c r="C21" s="205"/>
      <c r="D21" s="206" t="s">
        <v>88</v>
      </c>
      <c r="E21" s="207" t="s">
        <v>19</v>
      </c>
      <c r="F21" s="166" t="s">
        <v>3</v>
      </c>
      <c r="G21" s="166" t="s">
        <v>2</v>
      </c>
      <c r="H21" s="166" t="s">
        <v>1</v>
      </c>
      <c r="I21" s="166" t="s">
        <v>4</v>
      </c>
      <c r="J21" s="166" t="s">
        <v>5</v>
      </c>
      <c r="K21" s="166" t="s">
        <v>6</v>
      </c>
      <c r="L21" s="166" t="s">
        <v>44</v>
      </c>
      <c r="M21" s="166" t="s">
        <v>45</v>
      </c>
      <c r="N21" s="167" t="s">
        <v>153</v>
      </c>
      <c r="O21" s="349"/>
      <c r="P21" s="161"/>
      <c r="R21" s="93"/>
    </row>
    <row r="22" spans="3:19" ht="12" customHeight="1" x14ac:dyDescent="0.35">
      <c r="C22" s="210"/>
      <c r="D22" s="211">
        <v>267</v>
      </c>
      <c r="E22" s="382" t="s">
        <v>3</v>
      </c>
      <c r="F22" s="212">
        <v>97.752808999999999</v>
      </c>
      <c r="G22" s="170">
        <v>0.37453199999999998</v>
      </c>
      <c r="H22" s="170">
        <v>0</v>
      </c>
      <c r="I22" s="170">
        <v>0</v>
      </c>
      <c r="J22" s="170">
        <v>0</v>
      </c>
      <c r="K22" s="170">
        <v>0</v>
      </c>
      <c r="L22" s="170">
        <v>0</v>
      </c>
      <c r="M22" s="170">
        <v>0</v>
      </c>
      <c r="N22" s="171">
        <v>1.8726590000000001</v>
      </c>
      <c r="O22" s="287"/>
      <c r="P22" s="213"/>
      <c r="R22" s="93"/>
    </row>
    <row r="23" spans="3:19" ht="12" customHeight="1" x14ac:dyDescent="0.35">
      <c r="C23" s="210"/>
      <c r="D23" s="211">
        <v>1337</v>
      </c>
      <c r="E23" s="382" t="s">
        <v>2</v>
      </c>
      <c r="F23" s="172">
        <v>0.37397200000000003</v>
      </c>
      <c r="G23" s="212">
        <v>95.736723999999995</v>
      </c>
      <c r="H23" s="172">
        <v>1.5706810000000002</v>
      </c>
      <c r="I23" s="172">
        <v>0</v>
      </c>
      <c r="J23" s="172">
        <v>0</v>
      </c>
      <c r="K23" s="172">
        <v>0</v>
      </c>
      <c r="L23" s="172">
        <v>0</v>
      </c>
      <c r="M23" s="172">
        <v>0</v>
      </c>
      <c r="N23" s="173">
        <v>2.3186240000000002</v>
      </c>
      <c r="O23" s="287"/>
      <c r="P23" s="213"/>
      <c r="R23" s="93"/>
    </row>
    <row r="24" spans="3:19" ht="12" customHeight="1" x14ac:dyDescent="0.35">
      <c r="C24" s="210"/>
      <c r="D24" s="211">
        <v>1109</v>
      </c>
      <c r="E24" s="382" t="s">
        <v>1</v>
      </c>
      <c r="F24" s="170">
        <v>0</v>
      </c>
      <c r="G24" s="170">
        <v>4.1478809999999999</v>
      </c>
      <c r="H24" s="212">
        <v>91.343553</v>
      </c>
      <c r="I24" s="170">
        <v>1.532913</v>
      </c>
      <c r="J24" s="170">
        <v>0</v>
      </c>
      <c r="K24" s="170">
        <v>0</v>
      </c>
      <c r="L24" s="170">
        <v>0</v>
      </c>
      <c r="M24" s="170">
        <v>0.180343</v>
      </c>
      <c r="N24" s="171">
        <v>2.7953109999999999</v>
      </c>
      <c r="O24" s="287"/>
      <c r="P24" s="213"/>
      <c r="R24" s="93"/>
    </row>
    <row r="25" spans="3:19" ht="12" customHeight="1" x14ac:dyDescent="0.35">
      <c r="C25" s="210"/>
      <c r="D25" s="211">
        <v>587</v>
      </c>
      <c r="E25" s="382" t="s">
        <v>4</v>
      </c>
      <c r="F25" s="172">
        <v>0</v>
      </c>
      <c r="G25" s="172">
        <v>0</v>
      </c>
      <c r="H25" s="172">
        <v>2.2146509999999999</v>
      </c>
      <c r="I25" s="212">
        <v>88.415672999999998</v>
      </c>
      <c r="J25" s="172">
        <v>4.0885860000000003</v>
      </c>
      <c r="K25" s="172">
        <v>0.34071599999999996</v>
      </c>
      <c r="L25" s="172">
        <v>0.17035799999999998</v>
      </c>
      <c r="M25" s="172">
        <v>0</v>
      </c>
      <c r="N25" s="173">
        <v>4.7700170000000002</v>
      </c>
      <c r="O25" s="287"/>
      <c r="P25" s="213"/>
      <c r="R25" s="93"/>
      <c r="S25" s="93"/>
    </row>
    <row r="26" spans="3:19" ht="12" customHeight="1" x14ac:dyDescent="0.35">
      <c r="C26" s="210"/>
      <c r="D26" s="211">
        <v>160</v>
      </c>
      <c r="E26" s="382" t="s">
        <v>5</v>
      </c>
      <c r="F26" s="170">
        <v>0</v>
      </c>
      <c r="G26" s="170">
        <v>0</v>
      </c>
      <c r="H26" s="170">
        <v>0</v>
      </c>
      <c r="I26" s="170">
        <v>2.5</v>
      </c>
      <c r="J26" s="212">
        <v>80.625</v>
      </c>
      <c r="K26" s="170">
        <v>4.375</v>
      </c>
      <c r="L26" s="170">
        <v>0.625</v>
      </c>
      <c r="M26" s="170">
        <v>0</v>
      </c>
      <c r="N26" s="171">
        <v>11.875</v>
      </c>
      <c r="O26" s="287"/>
      <c r="P26" s="213"/>
      <c r="R26" s="93"/>
    </row>
    <row r="27" spans="3:19" ht="12" customHeight="1" x14ac:dyDescent="0.35">
      <c r="C27" s="210"/>
      <c r="D27" s="211">
        <v>31</v>
      </c>
      <c r="E27" s="382" t="s">
        <v>6</v>
      </c>
      <c r="F27" s="172">
        <v>0</v>
      </c>
      <c r="G27" s="172">
        <v>0</v>
      </c>
      <c r="H27" s="172">
        <v>0</v>
      </c>
      <c r="I27" s="172">
        <v>0</v>
      </c>
      <c r="J27" s="172">
        <v>6.451613</v>
      </c>
      <c r="K27" s="212">
        <v>74.193547999999993</v>
      </c>
      <c r="L27" s="172">
        <v>12.903226</v>
      </c>
      <c r="M27" s="172">
        <v>0</v>
      </c>
      <c r="N27" s="173">
        <v>6.451613</v>
      </c>
      <c r="O27" s="287"/>
      <c r="P27" s="213"/>
      <c r="R27" s="93"/>
    </row>
    <row r="28" spans="3:19" ht="12" customHeight="1" x14ac:dyDescent="0.35">
      <c r="C28" s="217"/>
      <c r="D28" s="218">
        <v>9</v>
      </c>
      <c r="E28" s="383" t="s">
        <v>44</v>
      </c>
      <c r="F28" s="177">
        <v>0</v>
      </c>
      <c r="G28" s="177">
        <v>0</v>
      </c>
      <c r="H28" s="177">
        <v>0</v>
      </c>
      <c r="I28" s="177">
        <v>0</v>
      </c>
      <c r="J28" s="177">
        <v>0</v>
      </c>
      <c r="K28" s="177">
        <v>11.111110999999999</v>
      </c>
      <c r="L28" s="219">
        <v>55.555555999999996</v>
      </c>
      <c r="M28" s="177">
        <v>11.111110999999999</v>
      </c>
      <c r="N28" s="178">
        <v>22.222221999999999</v>
      </c>
      <c r="O28" s="287"/>
      <c r="P28" s="213"/>
      <c r="R28" s="93"/>
    </row>
    <row r="29" spans="3:19" ht="12" customHeight="1" x14ac:dyDescent="0.35">
      <c r="C29" s="202" t="s">
        <v>166</v>
      </c>
      <c r="D29" s="202"/>
      <c r="E29" s="350"/>
      <c r="F29" s="179"/>
      <c r="G29" s="179"/>
      <c r="H29" s="179"/>
      <c r="I29" s="179"/>
      <c r="J29" s="179"/>
      <c r="K29" s="179"/>
      <c r="L29" s="179"/>
      <c r="M29" s="179"/>
      <c r="N29" s="179"/>
      <c r="O29" s="349"/>
      <c r="P29" s="220"/>
      <c r="R29" s="93"/>
    </row>
    <row r="30" spans="3:19" ht="12" customHeight="1" x14ac:dyDescent="0.35">
      <c r="C30" s="239"/>
      <c r="D30" s="239"/>
      <c r="E30" s="350"/>
      <c r="F30" s="179"/>
      <c r="G30" s="179"/>
      <c r="H30" s="179"/>
      <c r="I30" s="179"/>
      <c r="J30" s="179"/>
      <c r="K30" s="179"/>
      <c r="L30" s="179"/>
      <c r="M30" s="179"/>
      <c r="N30" s="179"/>
      <c r="O30" s="349"/>
      <c r="P30" s="161"/>
      <c r="R30" s="93"/>
    </row>
    <row r="31" spans="3:19" ht="12" customHeight="1" x14ac:dyDescent="0.35">
      <c r="C31" s="239"/>
      <c r="D31" s="239"/>
      <c r="E31" s="161"/>
      <c r="F31" s="179"/>
      <c r="G31" s="179"/>
      <c r="H31" s="179"/>
      <c r="I31" s="179"/>
      <c r="J31" s="179"/>
      <c r="K31" s="179"/>
      <c r="L31" s="179"/>
      <c r="M31" s="179"/>
      <c r="N31" s="179"/>
      <c r="O31" s="349"/>
      <c r="P31" s="161"/>
      <c r="R31" s="93"/>
    </row>
    <row r="32" spans="3:19" ht="16.5" customHeight="1" x14ac:dyDescent="0.35">
      <c r="C32" s="163" t="s">
        <v>98</v>
      </c>
      <c r="D32" s="163"/>
      <c r="E32" s="161"/>
      <c r="F32" s="179"/>
      <c r="G32" s="179"/>
      <c r="H32" s="179"/>
      <c r="I32" s="179"/>
      <c r="J32" s="179"/>
      <c r="K32" s="179"/>
      <c r="L32" s="179"/>
      <c r="M32" s="179"/>
      <c r="N32" s="179"/>
      <c r="O32" s="349"/>
      <c r="P32" s="161"/>
      <c r="R32" s="93"/>
    </row>
    <row r="33" spans="1:18" ht="12" customHeight="1" x14ac:dyDescent="0.35">
      <c r="C33" s="180" t="str">
        <f>C9</f>
        <v>One-Year Transition Matrix: 2023 Cohort</v>
      </c>
      <c r="D33" s="190"/>
      <c r="E33" s="161"/>
      <c r="F33" s="179"/>
      <c r="G33" s="179"/>
      <c r="H33" s="179"/>
      <c r="I33" s="179"/>
      <c r="J33" s="179"/>
      <c r="K33" s="179"/>
      <c r="L33" s="179"/>
      <c r="M33" s="179"/>
      <c r="N33" s="179"/>
      <c r="O33" s="349"/>
      <c r="P33" s="161"/>
      <c r="R33" s="93"/>
    </row>
    <row r="34" spans="1:18" ht="12" customHeight="1" x14ac:dyDescent="0.35">
      <c r="C34" s="205"/>
      <c r="D34" s="206" t="s">
        <v>88</v>
      </c>
      <c r="E34" s="207" t="s">
        <v>19</v>
      </c>
      <c r="F34" s="166" t="s">
        <v>3</v>
      </c>
      <c r="G34" s="166" t="s">
        <v>2</v>
      </c>
      <c r="H34" s="166" t="s">
        <v>1</v>
      </c>
      <c r="I34" s="166" t="s">
        <v>4</v>
      </c>
      <c r="J34" s="166" t="s">
        <v>5</v>
      </c>
      <c r="K34" s="166" t="s">
        <v>6</v>
      </c>
      <c r="L34" s="166" t="s">
        <v>44</v>
      </c>
      <c r="M34" s="166" t="s">
        <v>45</v>
      </c>
      <c r="N34" s="167" t="s">
        <v>153</v>
      </c>
      <c r="O34" s="349"/>
      <c r="P34" s="161"/>
      <c r="R34" s="93"/>
    </row>
    <row r="35" spans="1:18" ht="12" customHeight="1" x14ac:dyDescent="0.35">
      <c r="C35" s="210"/>
      <c r="D35" s="211">
        <v>0</v>
      </c>
      <c r="E35" s="382" t="s">
        <v>3</v>
      </c>
      <c r="F35" s="212">
        <v>0</v>
      </c>
      <c r="G35" s="170">
        <v>0</v>
      </c>
      <c r="H35" s="170">
        <v>0</v>
      </c>
      <c r="I35" s="170">
        <v>0</v>
      </c>
      <c r="J35" s="170">
        <v>0</v>
      </c>
      <c r="K35" s="170">
        <v>0</v>
      </c>
      <c r="L35" s="170">
        <v>0</v>
      </c>
      <c r="M35" s="170">
        <v>0</v>
      </c>
      <c r="N35" s="171">
        <v>0</v>
      </c>
      <c r="O35" s="287"/>
      <c r="P35" s="213"/>
      <c r="R35" s="93"/>
    </row>
    <row r="36" spans="1:18" ht="12" customHeight="1" x14ac:dyDescent="0.35">
      <c r="C36" s="210"/>
      <c r="D36" s="211">
        <v>112</v>
      </c>
      <c r="E36" s="382" t="s">
        <v>2</v>
      </c>
      <c r="F36" s="172">
        <v>0</v>
      </c>
      <c r="G36" s="212">
        <v>94.642857000000006</v>
      </c>
      <c r="H36" s="172">
        <v>5.3571430000000007</v>
      </c>
      <c r="I36" s="172">
        <v>0</v>
      </c>
      <c r="J36" s="172">
        <v>0</v>
      </c>
      <c r="K36" s="172">
        <v>0</v>
      </c>
      <c r="L36" s="172">
        <v>0</v>
      </c>
      <c r="M36" s="172">
        <v>0</v>
      </c>
      <c r="N36" s="173">
        <v>0</v>
      </c>
      <c r="O36" s="287"/>
      <c r="P36" s="213"/>
      <c r="R36" s="93"/>
    </row>
    <row r="37" spans="1:18" ht="12" customHeight="1" x14ac:dyDescent="0.35">
      <c r="C37" s="210"/>
      <c r="D37" s="211">
        <v>127</v>
      </c>
      <c r="E37" s="382" t="s">
        <v>1</v>
      </c>
      <c r="F37" s="170">
        <v>0</v>
      </c>
      <c r="G37" s="170">
        <v>0.78740200000000005</v>
      </c>
      <c r="H37" s="212">
        <v>95.275591000000006</v>
      </c>
      <c r="I37" s="170">
        <v>3.1496059999999999</v>
      </c>
      <c r="J37" s="170">
        <v>0</v>
      </c>
      <c r="K37" s="170">
        <v>0</v>
      </c>
      <c r="L37" s="170">
        <v>0</v>
      </c>
      <c r="M37" s="170">
        <v>0</v>
      </c>
      <c r="N37" s="171">
        <v>0.78740200000000005</v>
      </c>
      <c r="O37" s="287"/>
      <c r="P37" s="213"/>
      <c r="R37" s="93"/>
    </row>
    <row r="38" spans="1:18" ht="12" customHeight="1" x14ac:dyDescent="0.35">
      <c r="C38" s="210"/>
      <c r="D38" s="211">
        <v>123</v>
      </c>
      <c r="E38" s="382" t="s">
        <v>4</v>
      </c>
      <c r="F38" s="172">
        <v>0</v>
      </c>
      <c r="G38" s="172">
        <v>0</v>
      </c>
      <c r="H38" s="172">
        <v>0.81300799999999995</v>
      </c>
      <c r="I38" s="212">
        <v>93.495935000000003</v>
      </c>
      <c r="J38" s="172">
        <v>2.4390239999999999</v>
      </c>
      <c r="K38" s="172">
        <v>0</v>
      </c>
      <c r="L38" s="172">
        <v>0</v>
      </c>
      <c r="M38" s="172">
        <v>0</v>
      </c>
      <c r="N38" s="173">
        <v>3.252033</v>
      </c>
      <c r="O38" s="287"/>
      <c r="P38" s="213"/>
      <c r="R38" s="93"/>
    </row>
    <row r="39" spans="1:18" ht="12" customHeight="1" x14ac:dyDescent="0.35">
      <c r="C39" s="210"/>
      <c r="D39" s="211">
        <v>55</v>
      </c>
      <c r="E39" s="382" t="s">
        <v>5</v>
      </c>
      <c r="F39" s="170">
        <v>0</v>
      </c>
      <c r="G39" s="170">
        <v>0</v>
      </c>
      <c r="H39" s="170">
        <v>0</v>
      </c>
      <c r="I39" s="170">
        <v>0</v>
      </c>
      <c r="J39" s="212">
        <v>92.727272999999997</v>
      </c>
      <c r="K39" s="170">
        <v>1.8181820000000002</v>
      </c>
      <c r="L39" s="170">
        <v>1.8181820000000002</v>
      </c>
      <c r="M39" s="170">
        <v>0</v>
      </c>
      <c r="N39" s="171">
        <v>3.6363640000000004</v>
      </c>
      <c r="O39" s="287"/>
      <c r="P39" s="213"/>
      <c r="R39" s="93"/>
    </row>
    <row r="40" spans="1:18" ht="12" customHeight="1" x14ac:dyDescent="0.35">
      <c r="C40" s="210"/>
      <c r="D40" s="211">
        <v>5</v>
      </c>
      <c r="E40" s="382" t="s">
        <v>6</v>
      </c>
      <c r="F40" s="172">
        <v>0</v>
      </c>
      <c r="G40" s="172">
        <v>0</v>
      </c>
      <c r="H40" s="172">
        <v>0</v>
      </c>
      <c r="I40" s="172">
        <v>0</v>
      </c>
      <c r="J40" s="172">
        <v>0</v>
      </c>
      <c r="K40" s="212">
        <v>80</v>
      </c>
      <c r="L40" s="172">
        <v>20</v>
      </c>
      <c r="M40" s="172">
        <v>0</v>
      </c>
      <c r="N40" s="173">
        <v>0</v>
      </c>
      <c r="O40" s="287"/>
      <c r="P40" s="213"/>
      <c r="R40" s="93"/>
    </row>
    <row r="41" spans="1:18" ht="12" customHeight="1" x14ac:dyDescent="0.35">
      <c r="C41" s="217"/>
      <c r="D41" s="218">
        <v>1</v>
      </c>
      <c r="E41" s="383" t="s">
        <v>44</v>
      </c>
      <c r="F41" s="177">
        <v>0</v>
      </c>
      <c r="G41" s="177">
        <v>0</v>
      </c>
      <c r="H41" s="177">
        <v>0</v>
      </c>
      <c r="I41" s="177">
        <v>0</v>
      </c>
      <c r="J41" s="177">
        <v>0</v>
      </c>
      <c r="K41" s="177">
        <v>0</v>
      </c>
      <c r="L41" s="219">
        <v>100</v>
      </c>
      <c r="M41" s="177">
        <v>0</v>
      </c>
      <c r="N41" s="178">
        <v>0</v>
      </c>
      <c r="O41" s="287"/>
      <c r="P41" s="213"/>
      <c r="R41" s="93"/>
    </row>
    <row r="42" spans="1:18" ht="12" customHeight="1" x14ac:dyDescent="0.35">
      <c r="C42" s="202" t="s">
        <v>166</v>
      </c>
      <c r="D42" s="202"/>
      <c r="E42" s="350"/>
      <c r="F42" s="179"/>
      <c r="G42" s="179"/>
      <c r="H42" s="179"/>
      <c r="I42" s="179"/>
      <c r="J42" s="179"/>
      <c r="K42" s="179"/>
      <c r="L42" s="179"/>
      <c r="M42" s="179"/>
      <c r="N42" s="179"/>
      <c r="O42" s="349"/>
      <c r="P42" s="220"/>
      <c r="R42" s="93"/>
    </row>
    <row r="43" spans="1:18" ht="12" customHeight="1" x14ac:dyDescent="0.35">
      <c r="C43" s="239"/>
      <c r="D43" s="239"/>
      <c r="E43" s="350"/>
      <c r="F43" s="179"/>
      <c r="G43" s="179"/>
      <c r="H43" s="179"/>
      <c r="I43" s="179"/>
      <c r="J43" s="179"/>
      <c r="K43" s="179"/>
      <c r="L43" s="179"/>
      <c r="M43" s="179"/>
      <c r="N43" s="179"/>
      <c r="O43" s="349"/>
      <c r="P43" s="161"/>
      <c r="R43" s="93"/>
    </row>
    <row r="44" spans="1:18" ht="12" customHeight="1" x14ac:dyDescent="0.35">
      <c r="C44" s="511" t="str">
        <f>C20</f>
        <v>Average Annual: 1999-2023</v>
      </c>
      <c r="D44" s="190"/>
      <c r="E44" s="161"/>
      <c r="F44" s="179"/>
      <c r="G44" s="179"/>
      <c r="H44" s="179"/>
      <c r="I44" s="179"/>
      <c r="J44" s="179"/>
      <c r="K44" s="179"/>
      <c r="L44" s="179"/>
      <c r="M44" s="179"/>
      <c r="N44" s="179"/>
      <c r="O44" s="349"/>
      <c r="P44" s="161"/>
      <c r="R44" s="93"/>
    </row>
    <row r="45" spans="1:18" ht="12" customHeight="1" x14ac:dyDescent="0.35">
      <c r="C45" s="205"/>
      <c r="D45" s="206" t="s">
        <v>88</v>
      </c>
      <c r="E45" s="207" t="s">
        <v>19</v>
      </c>
      <c r="F45" s="166" t="s">
        <v>3</v>
      </c>
      <c r="G45" s="166" t="s">
        <v>2</v>
      </c>
      <c r="H45" s="166" t="s">
        <v>1</v>
      </c>
      <c r="I45" s="166" t="s">
        <v>4</v>
      </c>
      <c r="J45" s="166" t="s">
        <v>5</v>
      </c>
      <c r="K45" s="166" t="s">
        <v>6</v>
      </c>
      <c r="L45" s="166" t="s">
        <v>44</v>
      </c>
      <c r="M45" s="166" t="s">
        <v>45</v>
      </c>
      <c r="N45" s="167" t="s">
        <v>153</v>
      </c>
      <c r="O45" s="349"/>
      <c r="P45" s="161"/>
      <c r="R45" s="93"/>
    </row>
    <row r="46" spans="1:18" ht="12" customHeight="1" x14ac:dyDescent="0.35">
      <c r="A46" s="150"/>
      <c r="B46" s="141"/>
      <c r="C46" s="210"/>
      <c r="D46" s="211">
        <v>31</v>
      </c>
      <c r="E46" s="382" t="s">
        <v>3</v>
      </c>
      <c r="F46" s="212">
        <v>74.193547999999993</v>
      </c>
      <c r="G46" s="170">
        <v>16.129031999999999</v>
      </c>
      <c r="H46" s="170">
        <v>6.451613</v>
      </c>
      <c r="I46" s="170">
        <v>0</v>
      </c>
      <c r="J46" s="170">
        <v>0</v>
      </c>
      <c r="K46" s="170">
        <v>0</v>
      </c>
      <c r="L46" s="170">
        <v>0</v>
      </c>
      <c r="M46" s="170">
        <v>0</v>
      </c>
      <c r="N46" s="171">
        <v>3.225806</v>
      </c>
      <c r="O46" s="287"/>
      <c r="P46" s="213"/>
      <c r="R46" s="93"/>
    </row>
    <row r="47" spans="1:18" ht="12" customHeight="1" x14ac:dyDescent="0.35">
      <c r="C47" s="210"/>
      <c r="D47" s="211">
        <v>1702</v>
      </c>
      <c r="E47" s="382" t="s">
        <v>2</v>
      </c>
      <c r="F47" s="172">
        <v>0.11750899999999999</v>
      </c>
      <c r="G47" s="212">
        <v>95.710927999999996</v>
      </c>
      <c r="H47" s="172">
        <v>2.2326670000000002</v>
      </c>
      <c r="I47" s="172">
        <v>5.8754000000000001E-2</v>
      </c>
      <c r="J47" s="172">
        <v>0</v>
      </c>
      <c r="K47" s="172">
        <v>0</v>
      </c>
      <c r="L47" s="172">
        <v>0</v>
      </c>
      <c r="M47" s="172">
        <v>0</v>
      </c>
      <c r="N47" s="173">
        <v>1.8801410000000001</v>
      </c>
      <c r="O47" s="287"/>
      <c r="P47" s="213"/>
      <c r="R47" s="93"/>
    </row>
    <row r="48" spans="1:18" ht="12" customHeight="1" x14ac:dyDescent="0.35">
      <c r="C48" s="210"/>
      <c r="D48" s="211">
        <v>3365</v>
      </c>
      <c r="E48" s="382" t="s">
        <v>1</v>
      </c>
      <c r="F48" s="170">
        <v>0</v>
      </c>
      <c r="G48" s="170">
        <v>2.288262</v>
      </c>
      <c r="H48" s="212">
        <v>90.965824999999995</v>
      </c>
      <c r="I48" s="170">
        <v>3.2392270000000001</v>
      </c>
      <c r="J48" s="170">
        <v>5.9435000000000002E-2</v>
      </c>
      <c r="K48" s="170">
        <v>0</v>
      </c>
      <c r="L48" s="170">
        <v>2.9718000000000001E-2</v>
      </c>
      <c r="M48" s="170">
        <v>0</v>
      </c>
      <c r="N48" s="171">
        <v>3.4175329999999997</v>
      </c>
      <c r="O48" s="287"/>
      <c r="P48" s="213"/>
      <c r="R48" s="93"/>
    </row>
    <row r="49" spans="3:18" ht="12" customHeight="1" x14ac:dyDescent="0.35">
      <c r="C49" s="210"/>
      <c r="D49" s="211">
        <v>2892</v>
      </c>
      <c r="E49" s="382" t="s">
        <v>4</v>
      </c>
      <c r="F49" s="172">
        <v>0</v>
      </c>
      <c r="G49" s="172">
        <v>3.4578000000000005E-2</v>
      </c>
      <c r="H49" s="172">
        <v>3.146611</v>
      </c>
      <c r="I49" s="212">
        <v>88.55463300000001</v>
      </c>
      <c r="J49" s="172">
        <v>3.5961269999999996</v>
      </c>
      <c r="K49" s="172">
        <v>0.38035999999999998</v>
      </c>
      <c r="L49" s="172">
        <v>0</v>
      </c>
      <c r="M49" s="172">
        <v>3.4578000000000005E-2</v>
      </c>
      <c r="N49" s="173">
        <v>4.2531119999999998</v>
      </c>
      <c r="O49" s="287"/>
      <c r="P49" s="213"/>
      <c r="R49" s="93"/>
    </row>
    <row r="50" spans="3:18" ht="12" customHeight="1" x14ac:dyDescent="0.35">
      <c r="C50" s="210"/>
      <c r="D50" s="211">
        <v>708</v>
      </c>
      <c r="E50" s="382" t="s">
        <v>5</v>
      </c>
      <c r="F50" s="170">
        <v>0</v>
      </c>
      <c r="G50" s="170">
        <v>0</v>
      </c>
      <c r="H50" s="170">
        <v>0.14124299999999998</v>
      </c>
      <c r="I50" s="170">
        <v>3.5310729999999997</v>
      </c>
      <c r="J50" s="212">
        <v>84.463277000000005</v>
      </c>
      <c r="K50" s="170">
        <v>3.9548020000000004</v>
      </c>
      <c r="L50" s="170">
        <v>0.56497199999999992</v>
      </c>
      <c r="M50" s="170">
        <v>0.28248599999999996</v>
      </c>
      <c r="N50" s="171">
        <v>7.0621470000000004</v>
      </c>
      <c r="O50" s="287"/>
      <c r="P50" s="213"/>
      <c r="R50" s="93"/>
    </row>
    <row r="51" spans="3:18" ht="12" customHeight="1" x14ac:dyDescent="0.35">
      <c r="C51" s="210"/>
      <c r="D51" s="211">
        <v>110</v>
      </c>
      <c r="E51" s="382" t="s">
        <v>6</v>
      </c>
      <c r="F51" s="172">
        <v>0</v>
      </c>
      <c r="G51" s="172">
        <v>0</v>
      </c>
      <c r="H51" s="172">
        <v>0</v>
      </c>
      <c r="I51" s="172">
        <v>0</v>
      </c>
      <c r="J51" s="172">
        <v>8.1818179999999998</v>
      </c>
      <c r="K51" s="212">
        <v>65.454544999999996</v>
      </c>
      <c r="L51" s="172">
        <v>7.2727269999999997</v>
      </c>
      <c r="M51" s="172">
        <v>3.6363640000000004</v>
      </c>
      <c r="N51" s="173">
        <v>15.454545</v>
      </c>
      <c r="O51" s="287"/>
      <c r="P51" s="213"/>
      <c r="R51" s="93"/>
    </row>
    <row r="52" spans="3:18" ht="12" customHeight="1" x14ac:dyDescent="0.35">
      <c r="C52" s="217"/>
      <c r="D52" s="218">
        <v>45</v>
      </c>
      <c r="E52" s="383" t="s">
        <v>44</v>
      </c>
      <c r="F52" s="177">
        <v>0</v>
      </c>
      <c r="G52" s="177">
        <v>0</v>
      </c>
      <c r="H52" s="177">
        <v>0</v>
      </c>
      <c r="I52" s="177">
        <v>0</v>
      </c>
      <c r="J52" s="177">
        <v>0</v>
      </c>
      <c r="K52" s="177">
        <v>0</v>
      </c>
      <c r="L52" s="219">
        <v>66.666667000000004</v>
      </c>
      <c r="M52" s="177">
        <v>11.111110999999999</v>
      </c>
      <c r="N52" s="178">
        <v>22.222221999999999</v>
      </c>
      <c r="O52" s="287"/>
      <c r="P52" s="213"/>
      <c r="R52" s="93"/>
    </row>
    <row r="53" spans="3:18" ht="12" customHeight="1" x14ac:dyDescent="0.35">
      <c r="C53" s="202" t="s">
        <v>166</v>
      </c>
      <c r="D53" s="202"/>
      <c r="E53" s="350"/>
      <c r="F53" s="179"/>
      <c r="G53" s="179"/>
      <c r="H53" s="179"/>
      <c r="I53" s="179"/>
      <c r="J53" s="179"/>
      <c r="K53" s="179"/>
      <c r="L53" s="179"/>
      <c r="M53" s="179"/>
      <c r="N53" s="179"/>
      <c r="O53" s="349"/>
      <c r="P53" s="220"/>
      <c r="R53" s="93"/>
    </row>
    <row r="54" spans="3:18" ht="12" customHeight="1" x14ac:dyDescent="0.35">
      <c r="C54" s="239"/>
      <c r="D54" s="239"/>
      <c r="E54" s="350"/>
      <c r="F54" s="179"/>
      <c r="G54" s="179"/>
      <c r="H54" s="179"/>
      <c r="I54" s="179"/>
      <c r="J54" s="179"/>
      <c r="K54" s="179"/>
      <c r="L54" s="179"/>
      <c r="M54" s="179"/>
      <c r="N54" s="179"/>
      <c r="O54" s="349"/>
      <c r="P54" s="161"/>
      <c r="R54" s="93"/>
    </row>
    <row r="55" spans="3:18" ht="12" customHeight="1" x14ac:dyDescent="0.35">
      <c r="C55" s="239"/>
      <c r="D55" s="239"/>
      <c r="E55" s="350"/>
      <c r="F55" s="179"/>
      <c r="G55" s="179"/>
      <c r="H55" s="179"/>
      <c r="I55" s="179"/>
      <c r="J55" s="179"/>
      <c r="K55" s="179"/>
      <c r="L55" s="179"/>
      <c r="M55" s="179"/>
      <c r="N55" s="179"/>
      <c r="O55" s="349"/>
      <c r="P55" s="161"/>
      <c r="R55" s="93"/>
    </row>
    <row r="56" spans="3:18" ht="16.5" customHeight="1" x14ac:dyDescent="0.35">
      <c r="C56" s="163" t="s">
        <v>192</v>
      </c>
      <c r="D56" s="163"/>
      <c r="E56" s="161"/>
      <c r="F56" s="179"/>
      <c r="G56" s="179"/>
      <c r="H56" s="179"/>
      <c r="I56" s="179"/>
      <c r="J56" s="179"/>
      <c r="K56" s="179"/>
      <c r="L56" s="179"/>
      <c r="M56" s="179"/>
      <c r="N56" s="179"/>
      <c r="O56" s="349"/>
      <c r="P56" s="161"/>
      <c r="R56" s="93"/>
    </row>
    <row r="57" spans="3:18" ht="12" customHeight="1" x14ac:dyDescent="0.35">
      <c r="C57" s="180" t="str">
        <f>C9</f>
        <v>One-Year Transition Matrix: 2023 Cohort</v>
      </c>
      <c r="D57" s="190"/>
      <c r="E57" s="161"/>
      <c r="F57" s="179"/>
      <c r="G57" s="179"/>
      <c r="H57" s="179"/>
      <c r="I57" s="179"/>
      <c r="J57" s="179"/>
      <c r="K57" s="179"/>
      <c r="L57" s="179"/>
      <c r="M57" s="179"/>
      <c r="N57" s="179"/>
      <c r="O57" s="349"/>
      <c r="P57" s="161"/>
      <c r="R57" s="93"/>
    </row>
    <row r="58" spans="3:18" ht="12" customHeight="1" x14ac:dyDescent="0.35">
      <c r="C58" s="205"/>
      <c r="D58" s="206" t="s">
        <v>88</v>
      </c>
      <c r="E58" s="207" t="s">
        <v>19</v>
      </c>
      <c r="F58" s="166" t="s">
        <v>3</v>
      </c>
      <c r="G58" s="166" t="s">
        <v>2</v>
      </c>
      <c r="H58" s="166" t="s">
        <v>1</v>
      </c>
      <c r="I58" s="166" t="s">
        <v>4</v>
      </c>
      <c r="J58" s="166" t="s">
        <v>5</v>
      </c>
      <c r="K58" s="166" t="s">
        <v>6</v>
      </c>
      <c r="L58" s="166" t="s">
        <v>44</v>
      </c>
      <c r="M58" s="166" t="s">
        <v>45</v>
      </c>
      <c r="N58" s="167" t="s">
        <v>153</v>
      </c>
      <c r="O58" s="349"/>
      <c r="P58" s="161"/>
      <c r="R58" s="93"/>
    </row>
    <row r="59" spans="3:18" ht="12" customHeight="1" x14ac:dyDescent="0.35">
      <c r="C59" s="210"/>
      <c r="D59" s="211">
        <v>18</v>
      </c>
      <c r="E59" s="382" t="s">
        <v>3</v>
      </c>
      <c r="F59" s="212">
        <v>11.111110999999999</v>
      </c>
      <c r="G59" s="170">
        <v>88.888889000000006</v>
      </c>
      <c r="H59" s="170">
        <v>0</v>
      </c>
      <c r="I59" s="170">
        <v>0</v>
      </c>
      <c r="J59" s="170">
        <v>0</v>
      </c>
      <c r="K59" s="170">
        <v>0</v>
      </c>
      <c r="L59" s="170">
        <v>0</v>
      </c>
      <c r="M59" s="170">
        <v>0</v>
      </c>
      <c r="N59" s="171">
        <v>0</v>
      </c>
      <c r="O59" s="287"/>
      <c r="P59" s="213"/>
      <c r="R59" s="93"/>
    </row>
    <row r="60" spans="3:18" ht="12" customHeight="1" x14ac:dyDescent="0.35">
      <c r="C60" s="210"/>
      <c r="D60" s="211">
        <v>22</v>
      </c>
      <c r="E60" s="382" t="s">
        <v>2</v>
      </c>
      <c r="F60" s="172">
        <v>0</v>
      </c>
      <c r="G60" s="212">
        <v>86.363636</v>
      </c>
      <c r="H60" s="172">
        <v>0</v>
      </c>
      <c r="I60" s="172">
        <v>0</v>
      </c>
      <c r="J60" s="172">
        <v>0</v>
      </c>
      <c r="K60" s="172">
        <v>0</v>
      </c>
      <c r="L60" s="172">
        <v>0</v>
      </c>
      <c r="M60" s="172">
        <v>0</v>
      </c>
      <c r="N60" s="173">
        <v>13.636364</v>
      </c>
      <c r="O60" s="287"/>
      <c r="P60" s="213"/>
      <c r="R60" s="93"/>
    </row>
    <row r="61" spans="3:18" ht="12" customHeight="1" x14ac:dyDescent="0.35">
      <c r="C61" s="210"/>
      <c r="D61" s="211">
        <v>12</v>
      </c>
      <c r="E61" s="382" t="s">
        <v>1</v>
      </c>
      <c r="F61" s="170">
        <v>0</v>
      </c>
      <c r="G61" s="170">
        <v>0</v>
      </c>
      <c r="H61" s="212">
        <v>91.666667000000004</v>
      </c>
      <c r="I61" s="170">
        <v>8.3333329999999997</v>
      </c>
      <c r="J61" s="170">
        <v>0</v>
      </c>
      <c r="K61" s="170">
        <v>0</v>
      </c>
      <c r="L61" s="170">
        <v>0</v>
      </c>
      <c r="M61" s="170">
        <v>0</v>
      </c>
      <c r="N61" s="171">
        <v>0</v>
      </c>
      <c r="O61" s="287"/>
      <c r="P61" s="213"/>
      <c r="R61" s="93"/>
    </row>
    <row r="62" spans="3:18" ht="12" customHeight="1" x14ac:dyDescent="0.35">
      <c r="C62" s="210"/>
      <c r="D62" s="211">
        <v>4</v>
      </c>
      <c r="E62" s="382" t="s">
        <v>4</v>
      </c>
      <c r="F62" s="172">
        <v>0</v>
      </c>
      <c r="G62" s="172">
        <v>0</v>
      </c>
      <c r="H62" s="172">
        <v>0</v>
      </c>
      <c r="I62" s="212">
        <v>100</v>
      </c>
      <c r="J62" s="172">
        <v>0</v>
      </c>
      <c r="K62" s="172">
        <v>0</v>
      </c>
      <c r="L62" s="172">
        <v>0</v>
      </c>
      <c r="M62" s="172">
        <v>0</v>
      </c>
      <c r="N62" s="173">
        <v>0</v>
      </c>
      <c r="O62" s="287"/>
      <c r="P62" s="213"/>
      <c r="R62" s="93"/>
    </row>
    <row r="63" spans="3:18" ht="12" customHeight="1" x14ac:dyDescent="0.35">
      <c r="C63" s="210"/>
      <c r="D63" s="211">
        <v>2</v>
      </c>
      <c r="E63" s="382" t="s">
        <v>5</v>
      </c>
      <c r="F63" s="170">
        <v>0</v>
      </c>
      <c r="G63" s="170">
        <v>0</v>
      </c>
      <c r="H63" s="170">
        <v>0</v>
      </c>
      <c r="I63" s="170">
        <v>0</v>
      </c>
      <c r="J63" s="212">
        <v>50</v>
      </c>
      <c r="K63" s="170">
        <v>0</v>
      </c>
      <c r="L63" s="170">
        <v>0</v>
      </c>
      <c r="M63" s="170">
        <v>0</v>
      </c>
      <c r="N63" s="171">
        <v>50</v>
      </c>
      <c r="O63" s="287"/>
      <c r="P63" s="213"/>
      <c r="R63" s="93"/>
    </row>
    <row r="64" spans="3:18" ht="12" customHeight="1" x14ac:dyDescent="0.35">
      <c r="C64" s="210"/>
      <c r="D64" s="211">
        <v>1</v>
      </c>
      <c r="E64" s="382" t="s">
        <v>6</v>
      </c>
      <c r="F64" s="172">
        <v>0</v>
      </c>
      <c r="G64" s="172">
        <v>0</v>
      </c>
      <c r="H64" s="172">
        <v>0</v>
      </c>
      <c r="I64" s="172">
        <v>0</v>
      </c>
      <c r="J64" s="172">
        <v>0</v>
      </c>
      <c r="K64" s="212">
        <v>100</v>
      </c>
      <c r="L64" s="172">
        <v>0</v>
      </c>
      <c r="M64" s="172">
        <v>0</v>
      </c>
      <c r="N64" s="173">
        <v>0</v>
      </c>
      <c r="O64" s="287"/>
      <c r="P64" s="213"/>
      <c r="R64" s="93"/>
    </row>
    <row r="65" spans="3:18" ht="12" customHeight="1" x14ac:dyDescent="0.35">
      <c r="C65" s="217"/>
      <c r="D65" s="218">
        <v>0</v>
      </c>
      <c r="E65" s="383" t="s">
        <v>44</v>
      </c>
      <c r="F65" s="177">
        <v>0</v>
      </c>
      <c r="G65" s="177">
        <v>0</v>
      </c>
      <c r="H65" s="177">
        <v>0</v>
      </c>
      <c r="I65" s="177">
        <v>0</v>
      </c>
      <c r="J65" s="177">
        <v>0</v>
      </c>
      <c r="K65" s="177">
        <v>0</v>
      </c>
      <c r="L65" s="219">
        <v>0</v>
      </c>
      <c r="M65" s="177">
        <v>0</v>
      </c>
      <c r="N65" s="178">
        <v>0</v>
      </c>
      <c r="O65" s="287"/>
      <c r="P65" s="213"/>
      <c r="R65" s="93"/>
    </row>
    <row r="66" spans="3:18" ht="12" customHeight="1" x14ac:dyDescent="0.35">
      <c r="C66" s="202" t="s">
        <v>166</v>
      </c>
      <c r="D66" s="202"/>
      <c r="E66" s="350"/>
      <c r="F66" s="179"/>
      <c r="G66" s="179"/>
      <c r="H66" s="179"/>
      <c r="I66" s="179"/>
      <c r="J66" s="179"/>
      <c r="K66" s="179"/>
      <c r="L66" s="179"/>
      <c r="M66" s="179"/>
      <c r="N66" s="179"/>
      <c r="O66" s="349"/>
      <c r="P66" s="220"/>
      <c r="R66" s="93"/>
    </row>
    <row r="67" spans="3:18" ht="12" customHeight="1" x14ac:dyDescent="0.35">
      <c r="C67" s="251"/>
      <c r="D67" s="251"/>
      <c r="E67" s="350"/>
      <c r="F67" s="179"/>
      <c r="G67" s="179"/>
      <c r="H67" s="179"/>
      <c r="I67" s="179"/>
      <c r="J67" s="179"/>
      <c r="K67" s="179"/>
      <c r="L67" s="179"/>
      <c r="M67" s="179"/>
      <c r="N67" s="179"/>
      <c r="O67" s="349"/>
      <c r="P67" s="161"/>
      <c r="R67" s="93"/>
    </row>
    <row r="68" spans="3:18" ht="12" customHeight="1" x14ac:dyDescent="0.35">
      <c r="C68" s="190" t="str">
        <f>C20</f>
        <v>Average Annual: 1999-2023</v>
      </c>
      <c r="D68" s="190"/>
      <c r="E68" s="161"/>
      <c r="F68" s="179"/>
      <c r="G68" s="179"/>
      <c r="H68" s="179"/>
      <c r="I68" s="179"/>
      <c r="J68" s="179"/>
      <c r="K68" s="179"/>
      <c r="L68" s="179"/>
      <c r="M68" s="179"/>
      <c r="N68" s="179"/>
      <c r="O68" s="349"/>
      <c r="P68" s="161"/>
      <c r="R68" s="93"/>
    </row>
    <row r="69" spans="3:18" ht="12" customHeight="1" x14ac:dyDescent="0.35">
      <c r="C69" s="205"/>
      <c r="D69" s="206" t="s">
        <v>88</v>
      </c>
      <c r="E69" s="207" t="s">
        <v>19</v>
      </c>
      <c r="F69" s="166" t="s">
        <v>3</v>
      </c>
      <c r="G69" s="166" t="s">
        <v>2</v>
      </c>
      <c r="H69" s="166" t="s">
        <v>1</v>
      </c>
      <c r="I69" s="166" t="s">
        <v>4</v>
      </c>
      <c r="J69" s="166" t="s">
        <v>5</v>
      </c>
      <c r="K69" s="166" t="s">
        <v>6</v>
      </c>
      <c r="L69" s="166" t="s">
        <v>44</v>
      </c>
      <c r="M69" s="166" t="s">
        <v>45</v>
      </c>
      <c r="N69" s="167" t="s">
        <v>153</v>
      </c>
      <c r="O69" s="349"/>
      <c r="P69" s="161"/>
      <c r="R69" s="93"/>
    </row>
    <row r="70" spans="3:18" ht="12" customHeight="1" x14ac:dyDescent="0.35">
      <c r="C70" s="210"/>
      <c r="D70" s="211">
        <v>1489</v>
      </c>
      <c r="E70" s="382" t="s">
        <v>3</v>
      </c>
      <c r="F70" s="212">
        <v>90.530557000000002</v>
      </c>
      <c r="G70" s="170">
        <v>1.4103430000000001</v>
      </c>
      <c r="H70" s="170">
        <v>6.7158999999999996E-2</v>
      </c>
      <c r="I70" s="170">
        <v>0</v>
      </c>
      <c r="J70" s="170">
        <v>0</v>
      </c>
      <c r="K70" s="170">
        <v>0</v>
      </c>
      <c r="L70" s="170">
        <v>0</v>
      </c>
      <c r="M70" s="170">
        <v>0</v>
      </c>
      <c r="N70" s="171">
        <v>7.9919409999999997</v>
      </c>
      <c r="O70" s="287"/>
      <c r="P70" s="213"/>
      <c r="R70" s="93"/>
    </row>
    <row r="71" spans="3:18" ht="12" customHeight="1" x14ac:dyDescent="0.35">
      <c r="C71" s="210"/>
      <c r="D71" s="211">
        <v>1107</v>
      </c>
      <c r="E71" s="382" t="s">
        <v>2</v>
      </c>
      <c r="F71" s="172">
        <v>3.7940380000000005</v>
      </c>
      <c r="G71" s="212">
        <v>93.044263999999998</v>
      </c>
      <c r="H71" s="172">
        <v>0.72267399999999993</v>
      </c>
      <c r="I71" s="172">
        <v>9.0333999999999998E-2</v>
      </c>
      <c r="J71" s="172">
        <v>0</v>
      </c>
      <c r="K71" s="172">
        <v>0</v>
      </c>
      <c r="L71" s="172">
        <v>0</v>
      </c>
      <c r="M71" s="172">
        <v>0</v>
      </c>
      <c r="N71" s="173">
        <v>2.3486899999999999</v>
      </c>
      <c r="O71" s="287"/>
      <c r="P71" s="213"/>
      <c r="R71" s="93"/>
    </row>
    <row r="72" spans="3:18" ht="12" customHeight="1" x14ac:dyDescent="0.35">
      <c r="C72" s="210"/>
      <c r="D72" s="211">
        <v>1618</v>
      </c>
      <c r="E72" s="382" t="s">
        <v>1</v>
      </c>
      <c r="F72" s="170">
        <v>1.2978989999999999</v>
      </c>
      <c r="G72" s="170">
        <v>0.24721899999999999</v>
      </c>
      <c r="H72" s="212">
        <v>92.088999000000001</v>
      </c>
      <c r="I72" s="170">
        <v>0.43263299999999999</v>
      </c>
      <c r="J72" s="170">
        <v>6.1804999999999999E-2</v>
      </c>
      <c r="K72" s="170">
        <v>0</v>
      </c>
      <c r="L72" s="170">
        <v>0</v>
      </c>
      <c r="M72" s="170">
        <v>0</v>
      </c>
      <c r="N72" s="171">
        <v>5.8714460000000006</v>
      </c>
      <c r="O72" s="287"/>
      <c r="P72" s="213"/>
      <c r="R72" s="93"/>
    </row>
    <row r="73" spans="3:18" ht="12" customHeight="1" x14ac:dyDescent="0.35">
      <c r="C73" s="210"/>
      <c r="D73" s="211">
        <v>133</v>
      </c>
      <c r="E73" s="382" t="s">
        <v>4</v>
      </c>
      <c r="F73" s="172">
        <v>0</v>
      </c>
      <c r="G73" s="172">
        <v>0.75187999999999999</v>
      </c>
      <c r="H73" s="172">
        <v>0</v>
      </c>
      <c r="I73" s="212">
        <v>87.218045000000004</v>
      </c>
      <c r="J73" s="172">
        <v>2.2556389999999999</v>
      </c>
      <c r="K73" s="172">
        <v>0.75187999999999999</v>
      </c>
      <c r="L73" s="172">
        <v>0</v>
      </c>
      <c r="M73" s="172">
        <v>0</v>
      </c>
      <c r="N73" s="173">
        <v>9.0225559999999998</v>
      </c>
      <c r="O73" s="287"/>
      <c r="P73" s="213"/>
      <c r="R73" s="93"/>
    </row>
    <row r="74" spans="3:18" ht="12" customHeight="1" x14ac:dyDescent="0.35">
      <c r="C74" s="210"/>
      <c r="D74" s="211">
        <v>27</v>
      </c>
      <c r="E74" s="382" t="s">
        <v>5</v>
      </c>
      <c r="F74" s="170">
        <v>0</v>
      </c>
      <c r="G74" s="170">
        <v>0</v>
      </c>
      <c r="H74" s="170">
        <v>0</v>
      </c>
      <c r="I74" s="170">
        <v>7.407407000000001</v>
      </c>
      <c r="J74" s="212">
        <v>81.481481000000002</v>
      </c>
      <c r="K74" s="170">
        <v>3.7037040000000001</v>
      </c>
      <c r="L74" s="170">
        <v>0</v>
      </c>
      <c r="M74" s="170">
        <v>0</v>
      </c>
      <c r="N74" s="171">
        <v>7.407407000000001</v>
      </c>
      <c r="O74" s="287"/>
      <c r="P74" s="213"/>
      <c r="R74" s="93"/>
    </row>
    <row r="75" spans="3:18" ht="12" customHeight="1" x14ac:dyDescent="0.35">
      <c r="C75" s="210"/>
      <c r="D75" s="211">
        <v>11</v>
      </c>
      <c r="E75" s="382" t="s">
        <v>6</v>
      </c>
      <c r="F75" s="172">
        <v>0</v>
      </c>
      <c r="G75" s="172">
        <v>0</v>
      </c>
      <c r="H75" s="172">
        <v>0</v>
      </c>
      <c r="I75" s="172">
        <v>0</v>
      </c>
      <c r="J75" s="172">
        <v>9.0909089999999999</v>
      </c>
      <c r="K75" s="212">
        <v>90.909091000000004</v>
      </c>
      <c r="L75" s="172">
        <v>0</v>
      </c>
      <c r="M75" s="172">
        <v>0</v>
      </c>
      <c r="N75" s="173">
        <v>0</v>
      </c>
      <c r="O75" s="287"/>
      <c r="P75" s="213"/>
      <c r="R75" s="93"/>
    </row>
    <row r="76" spans="3:18" ht="12" customHeight="1" x14ac:dyDescent="0.35">
      <c r="C76" s="217"/>
      <c r="D76" s="218">
        <v>0</v>
      </c>
      <c r="E76" s="383" t="s">
        <v>44</v>
      </c>
      <c r="F76" s="177">
        <v>0</v>
      </c>
      <c r="G76" s="177">
        <v>0</v>
      </c>
      <c r="H76" s="177">
        <v>0</v>
      </c>
      <c r="I76" s="177">
        <v>0</v>
      </c>
      <c r="J76" s="177">
        <v>0</v>
      </c>
      <c r="K76" s="177">
        <v>0</v>
      </c>
      <c r="L76" s="219">
        <v>0</v>
      </c>
      <c r="M76" s="177">
        <v>0</v>
      </c>
      <c r="N76" s="178">
        <v>0</v>
      </c>
      <c r="O76" s="287"/>
      <c r="P76" s="213"/>
      <c r="R76" s="93"/>
    </row>
    <row r="77" spans="3:18" ht="12" customHeight="1" x14ac:dyDescent="0.35">
      <c r="C77" s="202" t="s">
        <v>166</v>
      </c>
      <c r="D77" s="202"/>
      <c r="E77" s="350"/>
      <c r="F77" s="179"/>
      <c r="G77" s="179"/>
      <c r="H77" s="179"/>
      <c r="I77" s="179"/>
      <c r="J77" s="179"/>
      <c r="K77" s="179"/>
      <c r="L77" s="179"/>
      <c r="M77" s="179"/>
      <c r="N77" s="179"/>
      <c r="O77" s="349"/>
      <c r="P77" s="220"/>
      <c r="R77" s="93"/>
    </row>
    <row r="78" spans="3:18" ht="12" customHeight="1" x14ac:dyDescent="0.35">
      <c r="C78" s="190"/>
      <c r="D78" s="190"/>
      <c r="E78" s="350"/>
      <c r="F78" s="179"/>
      <c r="G78" s="179"/>
      <c r="H78" s="179"/>
      <c r="I78" s="179"/>
      <c r="J78" s="179"/>
      <c r="K78" s="179"/>
      <c r="L78" s="179"/>
      <c r="M78" s="179"/>
      <c r="N78" s="179"/>
      <c r="O78" s="349"/>
      <c r="P78" s="161"/>
      <c r="R78" s="93"/>
    </row>
    <row r="79" spans="3:18" ht="12" customHeight="1" x14ac:dyDescent="0.35">
      <c r="C79" s="239"/>
      <c r="D79" s="239"/>
      <c r="E79" s="161"/>
      <c r="F79" s="179"/>
      <c r="G79" s="179"/>
      <c r="H79" s="179"/>
      <c r="I79" s="179"/>
      <c r="J79" s="179"/>
      <c r="K79" s="179"/>
      <c r="L79" s="179"/>
      <c r="M79" s="179"/>
      <c r="N79" s="179"/>
      <c r="O79" s="349"/>
      <c r="P79" s="161"/>
      <c r="R79" s="93"/>
    </row>
    <row r="80" spans="3:18" ht="16.5" customHeight="1" x14ac:dyDescent="0.35">
      <c r="C80" s="163" t="s">
        <v>99</v>
      </c>
      <c r="D80" s="163"/>
      <c r="E80" s="161"/>
      <c r="F80" s="179"/>
      <c r="G80" s="179"/>
      <c r="H80" s="179"/>
      <c r="I80" s="179"/>
      <c r="J80" s="179"/>
      <c r="K80" s="179"/>
      <c r="L80" s="179"/>
      <c r="M80" s="179"/>
      <c r="N80" s="179"/>
      <c r="O80" s="287"/>
      <c r="P80" s="161"/>
      <c r="R80" s="93"/>
    </row>
    <row r="81" spans="3:18" ht="12" customHeight="1" x14ac:dyDescent="0.35">
      <c r="C81" s="180" t="str">
        <f>C9</f>
        <v>One-Year Transition Matrix: 2023 Cohort</v>
      </c>
      <c r="D81" s="190"/>
      <c r="E81" s="161"/>
      <c r="F81" s="179"/>
      <c r="G81" s="179"/>
      <c r="H81" s="179"/>
      <c r="I81" s="179"/>
      <c r="J81" s="179"/>
      <c r="K81" s="179"/>
      <c r="L81" s="179"/>
      <c r="M81" s="179"/>
      <c r="N81" s="179"/>
      <c r="O81" s="287"/>
      <c r="P81" s="161"/>
      <c r="R81" s="93"/>
    </row>
    <row r="82" spans="3:18" ht="12" customHeight="1" x14ac:dyDescent="0.35">
      <c r="C82" s="205"/>
      <c r="D82" s="206" t="s">
        <v>88</v>
      </c>
      <c r="E82" s="207" t="s">
        <v>19</v>
      </c>
      <c r="F82" s="166" t="s">
        <v>3</v>
      </c>
      <c r="G82" s="166" t="s">
        <v>2</v>
      </c>
      <c r="H82" s="166" t="s">
        <v>1</v>
      </c>
      <c r="I82" s="166" t="s">
        <v>4</v>
      </c>
      <c r="J82" s="166" t="s">
        <v>5</v>
      </c>
      <c r="K82" s="166" t="s">
        <v>6</v>
      </c>
      <c r="L82" s="166" t="s">
        <v>44</v>
      </c>
      <c r="M82" s="166" t="s">
        <v>45</v>
      </c>
      <c r="N82" s="167" t="s">
        <v>153</v>
      </c>
      <c r="O82" s="287"/>
      <c r="P82" s="161"/>
      <c r="R82" s="93"/>
    </row>
    <row r="83" spans="3:18" ht="12" customHeight="1" x14ac:dyDescent="0.35">
      <c r="C83" s="210"/>
      <c r="D83" s="211">
        <v>112</v>
      </c>
      <c r="E83" s="382" t="s">
        <v>3</v>
      </c>
      <c r="F83" s="212">
        <v>96.428570999999991</v>
      </c>
      <c r="G83" s="170">
        <v>0.89285700000000001</v>
      </c>
      <c r="H83" s="170">
        <v>0</v>
      </c>
      <c r="I83" s="170">
        <v>0</v>
      </c>
      <c r="J83" s="170">
        <v>0</v>
      </c>
      <c r="K83" s="170">
        <v>0</v>
      </c>
      <c r="L83" s="170">
        <v>0</v>
      </c>
      <c r="M83" s="170">
        <v>0</v>
      </c>
      <c r="N83" s="171">
        <v>2.6785710000000003</v>
      </c>
      <c r="O83" s="287"/>
      <c r="P83" s="213"/>
      <c r="R83" s="93"/>
    </row>
    <row r="84" spans="3:18" ht="12" customHeight="1" x14ac:dyDescent="0.35">
      <c r="C84" s="210"/>
      <c r="D84" s="211">
        <v>359</v>
      </c>
      <c r="E84" s="382" t="s">
        <v>2</v>
      </c>
      <c r="F84" s="172">
        <v>1.9498609999999998</v>
      </c>
      <c r="G84" s="212">
        <v>93.871865999999997</v>
      </c>
      <c r="H84" s="172">
        <v>0.83565500000000004</v>
      </c>
      <c r="I84" s="172">
        <v>0</v>
      </c>
      <c r="J84" s="172">
        <v>0</v>
      </c>
      <c r="K84" s="172">
        <v>0</v>
      </c>
      <c r="L84" s="172">
        <v>0</v>
      </c>
      <c r="M84" s="172">
        <v>0</v>
      </c>
      <c r="N84" s="173">
        <v>3.3426179999999999</v>
      </c>
      <c r="O84" s="287"/>
      <c r="P84" s="213"/>
      <c r="R84" s="93"/>
    </row>
    <row r="85" spans="3:18" ht="12" customHeight="1" x14ac:dyDescent="0.35">
      <c r="C85" s="210"/>
      <c r="D85" s="211">
        <v>156</v>
      </c>
      <c r="E85" s="382" t="s">
        <v>1</v>
      </c>
      <c r="F85" s="170">
        <v>0</v>
      </c>
      <c r="G85" s="170">
        <v>3.8461540000000003</v>
      </c>
      <c r="H85" s="212">
        <v>92.307692000000003</v>
      </c>
      <c r="I85" s="170">
        <v>0</v>
      </c>
      <c r="J85" s="170">
        <v>0</v>
      </c>
      <c r="K85" s="170">
        <v>0</v>
      </c>
      <c r="L85" s="170">
        <v>0</v>
      </c>
      <c r="M85" s="170">
        <v>0</v>
      </c>
      <c r="N85" s="171">
        <v>3.8461540000000003</v>
      </c>
      <c r="O85" s="287"/>
      <c r="P85" s="213"/>
      <c r="R85" s="93"/>
    </row>
    <row r="86" spans="3:18" ht="12" customHeight="1" x14ac:dyDescent="0.35">
      <c r="C86" s="210"/>
      <c r="D86" s="211">
        <v>23</v>
      </c>
      <c r="E86" s="382" t="s">
        <v>4</v>
      </c>
      <c r="F86" s="172">
        <v>0</v>
      </c>
      <c r="G86" s="172">
        <v>0</v>
      </c>
      <c r="H86" s="172">
        <v>4.3478259999999995</v>
      </c>
      <c r="I86" s="212">
        <v>95.652174000000002</v>
      </c>
      <c r="J86" s="172">
        <v>0</v>
      </c>
      <c r="K86" s="172">
        <v>0</v>
      </c>
      <c r="L86" s="172">
        <v>0</v>
      </c>
      <c r="M86" s="172">
        <v>0</v>
      </c>
      <c r="N86" s="173">
        <v>0</v>
      </c>
      <c r="O86" s="287"/>
      <c r="P86" s="213"/>
      <c r="R86" s="93"/>
    </row>
    <row r="87" spans="3:18" ht="12" customHeight="1" x14ac:dyDescent="0.35">
      <c r="C87" s="210"/>
      <c r="D87" s="211">
        <v>3</v>
      </c>
      <c r="E87" s="382" t="s">
        <v>5</v>
      </c>
      <c r="F87" s="170">
        <v>0</v>
      </c>
      <c r="G87" s="170">
        <v>0</v>
      </c>
      <c r="H87" s="170">
        <v>0</v>
      </c>
      <c r="I87" s="170">
        <v>0</v>
      </c>
      <c r="J87" s="212">
        <v>100</v>
      </c>
      <c r="K87" s="170">
        <v>0</v>
      </c>
      <c r="L87" s="170">
        <v>0</v>
      </c>
      <c r="M87" s="170">
        <v>0</v>
      </c>
      <c r="N87" s="171">
        <v>0</v>
      </c>
      <c r="O87" s="287"/>
      <c r="P87" s="213"/>
      <c r="R87" s="93"/>
    </row>
    <row r="88" spans="3:18" ht="12" customHeight="1" x14ac:dyDescent="0.35">
      <c r="C88" s="210"/>
      <c r="D88" s="211">
        <v>0</v>
      </c>
      <c r="E88" s="382" t="s">
        <v>6</v>
      </c>
      <c r="F88" s="172">
        <v>0</v>
      </c>
      <c r="G88" s="172">
        <v>0</v>
      </c>
      <c r="H88" s="172">
        <v>0</v>
      </c>
      <c r="I88" s="172">
        <v>0</v>
      </c>
      <c r="J88" s="172">
        <v>0</v>
      </c>
      <c r="K88" s="212">
        <v>0</v>
      </c>
      <c r="L88" s="172">
        <v>0</v>
      </c>
      <c r="M88" s="172">
        <v>0</v>
      </c>
      <c r="N88" s="173">
        <v>0</v>
      </c>
      <c r="O88" s="287"/>
      <c r="P88" s="213"/>
      <c r="R88" s="93"/>
    </row>
    <row r="89" spans="3:18" ht="12" customHeight="1" x14ac:dyDescent="0.35">
      <c r="C89" s="217"/>
      <c r="D89" s="218">
        <v>3</v>
      </c>
      <c r="E89" s="383" t="s">
        <v>44</v>
      </c>
      <c r="F89" s="177">
        <v>0</v>
      </c>
      <c r="G89" s="177">
        <v>0</v>
      </c>
      <c r="H89" s="177">
        <v>0</v>
      </c>
      <c r="I89" s="177">
        <v>0</v>
      </c>
      <c r="J89" s="177">
        <v>0</v>
      </c>
      <c r="K89" s="177">
        <v>0</v>
      </c>
      <c r="L89" s="219">
        <v>33.333332999999996</v>
      </c>
      <c r="M89" s="177">
        <v>0</v>
      </c>
      <c r="N89" s="178">
        <v>66.666667000000004</v>
      </c>
      <c r="O89" s="287"/>
      <c r="P89" s="213"/>
      <c r="R89" s="93"/>
    </row>
    <row r="90" spans="3:18" ht="12" customHeight="1" x14ac:dyDescent="0.35">
      <c r="C90" s="202" t="s">
        <v>166</v>
      </c>
      <c r="D90" s="202"/>
      <c r="E90" s="350"/>
      <c r="F90" s="179"/>
      <c r="G90" s="179"/>
      <c r="H90" s="179"/>
      <c r="I90" s="179"/>
      <c r="J90" s="179"/>
      <c r="K90" s="179"/>
      <c r="L90" s="179"/>
      <c r="M90" s="179"/>
      <c r="N90" s="179"/>
      <c r="O90" s="287"/>
      <c r="P90" s="220"/>
      <c r="R90" s="93"/>
    </row>
    <row r="91" spans="3:18" ht="12" customHeight="1" x14ac:dyDescent="0.35">
      <c r="C91" s="239"/>
      <c r="D91" s="239"/>
      <c r="E91" s="350"/>
      <c r="F91" s="179"/>
      <c r="G91" s="179"/>
      <c r="H91" s="179"/>
      <c r="I91" s="179"/>
      <c r="J91" s="179"/>
      <c r="K91" s="179"/>
      <c r="L91" s="179"/>
      <c r="M91" s="179"/>
      <c r="N91" s="179"/>
      <c r="O91" s="287"/>
      <c r="P91" s="161"/>
      <c r="R91" s="93"/>
    </row>
    <row r="92" spans="3:18" ht="12" customHeight="1" x14ac:dyDescent="0.35">
      <c r="C92" s="190" t="str">
        <f>C20</f>
        <v>Average Annual: 1999-2023</v>
      </c>
      <c r="D92" s="190"/>
      <c r="E92" s="161"/>
      <c r="F92" s="179"/>
      <c r="G92" s="179"/>
      <c r="H92" s="179"/>
      <c r="I92" s="179"/>
      <c r="J92" s="179"/>
      <c r="K92" s="179"/>
      <c r="L92" s="179"/>
      <c r="M92" s="179"/>
      <c r="N92" s="179"/>
      <c r="O92" s="287"/>
      <c r="P92" s="161"/>
      <c r="R92" s="93"/>
    </row>
    <row r="93" spans="3:18" ht="12" customHeight="1" x14ac:dyDescent="0.35">
      <c r="C93" s="205"/>
      <c r="D93" s="206" t="s">
        <v>88</v>
      </c>
      <c r="E93" s="207" t="s">
        <v>19</v>
      </c>
      <c r="F93" s="166" t="s">
        <v>3</v>
      </c>
      <c r="G93" s="166" t="s">
        <v>2</v>
      </c>
      <c r="H93" s="166" t="s">
        <v>1</v>
      </c>
      <c r="I93" s="166" t="s">
        <v>4</v>
      </c>
      <c r="J93" s="166" t="s">
        <v>5</v>
      </c>
      <c r="K93" s="166" t="s">
        <v>6</v>
      </c>
      <c r="L93" s="166" t="s">
        <v>44</v>
      </c>
      <c r="M93" s="166" t="s">
        <v>45</v>
      </c>
      <c r="N93" s="167" t="s">
        <v>153</v>
      </c>
      <c r="O93" s="287"/>
      <c r="P93" s="161"/>
      <c r="R93" s="93"/>
    </row>
    <row r="94" spans="3:18" ht="12" customHeight="1" x14ac:dyDescent="0.35">
      <c r="C94" s="210"/>
      <c r="D94" s="211">
        <v>1910</v>
      </c>
      <c r="E94" s="382" t="s">
        <v>3</v>
      </c>
      <c r="F94" s="212">
        <v>96.439791</v>
      </c>
      <c r="G94" s="170">
        <v>0.73298399999999997</v>
      </c>
      <c r="H94" s="170">
        <v>0</v>
      </c>
      <c r="I94" s="170">
        <v>0</v>
      </c>
      <c r="J94" s="170">
        <v>0</v>
      </c>
      <c r="K94" s="170">
        <v>0</v>
      </c>
      <c r="L94" s="170">
        <v>0</v>
      </c>
      <c r="M94" s="170">
        <v>0</v>
      </c>
      <c r="N94" s="171">
        <v>2.8272249999999999</v>
      </c>
      <c r="O94" s="287"/>
      <c r="P94" s="213"/>
      <c r="R94" s="93"/>
    </row>
    <row r="95" spans="3:18" ht="12" customHeight="1" x14ac:dyDescent="0.35">
      <c r="C95" s="210"/>
      <c r="D95" s="211">
        <v>6739</v>
      </c>
      <c r="E95" s="382" t="s">
        <v>2</v>
      </c>
      <c r="F95" s="172">
        <v>1.5135779999999999</v>
      </c>
      <c r="G95" s="212">
        <v>94.183112999999992</v>
      </c>
      <c r="H95" s="172">
        <v>1.3058320000000001</v>
      </c>
      <c r="I95" s="172">
        <v>2.9678000000000003E-2</v>
      </c>
      <c r="J95" s="172">
        <v>1.4839000000000001E-2</v>
      </c>
      <c r="K95" s="172">
        <v>0</v>
      </c>
      <c r="L95" s="172">
        <v>0</v>
      </c>
      <c r="M95" s="172">
        <v>0</v>
      </c>
      <c r="N95" s="173">
        <v>2.95296</v>
      </c>
      <c r="O95" s="287"/>
      <c r="P95" s="213"/>
      <c r="R95" s="93"/>
    </row>
    <row r="96" spans="3:18" ht="12" customHeight="1" x14ac:dyDescent="0.35">
      <c r="C96" s="210"/>
      <c r="D96" s="211">
        <v>5160</v>
      </c>
      <c r="E96" s="382" t="s">
        <v>1</v>
      </c>
      <c r="F96" s="170">
        <v>0</v>
      </c>
      <c r="G96" s="170">
        <v>5.1550390000000004</v>
      </c>
      <c r="H96" s="212">
        <v>90.930233000000001</v>
      </c>
      <c r="I96" s="170">
        <v>0.62015500000000001</v>
      </c>
      <c r="J96" s="170">
        <v>3.8759999999999996E-2</v>
      </c>
      <c r="K96" s="170">
        <v>7.7519000000000005E-2</v>
      </c>
      <c r="L96" s="170">
        <v>0</v>
      </c>
      <c r="M96" s="170">
        <v>1.9379999999999998E-2</v>
      </c>
      <c r="N96" s="171">
        <v>3.1589150000000004</v>
      </c>
      <c r="O96" s="287"/>
      <c r="P96" s="213"/>
      <c r="R96" s="93"/>
    </row>
    <row r="97" spans="3:18" ht="12" customHeight="1" x14ac:dyDescent="0.35">
      <c r="C97" s="210"/>
      <c r="D97" s="211">
        <v>748</v>
      </c>
      <c r="E97" s="382" t="s">
        <v>4</v>
      </c>
      <c r="F97" s="172">
        <v>0</v>
      </c>
      <c r="G97" s="172">
        <v>0.40106999999999998</v>
      </c>
      <c r="H97" s="172">
        <v>7.6203209999999997</v>
      </c>
      <c r="I97" s="212">
        <v>85.69518699999999</v>
      </c>
      <c r="J97" s="172">
        <v>1.203209</v>
      </c>
      <c r="K97" s="172">
        <v>0.66844900000000007</v>
      </c>
      <c r="L97" s="172">
        <v>0.13369</v>
      </c>
      <c r="M97" s="172">
        <v>0</v>
      </c>
      <c r="N97" s="173">
        <v>4.2780750000000003</v>
      </c>
      <c r="O97" s="287"/>
      <c r="P97" s="213"/>
      <c r="R97" s="93"/>
    </row>
    <row r="98" spans="3:18" ht="12" customHeight="1" x14ac:dyDescent="0.35">
      <c r="C98" s="210"/>
      <c r="D98" s="211">
        <v>116</v>
      </c>
      <c r="E98" s="382" t="s">
        <v>5</v>
      </c>
      <c r="F98" s="170">
        <v>0</v>
      </c>
      <c r="G98" s="170">
        <v>0</v>
      </c>
      <c r="H98" s="170">
        <v>0</v>
      </c>
      <c r="I98" s="170">
        <v>10.344828</v>
      </c>
      <c r="J98" s="212">
        <v>81.896552</v>
      </c>
      <c r="K98" s="170">
        <v>4.3103449999999999</v>
      </c>
      <c r="L98" s="170">
        <v>0</v>
      </c>
      <c r="M98" s="170">
        <v>0</v>
      </c>
      <c r="N98" s="171">
        <v>3.4482759999999999</v>
      </c>
      <c r="O98" s="287"/>
      <c r="P98" s="213"/>
      <c r="R98" s="93"/>
    </row>
    <row r="99" spans="3:18" ht="12" customHeight="1" x14ac:dyDescent="0.35">
      <c r="C99" s="210"/>
      <c r="D99" s="211">
        <v>41</v>
      </c>
      <c r="E99" s="382" t="s">
        <v>6</v>
      </c>
      <c r="F99" s="172">
        <v>0</v>
      </c>
      <c r="G99" s="172">
        <v>0</v>
      </c>
      <c r="H99" s="172">
        <v>0</v>
      </c>
      <c r="I99" s="172">
        <v>7.3170730000000006</v>
      </c>
      <c r="J99" s="172">
        <v>0</v>
      </c>
      <c r="K99" s="212">
        <v>65.853658999999993</v>
      </c>
      <c r="L99" s="172">
        <v>7.3170730000000006</v>
      </c>
      <c r="M99" s="172">
        <v>0</v>
      </c>
      <c r="N99" s="173">
        <v>19.512194999999998</v>
      </c>
      <c r="O99" s="287"/>
      <c r="P99" s="213"/>
      <c r="R99" s="93"/>
    </row>
    <row r="100" spans="3:18" ht="12" customHeight="1" x14ac:dyDescent="0.35">
      <c r="C100" s="217"/>
      <c r="D100" s="218">
        <v>35</v>
      </c>
      <c r="E100" s="383" t="s">
        <v>44</v>
      </c>
      <c r="F100" s="177">
        <v>0</v>
      </c>
      <c r="G100" s="177">
        <v>0</v>
      </c>
      <c r="H100" s="177">
        <v>0</v>
      </c>
      <c r="I100" s="177">
        <v>0</v>
      </c>
      <c r="J100" s="177">
        <v>0</v>
      </c>
      <c r="K100" s="177">
        <v>0</v>
      </c>
      <c r="L100" s="219">
        <v>88.571428999999995</v>
      </c>
      <c r="M100" s="177">
        <v>2.8571429999999998</v>
      </c>
      <c r="N100" s="178">
        <v>8.5714290000000002</v>
      </c>
      <c r="O100" s="287"/>
      <c r="P100" s="213"/>
      <c r="R100" s="93"/>
    </row>
    <row r="101" spans="3:18" ht="12" customHeight="1" x14ac:dyDescent="0.35">
      <c r="C101" s="202" t="s">
        <v>166</v>
      </c>
      <c r="D101" s="202"/>
      <c r="E101" s="350"/>
      <c r="F101" s="179"/>
      <c r="G101" s="179"/>
      <c r="H101" s="179"/>
      <c r="I101" s="179"/>
      <c r="J101" s="179"/>
      <c r="K101" s="179"/>
      <c r="L101" s="179"/>
      <c r="M101" s="179"/>
      <c r="N101" s="179"/>
      <c r="O101" s="287"/>
      <c r="P101" s="220"/>
      <c r="R101" s="93"/>
    </row>
    <row r="102" spans="3:18" ht="12" customHeight="1" x14ac:dyDescent="0.35">
      <c r="C102" s="239"/>
      <c r="D102" s="239"/>
      <c r="E102" s="350"/>
      <c r="F102" s="179"/>
      <c r="G102" s="179"/>
      <c r="H102" s="179"/>
      <c r="I102" s="179"/>
      <c r="J102" s="179"/>
      <c r="K102" s="179"/>
      <c r="L102" s="179"/>
      <c r="M102" s="179"/>
      <c r="N102" s="179"/>
      <c r="O102" s="287"/>
      <c r="P102" s="161"/>
      <c r="R102" s="93"/>
    </row>
    <row r="103" spans="3:18" ht="12" customHeight="1" x14ac:dyDescent="0.35">
      <c r="C103" s="239"/>
      <c r="D103" s="239"/>
      <c r="E103" s="161"/>
      <c r="F103" s="179"/>
      <c r="G103" s="179"/>
      <c r="H103" s="179"/>
      <c r="I103" s="179"/>
      <c r="J103" s="179"/>
      <c r="K103" s="179"/>
      <c r="L103" s="179"/>
      <c r="M103" s="179"/>
      <c r="N103" s="179"/>
      <c r="O103" s="287"/>
      <c r="P103" s="161"/>
      <c r="R103" s="93"/>
    </row>
    <row r="104" spans="3:18" ht="16.5" customHeight="1" x14ac:dyDescent="0.35">
      <c r="C104" s="163" t="s">
        <v>127</v>
      </c>
      <c r="D104" s="163"/>
      <c r="E104" s="161"/>
      <c r="F104" s="179"/>
      <c r="G104" s="179"/>
      <c r="H104" s="179"/>
      <c r="I104" s="179"/>
      <c r="J104" s="179"/>
      <c r="K104" s="179"/>
      <c r="L104" s="179"/>
      <c r="M104" s="179"/>
      <c r="N104" s="179"/>
      <c r="O104" s="287"/>
      <c r="P104" s="161"/>
      <c r="R104" s="93"/>
    </row>
    <row r="105" spans="3:18" ht="12" customHeight="1" x14ac:dyDescent="0.35">
      <c r="C105" s="180" t="str">
        <f>C9</f>
        <v>One-Year Transition Matrix: 2023 Cohort</v>
      </c>
      <c r="D105" s="190"/>
      <c r="E105" s="161"/>
      <c r="F105" s="179"/>
      <c r="G105" s="179"/>
      <c r="H105" s="179"/>
      <c r="I105" s="179"/>
      <c r="J105" s="179"/>
      <c r="K105" s="179"/>
      <c r="L105" s="179"/>
      <c r="M105" s="179"/>
      <c r="N105" s="179"/>
      <c r="O105" s="287"/>
      <c r="P105" s="161"/>
      <c r="R105" s="93"/>
    </row>
    <row r="106" spans="3:18" ht="12" customHeight="1" x14ac:dyDescent="0.35">
      <c r="C106" s="205"/>
      <c r="D106" s="206" t="s">
        <v>88</v>
      </c>
      <c r="E106" s="207" t="s">
        <v>19</v>
      </c>
      <c r="F106" s="166" t="s">
        <v>3</v>
      </c>
      <c r="G106" s="166" t="s">
        <v>2</v>
      </c>
      <c r="H106" s="166" t="s">
        <v>1</v>
      </c>
      <c r="I106" s="166" t="s">
        <v>4</v>
      </c>
      <c r="J106" s="166" t="s">
        <v>5</v>
      </c>
      <c r="K106" s="166" t="s">
        <v>6</v>
      </c>
      <c r="L106" s="166" t="s">
        <v>44</v>
      </c>
      <c r="M106" s="166" t="s">
        <v>45</v>
      </c>
      <c r="N106" s="167" t="s">
        <v>153</v>
      </c>
      <c r="O106" s="287"/>
      <c r="P106" s="161"/>
      <c r="R106" s="93"/>
    </row>
    <row r="107" spans="3:18" ht="12" customHeight="1" x14ac:dyDescent="0.35">
      <c r="C107" s="210"/>
      <c r="D107" s="211">
        <v>335</v>
      </c>
      <c r="E107" s="382" t="s">
        <v>3</v>
      </c>
      <c r="F107" s="212">
        <v>98.507463000000001</v>
      </c>
      <c r="G107" s="170">
        <v>0</v>
      </c>
      <c r="H107" s="170">
        <v>0</v>
      </c>
      <c r="I107" s="170">
        <v>0</v>
      </c>
      <c r="J107" s="170">
        <v>0</v>
      </c>
      <c r="K107" s="170">
        <v>0</v>
      </c>
      <c r="L107" s="170">
        <v>0</v>
      </c>
      <c r="M107" s="170">
        <v>0</v>
      </c>
      <c r="N107" s="171">
        <v>1.492537</v>
      </c>
      <c r="O107" s="287"/>
      <c r="P107" s="213"/>
      <c r="R107" s="93"/>
    </row>
    <row r="108" spans="3:18" ht="12" customHeight="1" x14ac:dyDescent="0.35">
      <c r="C108" s="210"/>
      <c r="D108" s="211">
        <v>1103</v>
      </c>
      <c r="E108" s="382" t="s">
        <v>2</v>
      </c>
      <c r="F108" s="172">
        <v>0.72529500000000002</v>
      </c>
      <c r="G108" s="212">
        <v>95.466907999999989</v>
      </c>
      <c r="H108" s="172">
        <v>0.18132400000000001</v>
      </c>
      <c r="I108" s="172">
        <v>0</v>
      </c>
      <c r="J108" s="172">
        <v>0</v>
      </c>
      <c r="K108" s="172">
        <v>0</v>
      </c>
      <c r="L108" s="172">
        <v>0</v>
      </c>
      <c r="M108" s="172">
        <v>0</v>
      </c>
      <c r="N108" s="173">
        <v>3.6264730000000003</v>
      </c>
      <c r="O108" s="287"/>
      <c r="P108" s="213"/>
      <c r="R108" s="93"/>
    </row>
    <row r="109" spans="3:18" ht="12" customHeight="1" x14ac:dyDescent="0.35">
      <c r="C109" s="210"/>
      <c r="D109" s="211">
        <v>273</v>
      </c>
      <c r="E109" s="382" t="s">
        <v>1</v>
      </c>
      <c r="F109" s="170">
        <v>0</v>
      </c>
      <c r="G109" s="170">
        <v>9.1575089999999992</v>
      </c>
      <c r="H109" s="212">
        <v>86.446886000000006</v>
      </c>
      <c r="I109" s="170">
        <v>1.0989010000000001</v>
      </c>
      <c r="J109" s="170">
        <v>0</v>
      </c>
      <c r="K109" s="170">
        <v>0</v>
      </c>
      <c r="L109" s="170">
        <v>0</v>
      </c>
      <c r="M109" s="170">
        <v>0</v>
      </c>
      <c r="N109" s="171">
        <v>3.2967029999999999</v>
      </c>
      <c r="O109" s="287"/>
      <c r="P109" s="213"/>
      <c r="R109" s="93"/>
    </row>
    <row r="110" spans="3:18" ht="12" customHeight="1" x14ac:dyDescent="0.35">
      <c r="C110" s="210"/>
      <c r="D110" s="211">
        <v>36</v>
      </c>
      <c r="E110" s="382" t="s">
        <v>4</v>
      </c>
      <c r="F110" s="172">
        <v>0</v>
      </c>
      <c r="G110" s="172">
        <v>0</v>
      </c>
      <c r="H110" s="172">
        <v>8.3333329999999997</v>
      </c>
      <c r="I110" s="212">
        <v>86.111110999999994</v>
      </c>
      <c r="J110" s="172">
        <v>0</v>
      </c>
      <c r="K110" s="172">
        <v>0</v>
      </c>
      <c r="L110" s="172">
        <v>0</v>
      </c>
      <c r="M110" s="172">
        <v>0</v>
      </c>
      <c r="N110" s="173">
        <v>5.5555559999999993</v>
      </c>
      <c r="O110" s="287"/>
      <c r="P110" s="213"/>
      <c r="R110" s="93"/>
    </row>
    <row r="111" spans="3:18" ht="12" customHeight="1" x14ac:dyDescent="0.35">
      <c r="C111" s="210"/>
      <c r="D111" s="211">
        <v>6</v>
      </c>
      <c r="E111" s="382" t="s">
        <v>5</v>
      </c>
      <c r="F111" s="170">
        <v>0</v>
      </c>
      <c r="G111" s="170">
        <v>0</v>
      </c>
      <c r="H111" s="170">
        <v>0</v>
      </c>
      <c r="I111" s="170">
        <v>33.333332999999996</v>
      </c>
      <c r="J111" s="212">
        <v>66.666667000000004</v>
      </c>
      <c r="K111" s="170">
        <v>0</v>
      </c>
      <c r="L111" s="170">
        <v>0</v>
      </c>
      <c r="M111" s="170">
        <v>0</v>
      </c>
      <c r="N111" s="171">
        <v>0</v>
      </c>
      <c r="O111" s="287"/>
      <c r="P111" s="213"/>
      <c r="R111" s="93"/>
    </row>
    <row r="112" spans="3:18" ht="12" customHeight="1" x14ac:dyDescent="0.35">
      <c r="C112" s="210"/>
      <c r="D112" s="211">
        <v>0</v>
      </c>
      <c r="E112" s="382" t="s">
        <v>6</v>
      </c>
      <c r="F112" s="172">
        <v>0</v>
      </c>
      <c r="G112" s="172">
        <v>0</v>
      </c>
      <c r="H112" s="172">
        <v>0</v>
      </c>
      <c r="I112" s="172">
        <v>0</v>
      </c>
      <c r="J112" s="172">
        <v>0</v>
      </c>
      <c r="K112" s="212">
        <v>0</v>
      </c>
      <c r="L112" s="172">
        <v>0</v>
      </c>
      <c r="M112" s="172">
        <v>0</v>
      </c>
      <c r="N112" s="173">
        <v>0</v>
      </c>
      <c r="O112" s="287"/>
      <c r="P112" s="213"/>
      <c r="R112" s="93"/>
    </row>
    <row r="113" spans="3:18" ht="12" customHeight="1" x14ac:dyDescent="0.35">
      <c r="C113" s="217"/>
      <c r="D113" s="218">
        <v>2</v>
      </c>
      <c r="E113" s="383" t="s">
        <v>44</v>
      </c>
      <c r="F113" s="177">
        <v>0</v>
      </c>
      <c r="G113" s="177">
        <v>0</v>
      </c>
      <c r="H113" s="177">
        <v>0</v>
      </c>
      <c r="I113" s="177">
        <v>0</v>
      </c>
      <c r="J113" s="177">
        <v>0</v>
      </c>
      <c r="K113" s="177">
        <v>0</v>
      </c>
      <c r="L113" s="219">
        <v>100</v>
      </c>
      <c r="M113" s="177">
        <v>0</v>
      </c>
      <c r="N113" s="178">
        <v>0</v>
      </c>
      <c r="O113" s="287"/>
      <c r="P113" s="213"/>
      <c r="R113" s="93"/>
    </row>
    <row r="114" spans="3:18" ht="12" customHeight="1" x14ac:dyDescent="0.35">
      <c r="C114" s="202" t="s">
        <v>166</v>
      </c>
      <c r="D114" s="202"/>
      <c r="E114" s="350"/>
      <c r="F114" s="179"/>
      <c r="G114" s="179"/>
      <c r="H114" s="179"/>
      <c r="I114" s="179"/>
      <c r="J114" s="179"/>
      <c r="K114" s="179"/>
      <c r="L114" s="179"/>
      <c r="M114" s="179"/>
      <c r="N114" s="179"/>
      <c r="O114" s="287"/>
      <c r="P114" s="220"/>
      <c r="R114" s="93"/>
    </row>
    <row r="115" spans="3:18" ht="12" customHeight="1" x14ac:dyDescent="0.35">
      <c r="C115" s="351"/>
      <c r="D115" s="351"/>
      <c r="E115" s="350"/>
      <c r="F115" s="179"/>
      <c r="G115" s="179"/>
      <c r="H115" s="179"/>
      <c r="I115" s="179"/>
      <c r="J115" s="179"/>
      <c r="K115" s="179"/>
      <c r="L115" s="179"/>
      <c r="M115" s="179"/>
      <c r="N115" s="179"/>
      <c r="O115" s="287"/>
      <c r="P115" s="161"/>
      <c r="R115" s="93"/>
    </row>
    <row r="116" spans="3:18" ht="12" customHeight="1" x14ac:dyDescent="0.35">
      <c r="C116" s="190" t="str">
        <f>C20</f>
        <v>Average Annual: 1999-2023</v>
      </c>
      <c r="D116" s="190"/>
      <c r="E116" s="161"/>
      <c r="F116" s="179"/>
      <c r="G116" s="179"/>
      <c r="H116" s="179"/>
      <c r="I116" s="179"/>
      <c r="J116" s="179"/>
      <c r="K116" s="179"/>
      <c r="L116" s="179"/>
      <c r="M116" s="179"/>
      <c r="N116" s="179"/>
      <c r="O116" s="287"/>
      <c r="P116" s="161"/>
      <c r="R116" s="93"/>
    </row>
    <row r="117" spans="3:18" ht="12" customHeight="1" x14ac:dyDescent="0.35">
      <c r="C117" s="205"/>
      <c r="D117" s="206" t="s">
        <v>88</v>
      </c>
      <c r="E117" s="207" t="s">
        <v>19</v>
      </c>
      <c r="F117" s="166" t="s">
        <v>3</v>
      </c>
      <c r="G117" s="166" t="s">
        <v>2</v>
      </c>
      <c r="H117" s="166" t="s">
        <v>1</v>
      </c>
      <c r="I117" s="166" t="s">
        <v>4</v>
      </c>
      <c r="J117" s="166" t="s">
        <v>5</v>
      </c>
      <c r="K117" s="166" t="s">
        <v>6</v>
      </c>
      <c r="L117" s="166" t="s">
        <v>44</v>
      </c>
      <c r="M117" s="166" t="s">
        <v>45</v>
      </c>
      <c r="N117" s="167" t="s">
        <v>153</v>
      </c>
      <c r="O117" s="287"/>
      <c r="P117" s="161"/>
      <c r="R117" s="93"/>
    </row>
    <row r="118" spans="3:18" ht="12" customHeight="1" x14ac:dyDescent="0.35">
      <c r="C118" s="210"/>
      <c r="D118" s="211">
        <v>4768</v>
      </c>
      <c r="E118" s="382" t="s">
        <v>3</v>
      </c>
      <c r="F118" s="212">
        <v>96.581375999999992</v>
      </c>
      <c r="G118" s="170">
        <v>1.510067</v>
      </c>
      <c r="H118" s="170">
        <v>2.0973000000000002E-2</v>
      </c>
      <c r="I118" s="170">
        <v>2.0973000000000002E-2</v>
      </c>
      <c r="J118" s="170">
        <v>0</v>
      </c>
      <c r="K118" s="170">
        <v>0</v>
      </c>
      <c r="L118" s="170">
        <v>0</v>
      </c>
      <c r="M118" s="170">
        <v>0</v>
      </c>
      <c r="N118" s="171">
        <v>1.866611</v>
      </c>
      <c r="O118" s="287"/>
      <c r="P118" s="213"/>
      <c r="R118" s="93"/>
    </row>
    <row r="119" spans="3:18" ht="12" customHeight="1" x14ac:dyDescent="0.35">
      <c r="C119" s="210"/>
      <c r="D119" s="211">
        <v>22013</v>
      </c>
      <c r="E119" s="382" t="s">
        <v>2</v>
      </c>
      <c r="F119" s="172">
        <v>1.094808</v>
      </c>
      <c r="G119" s="212">
        <v>94.366965000000008</v>
      </c>
      <c r="H119" s="172">
        <v>1.158406</v>
      </c>
      <c r="I119" s="172">
        <v>4.0884999999999998E-2</v>
      </c>
      <c r="J119" s="374">
        <v>4.5429999999999993E-3</v>
      </c>
      <c r="K119" s="374">
        <v>4.5429999999999993E-3</v>
      </c>
      <c r="L119" s="172">
        <v>0</v>
      </c>
      <c r="M119" s="172">
        <v>0</v>
      </c>
      <c r="N119" s="173">
        <v>3.3298510000000006</v>
      </c>
      <c r="O119" s="287"/>
      <c r="P119" s="213"/>
      <c r="R119" s="93"/>
    </row>
    <row r="120" spans="3:18" ht="12" customHeight="1" x14ac:dyDescent="0.35">
      <c r="C120" s="210"/>
      <c r="D120" s="211">
        <v>11397</v>
      </c>
      <c r="E120" s="382" t="s">
        <v>1</v>
      </c>
      <c r="F120" s="170">
        <v>1.7548000000000001E-2</v>
      </c>
      <c r="G120" s="170">
        <v>7.2124240000000004</v>
      </c>
      <c r="H120" s="212">
        <v>87.803808000000004</v>
      </c>
      <c r="I120" s="170">
        <v>1.26349</v>
      </c>
      <c r="J120" s="170">
        <v>0.14038799999999999</v>
      </c>
      <c r="K120" s="170">
        <v>2.6322999999999999E-2</v>
      </c>
      <c r="L120" s="170">
        <v>1.7548000000000001E-2</v>
      </c>
      <c r="M120" s="170">
        <v>0</v>
      </c>
      <c r="N120" s="171">
        <v>3.5184699999999998</v>
      </c>
      <c r="O120" s="287"/>
      <c r="P120" s="213"/>
      <c r="R120" s="93"/>
    </row>
    <row r="121" spans="3:18" ht="12" customHeight="1" x14ac:dyDescent="0.35">
      <c r="C121" s="210"/>
      <c r="D121" s="211">
        <v>2417</v>
      </c>
      <c r="E121" s="382" t="s">
        <v>4</v>
      </c>
      <c r="F121" s="172">
        <v>0</v>
      </c>
      <c r="G121" s="172">
        <v>0.165494</v>
      </c>
      <c r="H121" s="172">
        <v>10.426148</v>
      </c>
      <c r="I121" s="212">
        <v>81.795614</v>
      </c>
      <c r="J121" s="172">
        <v>2.234175</v>
      </c>
      <c r="K121" s="172">
        <v>0.37236199999999997</v>
      </c>
      <c r="L121" s="172">
        <v>4.1374000000000001E-2</v>
      </c>
      <c r="M121" s="172">
        <v>0</v>
      </c>
      <c r="N121" s="173">
        <v>4.9648320000000004</v>
      </c>
      <c r="O121" s="287"/>
      <c r="P121" s="213"/>
      <c r="R121" s="93"/>
    </row>
    <row r="122" spans="3:18" ht="12" customHeight="1" x14ac:dyDescent="0.35">
      <c r="C122" s="210"/>
      <c r="D122" s="211">
        <v>288</v>
      </c>
      <c r="E122" s="382" t="s">
        <v>5</v>
      </c>
      <c r="F122" s="170">
        <v>0</v>
      </c>
      <c r="G122" s="170">
        <v>0</v>
      </c>
      <c r="H122" s="170">
        <v>0</v>
      </c>
      <c r="I122" s="170">
        <v>12.152778</v>
      </c>
      <c r="J122" s="212">
        <v>69.097222000000002</v>
      </c>
      <c r="K122" s="170">
        <v>4.1666670000000003</v>
      </c>
      <c r="L122" s="170">
        <v>4.5138889999999998</v>
      </c>
      <c r="M122" s="170">
        <v>0.34722199999999998</v>
      </c>
      <c r="N122" s="171">
        <v>9.7222220000000004</v>
      </c>
      <c r="O122" s="287"/>
      <c r="P122" s="213"/>
      <c r="R122" s="93"/>
    </row>
    <row r="123" spans="3:18" ht="12" customHeight="1" x14ac:dyDescent="0.35">
      <c r="C123" s="210"/>
      <c r="D123" s="211">
        <v>73</v>
      </c>
      <c r="E123" s="382" t="s">
        <v>6</v>
      </c>
      <c r="F123" s="172">
        <v>0</v>
      </c>
      <c r="G123" s="172">
        <v>1.3698630000000001</v>
      </c>
      <c r="H123" s="172">
        <v>0</v>
      </c>
      <c r="I123" s="172">
        <v>1.3698630000000001</v>
      </c>
      <c r="J123" s="172">
        <v>10.958904</v>
      </c>
      <c r="K123" s="212">
        <v>56.164383999999998</v>
      </c>
      <c r="L123" s="172">
        <v>9.5890409999999999</v>
      </c>
      <c r="M123" s="172">
        <v>1.3698630000000001</v>
      </c>
      <c r="N123" s="173">
        <v>19.178082</v>
      </c>
      <c r="O123" s="287"/>
      <c r="P123" s="213"/>
      <c r="R123" s="93"/>
    </row>
    <row r="124" spans="3:18" ht="12" customHeight="1" x14ac:dyDescent="0.35">
      <c r="C124" s="217"/>
      <c r="D124" s="218">
        <v>66</v>
      </c>
      <c r="E124" s="383" t="s">
        <v>44</v>
      </c>
      <c r="F124" s="177">
        <v>0</v>
      </c>
      <c r="G124" s="177">
        <v>0</v>
      </c>
      <c r="H124" s="177">
        <v>0</v>
      </c>
      <c r="I124" s="177">
        <v>0</v>
      </c>
      <c r="J124" s="177">
        <v>0</v>
      </c>
      <c r="K124" s="177">
        <v>6.0606059999999999</v>
      </c>
      <c r="L124" s="219">
        <v>63.636364</v>
      </c>
      <c r="M124" s="177">
        <v>15.151514999999998</v>
      </c>
      <c r="N124" s="178">
        <v>15.151514999999998</v>
      </c>
      <c r="O124" s="287"/>
      <c r="P124" s="213"/>
      <c r="R124" s="93"/>
    </row>
    <row r="125" spans="3:18" ht="12" customHeight="1" x14ac:dyDescent="0.35">
      <c r="C125" s="202" t="s">
        <v>166</v>
      </c>
      <c r="D125" s="202"/>
      <c r="E125" s="161"/>
      <c r="F125" s="161"/>
      <c r="G125" s="161"/>
      <c r="H125" s="161"/>
      <c r="I125" s="161"/>
      <c r="J125" s="161"/>
      <c r="K125" s="161"/>
      <c r="L125" s="161"/>
      <c r="M125" s="161"/>
      <c r="N125" s="161"/>
      <c r="O125" s="287"/>
      <c r="P125" s="220"/>
      <c r="R125" s="93"/>
    </row>
    <row r="126" spans="3:18" ht="12" customHeight="1" x14ac:dyDescent="0.35">
      <c r="C126" s="161"/>
      <c r="D126" s="161"/>
      <c r="E126" s="161"/>
      <c r="F126" s="161"/>
      <c r="G126" s="161"/>
      <c r="H126" s="161"/>
      <c r="I126" s="161"/>
      <c r="J126" s="161"/>
      <c r="K126" s="161"/>
      <c r="L126" s="161"/>
      <c r="M126" s="161"/>
      <c r="N126" s="161"/>
      <c r="O126" s="287"/>
      <c r="P126" s="161"/>
    </row>
    <row r="127" spans="3:18" ht="12" customHeight="1" x14ac:dyDescent="0.35">
      <c r="C127" s="161"/>
      <c r="D127" s="161"/>
      <c r="E127" s="161"/>
      <c r="F127" s="161"/>
      <c r="G127" s="161"/>
      <c r="H127" s="161"/>
      <c r="I127" s="161"/>
      <c r="J127" s="161"/>
      <c r="K127" s="161"/>
      <c r="L127" s="161"/>
      <c r="M127" s="161"/>
      <c r="N127" s="161"/>
      <c r="O127" s="287"/>
      <c r="P127" s="161"/>
    </row>
    <row r="128" spans="3:18" ht="12" customHeight="1" x14ac:dyDescent="0.35">
      <c r="C128" s="161"/>
      <c r="D128" s="161"/>
      <c r="E128" s="161"/>
      <c r="F128" s="161"/>
      <c r="G128" s="161"/>
      <c r="H128" s="161"/>
      <c r="I128" s="161"/>
      <c r="J128" s="161"/>
      <c r="K128" s="161"/>
      <c r="L128" s="161"/>
      <c r="M128" s="161"/>
      <c r="N128" s="161"/>
      <c r="O128" s="287"/>
      <c r="P128" s="161"/>
    </row>
    <row r="129" spans="3:16" ht="12" customHeight="1" x14ac:dyDescent="0.35">
      <c r="C129" s="161"/>
      <c r="D129" s="161"/>
      <c r="E129" s="161"/>
      <c r="F129" s="161"/>
      <c r="G129" s="161"/>
      <c r="H129" s="161"/>
      <c r="I129" s="161"/>
      <c r="J129" s="161"/>
      <c r="K129" s="161"/>
      <c r="L129" s="161"/>
      <c r="M129" s="161"/>
      <c r="N129" s="161"/>
      <c r="O129" s="287"/>
      <c r="P129" s="161"/>
    </row>
    <row r="130" spans="3:16" ht="12" customHeight="1" x14ac:dyDescent="0.35">
      <c r="C130" s="161"/>
      <c r="D130" s="161"/>
      <c r="E130" s="161"/>
      <c r="F130" s="161"/>
      <c r="G130" s="161"/>
      <c r="H130" s="161"/>
      <c r="I130" s="161"/>
      <c r="J130" s="161"/>
      <c r="K130" s="161"/>
      <c r="L130" s="161"/>
      <c r="M130" s="161"/>
      <c r="N130" s="161"/>
      <c r="O130" s="287"/>
      <c r="P130" s="161"/>
    </row>
    <row r="131" spans="3:16" ht="12" customHeight="1" x14ac:dyDescent="0.35">
      <c r="C131" s="161"/>
      <c r="D131" s="161"/>
      <c r="E131" s="161"/>
      <c r="F131" s="161"/>
      <c r="G131" s="161"/>
      <c r="H131" s="161"/>
      <c r="I131" s="161"/>
      <c r="J131" s="161"/>
      <c r="K131" s="161"/>
      <c r="L131" s="161"/>
      <c r="M131" s="161"/>
      <c r="N131" s="161"/>
      <c r="O131" s="287"/>
      <c r="P131" s="161"/>
    </row>
    <row r="132" spans="3:16" ht="12" customHeight="1" x14ac:dyDescent="0.35">
      <c r="C132" s="161"/>
      <c r="D132" s="161"/>
      <c r="E132" s="161"/>
      <c r="F132" s="161"/>
      <c r="G132" s="161"/>
      <c r="H132" s="161"/>
      <c r="I132" s="161"/>
      <c r="J132" s="161"/>
      <c r="K132" s="161"/>
      <c r="L132" s="161"/>
      <c r="M132" s="161"/>
      <c r="N132" s="161"/>
      <c r="O132" s="287"/>
      <c r="P132" s="161"/>
    </row>
    <row r="133" spans="3:16" ht="12" customHeight="1" x14ac:dyDescent="0.35">
      <c r="O133" s="125"/>
    </row>
    <row r="134" spans="3:16" ht="12" customHeight="1" x14ac:dyDescent="0.35">
      <c r="O134" s="125"/>
    </row>
    <row r="135" spans="3:16" ht="12" customHeight="1" x14ac:dyDescent="0.35">
      <c r="O135" s="125"/>
    </row>
    <row r="136" spans="3:16" ht="12" customHeight="1" x14ac:dyDescent="0.35">
      <c r="O136" s="125"/>
    </row>
    <row r="137" spans="3:16" ht="12" customHeight="1" x14ac:dyDescent="0.35">
      <c r="O137" s="125"/>
    </row>
    <row r="138" spans="3:16" ht="12" customHeight="1" x14ac:dyDescent="0.35">
      <c r="O138" s="125"/>
    </row>
    <row r="139" spans="3:16" ht="12" customHeight="1" x14ac:dyDescent="0.35">
      <c r="O139" s="125"/>
    </row>
    <row r="140" spans="3:16" ht="12" customHeight="1" x14ac:dyDescent="0.35">
      <c r="O140" s="125"/>
    </row>
  </sheetData>
  <hyperlinks>
    <hyperlink ref="I1" location="Cover!A1" display="Back to Toc" xr:uid="{00000000-0004-0000-1500-000000000000}"/>
  </hyperlinks>
  <printOptions gridLines="1"/>
  <pageMargins left="0.25" right="0.1" top="0.5" bottom="0.25" header="0.5" footer="0.5"/>
  <pageSetup scale="7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tabColor rgb="FFFFFF00"/>
  </sheetPr>
  <dimension ref="A1:U47"/>
  <sheetViews>
    <sheetView zoomScaleNormal="100" workbookViewId="0"/>
  </sheetViews>
  <sheetFormatPr defaultColWidth="10.453125" defaultRowHeight="12" customHeight="1" x14ac:dyDescent="0.35"/>
  <cols>
    <col min="1" max="2" width="2.7265625" style="91" customWidth="1"/>
    <col min="3" max="3" width="1.453125" style="91" customWidth="1"/>
    <col min="4" max="4" width="20" style="91" bestFit="1" customWidth="1"/>
    <col min="5" max="13" width="10.453125" style="91"/>
    <col min="14" max="14" width="10.453125" style="92"/>
    <col min="15" max="16384" width="10.453125" style="91"/>
  </cols>
  <sheetData>
    <row r="1" spans="3:21" s="42" customFormat="1" ht="12" customHeight="1" x14ac:dyDescent="0.35">
      <c r="C1" s="90"/>
      <c r="H1" s="601" t="s">
        <v>138</v>
      </c>
    </row>
    <row r="2" spans="3:21" ht="12" customHeight="1" x14ac:dyDescent="0.35">
      <c r="N2" s="91"/>
    </row>
    <row r="3" spans="3:21" ht="12" customHeight="1" x14ac:dyDescent="0.35">
      <c r="N3" s="91"/>
    </row>
    <row r="4" spans="3:21" ht="12" customHeight="1" x14ac:dyDescent="0.35">
      <c r="H4" s="543"/>
      <c r="N4" s="91"/>
    </row>
    <row r="5" spans="3:21" ht="12" customHeight="1" x14ac:dyDescent="0.35">
      <c r="C5" s="161"/>
      <c r="D5" s="161"/>
      <c r="E5" s="161"/>
      <c r="F5" s="161"/>
      <c r="G5" s="161"/>
      <c r="H5" s="161"/>
      <c r="I5" s="161"/>
      <c r="J5" s="161"/>
      <c r="K5" s="161"/>
      <c r="L5" s="161"/>
      <c r="M5" s="161"/>
      <c r="N5" s="161"/>
      <c r="O5" s="161"/>
    </row>
    <row r="6" spans="3:21" ht="16.5" customHeight="1" x14ac:dyDescent="0.35">
      <c r="C6" s="163" t="s">
        <v>326</v>
      </c>
      <c r="D6" s="161"/>
      <c r="E6" s="161"/>
      <c r="F6" s="161"/>
      <c r="G6" s="161"/>
      <c r="H6" s="161"/>
      <c r="I6" s="161"/>
      <c r="J6" s="161"/>
      <c r="K6" s="161"/>
      <c r="L6" s="161"/>
      <c r="M6" s="161"/>
      <c r="N6" s="352"/>
      <c r="O6" s="161"/>
      <c r="R6" s="99"/>
      <c r="S6" s="72"/>
    </row>
    <row r="7" spans="3:21" ht="12" customHeight="1" x14ac:dyDescent="0.35">
      <c r="C7" s="164"/>
      <c r="D7" s="165" t="s">
        <v>19</v>
      </c>
      <c r="E7" s="166" t="s">
        <v>26</v>
      </c>
      <c r="F7" s="166" t="s">
        <v>25</v>
      </c>
      <c r="G7" s="166" t="s">
        <v>24</v>
      </c>
      <c r="H7" s="166" t="s">
        <v>23</v>
      </c>
      <c r="I7" s="166" t="s">
        <v>22</v>
      </c>
      <c r="J7" s="166" t="s">
        <v>133</v>
      </c>
      <c r="K7" s="166" t="s">
        <v>134</v>
      </c>
      <c r="L7" s="166" t="s">
        <v>135</v>
      </c>
      <c r="M7" s="166" t="s">
        <v>136</v>
      </c>
      <c r="N7" s="167" t="s">
        <v>32</v>
      </c>
      <c r="O7" s="161"/>
      <c r="R7" s="93"/>
      <c r="S7" s="72"/>
    </row>
    <row r="8" spans="3:21" ht="12" customHeight="1" x14ac:dyDescent="0.35">
      <c r="C8" s="168"/>
      <c r="D8" s="169" t="s">
        <v>3</v>
      </c>
      <c r="E8" s="170">
        <v>0</v>
      </c>
      <c r="F8" s="170">
        <v>0</v>
      </c>
      <c r="G8" s="170">
        <v>0</v>
      </c>
      <c r="H8" s="170">
        <v>0</v>
      </c>
      <c r="I8" s="170">
        <v>0</v>
      </c>
      <c r="J8" s="170">
        <v>0</v>
      </c>
      <c r="K8" s="170">
        <v>0</v>
      </c>
      <c r="L8" s="170">
        <v>0</v>
      </c>
      <c r="M8" s="170">
        <v>0</v>
      </c>
      <c r="N8" s="171">
        <v>0</v>
      </c>
      <c r="O8" s="161"/>
      <c r="P8" s="93"/>
      <c r="Q8" s="93"/>
      <c r="S8" s="72"/>
    </row>
    <row r="9" spans="3:21" ht="12" customHeight="1" x14ac:dyDescent="0.35">
      <c r="C9" s="168"/>
      <c r="D9" s="169" t="s">
        <v>2</v>
      </c>
      <c r="E9" s="172">
        <v>0</v>
      </c>
      <c r="F9" s="172">
        <v>0</v>
      </c>
      <c r="G9" s="172">
        <v>0</v>
      </c>
      <c r="H9" s="172">
        <v>0</v>
      </c>
      <c r="I9" s="172">
        <v>0.15082952639517344</v>
      </c>
      <c r="J9" s="172">
        <v>0.32520321626016263</v>
      </c>
      <c r="K9" s="172">
        <v>0.70175436491228071</v>
      </c>
      <c r="L9" s="172">
        <v>0.93808629643527208</v>
      </c>
      <c r="M9" s="172">
        <v>1.0040160562248994</v>
      </c>
      <c r="N9" s="173">
        <v>1.0752688086021505</v>
      </c>
      <c r="O9" s="161"/>
      <c r="P9" s="97"/>
      <c r="Q9" s="97"/>
      <c r="R9" s="97"/>
      <c r="S9" s="56"/>
      <c r="T9" s="97"/>
    </row>
    <row r="10" spans="3:21" ht="12" customHeight="1" x14ac:dyDescent="0.35">
      <c r="C10" s="168"/>
      <c r="D10" s="169" t="s">
        <v>1</v>
      </c>
      <c r="E10" s="170">
        <v>0</v>
      </c>
      <c r="F10" s="170">
        <v>0</v>
      </c>
      <c r="G10" s="170">
        <v>0</v>
      </c>
      <c r="H10" s="170">
        <v>4.0322596774193545E-2</v>
      </c>
      <c r="I10" s="170">
        <v>8.6132613264427227E-2</v>
      </c>
      <c r="J10" s="170">
        <v>0.13831257169202399</v>
      </c>
      <c r="K10" s="170">
        <v>0.19900492835820899</v>
      </c>
      <c r="L10" s="170">
        <v>0.37837832918918912</v>
      </c>
      <c r="M10" s="170">
        <v>0.47421456135151152</v>
      </c>
      <c r="N10" s="171">
        <v>0.58631922671009773</v>
      </c>
      <c r="O10" s="161"/>
      <c r="P10" s="97"/>
      <c r="Q10" s="97"/>
      <c r="R10" s="97"/>
      <c r="S10" s="56"/>
      <c r="T10" s="97"/>
    </row>
    <row r="11" spans="3:21" ht="12" customHeight="1" x14ac:dyDescent="0.35">
      <c r="C11" s="168"/>
      <c r="D11" s="169" t="s">
        <v>4</v>
      </c>
      <c r="E11" s="172">
        <v>0</v>
      </c>
      <c r="F11" s="172">
        <v>4.3744510936132984E-2</v>
      </c>
      <c r="G11" s="172">
        <v>0.14150943773584906</v>
      </c>
      <c r="H11" s="172">
        <v>0.46012273977505108</v>
      </c>
      <c r="I11" s="172">
        <v>1.0644257798319328</v>
      </c>
      <c r="J11" s="172">
        <v>1.8529956961087093</v>
      </c>
      <c r="K11" s="172">
        <v>2.6767330219629377</v>
      </c>
      <c r="L11" s="172">
        <v>3.5087719305873386</v>
      </c>
      <c r="M11" s="172">
        <v>4.2662116049488059</v>
      </c>
      <c r="N11" s="173">
        <v>5.2073288919961422</v>
      </c>
      <c r="O11" s="161"/>
      <c r="P11" s="97"/>
      <c r="Q11" s="97"/>
      <c r="R11" s="151"/>
      <c r="S11" s="56"/>
      <c r="T11" s="97"/>
    </row>
    <row r="12" spans="3:21" ht="12" customHeight="1" x14ac:dyDescent="0.35">
      <c r="C12" s="168"/>
      <c r="D12" s="169" t="s">
        <v>5</v>
      </c>
      <c r="E12" s="170">
        <v>0.28490021937321935</v>
      </c>
      <c r="F12" s="170">
        <v>0.79113920569620255</v>
      </c>
      <c r="G12" s="170">
        <v>1.6304347626811595</v>
      </c>
      <c r="H12" s="170">
        <v>3.0612244673469386</v>
      </c>
      <c r="I12" s="170">
        <v>4.0268456353467572</v>
      </c>
      <c r="J12" s="170">
        <v>4.8780488121951215</v>
      </c>
      <c r="K12" s="170">
        <v>5.8981233297587119</v>
      </c>
      <c r="L12" s="170">
        <v>6.5281899169139468</v>
      </c>
      <c r="M12" s="170">
        <v>6.9767441661129563</v>
      </c>
      <c r="N12" s="171">
        <v>7.8651685168539336</v>
      </c>
      <c r="O12" s="161"/>
      <c r="P12" s="97"/>
      <c r="Q12" s="97"/>
      <c r="R12" s="152"/>
      <c r="S12" s="56"/>
      <c r="T12" s="97"/>
    </row>
    <row r="13" spans="3:21" ht="12" customHeight="1" x14ac:dyDescent="0.35">
      <c r="C13" s="168"/>
      <c r="D13" s="169" t="s">
        <v>6</v>
      </c>
      <c r="E13" s="172">
        <v>1.0869565507246377</v>
      </c>
      <c r="F13" s="172">
        <v>2.290076381679389</v>
      </c>
      <c r="G13" s="172">
        <v>5.8091286556016586</v>
      </c>
      <c r="H13" s="172">
        <v>7.3394495779816511</v>
      </c>
      <c r="I13" s="172">
        <v>8.4577114676616905</v>
      </c>
      <c r="J13" s="172">
        <v>9.042553207446808</v>
      </c>
      <c r="K13" s="172">
        <v>9.1954023678160937</v>
      </c>
      <c r="L13" s="172">
        <v>10.457516450980393</v>
      </c>
      <c r="M13" s="172">
        <v>12.121212249999999</v>
      </c>
      <c r="N13" s="173">
        <v>13.6363637</v>
      </c>
      <c r="O13" s="161"/>
      <c r="P13" s="97"/>
      <c r="Q13" s="97"/>
      <c r="R13" s="97"/>
      <c r="S13" s="56"/>
      <c r="T13" s="97"/>
    </row>
    <row r="14" spans="3:21" ht="12" customHeight="1" x14ac:dyDescent="0.35">
      <c r="C14" s="168"/>
      <c r="D14" s="169" t="s">
        <v>44</v>
      </c>
      <c r="E14" s="170">
        <v>18.181818227272725</v>
      </c>
      <c r="F14" s="170">
        <v>33.333333295238099</v>
      </c>
      <c r="G14" s="170">
        <v>40.999999900000006</v>
      </c>
      <c r="H14" s="170">
        <v>45.744680904255318</v>
      </c>
      <c r="I14" s="170">
        <v>50.588235341176478</v>
      </c>
      <c r="J14" s="170">
        <v>54.430379772151895</v>
      </c>
      <c r="K14" s="170">
        <v>58.904109643835611</v>
      </c>
      <c r="L14" s="170">
        <v>60.294117676470584</v>
      </c>
      <c r="M14" s="170">
        <v>62.500000031250003</v>
      </c>
      <c r="N14" s="171">
        <v>60.714285785714296</v>
      </c>
      <c r="O14" s="161"/>
      <c r="P14" s="97"/>
      <c r="Q14" s="97"/>
      <c r="R14" s="97"/>
      <c r="S14" s="56"/>
      <c r="T14" s="97"/>
      <c r="U14" s="93"/>
    </row>
    <row r="15" spans="3:21" ht="12" customHeight="1" x14ac:dyDescent="0.35">
      <c r="C15" s="168"/>
      <c r="D15" s="169"/>
      <c r="E15" s="172"/>
      <c r="F15" s="172"/>
      <c r="G15" s="172"/>
      <c r="H15" s="172"/>
      <c r="I15" s="172"/>
      <c r="J15" s="172"/>
      <c r="K15" s="172"/>
      <c r="L15" s="172"/>
      <c r="M15" s="172"/>
      <c r="N15" s="173"/>
      <c r="O15" s="161"/>
      <c r="P15" s="97"/>
      <c r="Q15" s="97"/>
      <c r="R15" s="97"/>
      <c r="S15" s="97"/>
      <c r="T15" s="97"/>
    </row>
    <row r="16" spans="3:21" ht="12" customHeight="1" x14ac:dyDescent="0.35">
      <c r="C16" s="168"/>
      <c r="D16" s="169" t="s">
        <v>7</v>
      </c>
      <c r="E16" s="170">
        <v>0</v>
      </c>
      <c r="F16" s="170">
        <v>1.6677768512341561E-2</v>
      </c>
      <c r="G16" s="170">
        <v>5.3361779082177159E-2</v>
      </c>
      <c r="H16" s="170">
        <v>0.19040372124904797</v>
      </c>
      <c r="I16" s="170">
        <v>0.45156004207717576</v>
      </c>
      <c r="J16" s="170">
        <v>0.77725968798578715</v>
      </c>
      <c r="K16" s="170">
        <v>1.136638397823458</v>
      </c>
      <c r="L16" s="170">
        <v>1.5311510522703273</v>
      </c>
      <c r="M16" s="170">
        <v>1.8282067797446313</v>
      </c>
      <c r="N16" s="171">
        <v>2.1787889561038134</v>
      </c>
      <c r="O16" s="161"/>
      <c r="P16" s="97"/>
      <c r="Q16" s="97"/>
      <c r="R16" s="97"/>
      <c r="S16" s="56"/>
      <c r="T16" s="97"/>
    </row>
    <row r="17" spans="1:20" ht="12" customHeight="1" x14ac:dyDescent="0.35">
      <c r="C17" s="168"/>
      <c r="D17" s="169" t="s">
        <v>8</v>
      </c>
      <c r="E17" s="172">
        <v>2.2977940505514707</v>
      </c>
      <c r="F17" s="172">
        <v>4.6046046356356358</v>
      </c>
      <c r="G17" s="172">
        <v>7.1668532698768201</v>
      </c>
      <c r="H17" s="172">
        <v>9.2269326184538656</v>
      </c>
      <c r="I17" s="172">
        <v>10.641200615279672</v>
      </c>
      <c r="J17" s="172">
        <v>11.816838992614475</v>
      </c>
      <c r="K17" s="172">
        <v>13.064516048387098</v>
      </c>
      <c r="L17" s="172">
        <v>14.157706068100358</v>
      </c>
      <c r="M17" s="172">
        <v>15.492957746478876</v>
      </c>
      <c r="N17" s="173">
        <v>16.166281665127023</v>
      </c>
      <c r="O17" s="161"/>
      <c r="P17" s="97"/>
      <c r="Q17" s="97"/>
      <c r="R17" s="97"/>
      <c r="S17" s="97"/>
      <c r="T17" s="97"/>
    </row>
    <row r="18" spans="1:20" ht="20" x14ac:dyDescent="0.35">
      <c r="C18" s="175"/>
      <c r="D18" s="261" t="s">
        <v>100</v>
      </c>
      <c r="E18" s="177">
        <v>0.33476169563470815</v>
      </c>
      <c r="F18" s="177">
        <v>0.67190846633309498</v>
      </c>
      <c r="G18" s="177">
        <v>1.0283958603223331</v>
      </c>
      <c r="H18" s="177">
        <v>1.3875123556326394</v>
      </c>
      <c r="I18" s="177">
        <v>1.7841212303300622</v>
      </c>
      <c r="J18" s="177">
        <v>2.2200772673745166</v>
      </c>
      <c r="K18" s="177">
        <v>2.6919032761303887</v>
      </c>
      <c r="L18" s="177">
        <v>3.1523240161067645</v>
      </c>
      <c r="M18" s="177">
        <v>3.5505960568095358</v>
      </c>
      <c r="N18" s="178">
        <v>3.8829488587507033</v>
      </c>
      <c r="O18" s="161"/>
      <c r="P18" s="97"/>
      <c r="Q18" s="97"/>
      <c r="R18" s="97"/>
      <c r="S18" s="97"/>
      <c r="T18" s="97"/>
    </row>
    <row r="19" spans="1:20" ht="12" customHeight="1" x14ac:dyDescent="0.35">
      <c r="C19" s="239"/>
      <c r="D19" s="161"/>
      <c r="E19" s="341"/>
      <c r="F19" s="341"/>
      <c r="G19" s="341"/>
      <c r="H19" s="341"/>
      <c r="I19" s="341"/>
      <c r="J19" s="341"/>
      <c r="K19" s="341"/>
      <c r="L19" s="341"/>
      <c r="M19" s="341"/>
      <c r="N19" s="352"/>
      <c r="O19" s="161"/>
      <c r="P19" s="97"/>
      <c r="Q19" s="97"/>
      <c r="R19" s="97"/>
      <c r="S19" s="97"/>
      <c r="T19" s="97"/>
    </row>
    <row r="20" spans="1:20" ht="12" customHeight="1" x14ac:dyDescent="0.35">
      <c r="C20" s="239"/>
      <c r="D20" s="161"/>
      <c r="E20" s="161"/>
      <c r="F20" s="161"/>
      <c r="G20" s="161"/>
      <c r="H20" s="161"/>
      <c r="I20" s="161"/>
      <c r="J20" s="161"/>
      <c r="K20" s="161"/>
      <c r="L20" s="161"/>
      <c r="M20" s="161"/>
      <c r="N20" s="353"/>
      <c r="O20" s="161"/>
    </row>
    <row r="21" spans="1:20" ht="16.5" customHeight="1" x14ac:dyDescent="0.35">
      <c r="C21" s="163" t="s">
        <v>326</v>
      </c>
      <c r="D21" s="161"/>
      <c r="E21" s="162"/>
      <c r="F21" s="162"/>
      <c r="G21" s="162"/>
      <c r="H21" s="162"/>
      <c r="I21" s="162"/>
      <c r="J21" s="162"/>
      <c r="K21" s="162"/>
      <c r="L21" s="162"/>
      <c r="M21" s="162"/>
      <c r="N21" s="353"/>
      <c r="O21" s="161"/>
    </row>
    <row r="22" spans="1:20" ht="12" customHeight="1" x14ac:dyDescent="0.35">
      <c r="C22" s="164"/>
      <c r="D22" s="165" t="s">
        <v>19</v>
      </c>
      <c r="E22" s="182" t="s">
        <v>26</v>
      </c>
      <c r="F22" s="182" t="s">
        <v>25</v>
      </c>
      <c r="G22" s="182" t="s">
        <v>24</v>
      </c>
      <c r="H22" s="182" t="s">
        <v>23</v>
      </c>
      <c r="I22" s="182" t="s">
        <v>22</v>
      </c>
      <c r="J22" s="166" t="s">
        <v>133</v>
      </c>
      <c r="K22" s="166" t="s">
        <v>134</v>
      </c>
      <c r="L22" s="166" t="s">
        <v>135</v>
      </c>
      <c r="M22" s="166" t="s">
        <v>136</v>
      </c>
      <c r="N22" s="167" t="s">
        <v>32</v>
      </c>
      <c r="O22" s="161"/>
    </row>
    <row r="23" spans="1:20" ht="12" customHeight="1" x14ac:dyDescent="0.35">
      <c r="C23" s="168"/>
      <c r="D23" s="169" t="s">
        <v>3</v>
      </c>
      <c r="E23" s="170">
        <v>0</v>
      </c>
      <c r="F23" s="170">
        <v>0</v>
      </c>
      <c r="G23" s="170">
        <v>0</v>
      </c>
      <c r="H23" s="170">
        <v>0</v>
      </c>
      <c r="I23" s="183">
        <v>0</v>
      </c>
      <c r="J23" s="183">
        <v>0</v>
      </c>
      <c r="K23" s="183">
        <v>0</v>
      </c>
      <c r="L23" s="183">
        <v>0</v>
      </c>
      <c r="M23" s="183">
        <v>0</v>
      </c>
      <c r="N23" s="171">
        <v>0</v>
      </c>
      <c r="O23" s="161"/>
      <c r="P23" s="97"/>
      <c r="Q23" s="97"/>
      <c r="R23" s="97"/>
      <c r="S23" s="97"/>
      <c r="T23" s="97"/>
    </row>
    <row r="24" spans="1:20" ht="12" customHeight="1" x14ac:dyDescent="0.35">
      <c r="C24" s="168"/>
      <c r="D24" s="169" t="s">
        <v>9</v>
      </c>
      <c r="E24" s="172">
        <v>0</v>
      </c>
      <c r="F24" s="172">
        <v>0</v>
      </c>
      <c r="G24" s="172">
        <v>0</v>
      </c>
      <c r="H24" s="172">
        <v>0</v>
      </c>
      <c r="I24" s="172">
        <v>0</v>
      </c>
      <c r="J24" s="172">
        <v>0</v>
      </c>
      <c r="K24" s="172">
        <v>0</v>
      </c>
      <c r="L24" s="172">
        <v>0</v>
      </c>
      <c r="M24" s="172">
        <v>0</v>
      </c>
      <c r="N24" s="173">
        <v>0</v>
      </c>
      <c r="O24" s="161"/>
      <c r="P24" s="97"/>
      <c r="Q24" s="97"/>
      <c r="R24" s="97"/>
      <c r="S24" s="97"/>
      <c r="T24" s="97"/>
    </row>
    <row r="25" spans="1:20" ht="12" customHeight="1" x14ac:dyDescent="0.35">
      <c r="C25" s="168"/>
      <c r="D25" s="169" t="s">
        <v>2</v>
      </c>
      <c r="E25" s="170">
        <v>0</v>
      </c>
      <c r="F25" s="170">
        <v>0</v>
      </c>
      <c r="G25" s="170">
        <v>0</v>
      </c>
      <c r="H25" s="170">
        <v>0</v>
      </c>
      <c r="I25" s="170">
        <v>0.42194094936708865</v>
      </c>
      <c r="J25" s="170">
        <v>0.92592593981481486</v>
      </c>
      <c r="K25" s="170">
        <v>1.5306123112244896</v>
      </c>
      <c r="L25" s="170">
        <v>2.1857923551912566</v>
      </c>
      <c r="M25" s="170">
        <v>2.2857142914285715</v>
      </c>
      <c r="N25" s="171">
        <v>2.3952095868263474</v>
      </c>
      <c r="O25" s="161"/>
      <c r="P25" s="97"/>
      <c r="Q25" s="97"/>
      <c r="R25" s="97"/>
      <c r="S25" s="97"/>
      <c r="T25" s="97"/>
    </row>
    <row r="26" spans="1:20" ht="12" customHeight="1" x14ac:dyDescent="0.35">
      <c r="C26" s="168"/>
      <c r="D26" s="169" t="s">
        <v>10</v>
      </c>
      <c r="E26" s="172">
        <v>0</v>
      </c>
      <c r="F26" s="172">
        <v>0</v>
      </c>
      <c r="G26" s="172">
        <v>0</v>
      </c>
      <c r="H26" s="172">
        <v>0</v>
      </c>
      <c r="I26" s="172">
        <v>0</v>
      </c>
      <c r="J26" s="172">
        <v>0</v>
      </c>
      <c r="K26" s="172">
        <v>0.31446537735849062</v>
      </c>
      <c r="L26" s="172">
        <v>0.33783780405405411</v>
      </c>
      <c r="M26" s="172">
        <v>0.3649634671532847</v>
      </c>
      <c r="N26" s="173">
        <v>0.39215682352941178</v>
      </c>
      <c r="O26" s="161"/>
      <c r="P26" s="97"/>
      <c r="Q26" s="97"/>
      <c r="R26" s="97"/>
      <c r="S26" s="97"/>
      <c r="T26" s="97"/>
    </row>
    <row r="27" spans="1:20" ht="12" customHeight="1" x14ac:dyDescent="0.35">
      <c r="C27" s="168"/>
      <c r="D27" s="169" t="s">
        <v>11</v>
      </c>
      <c r="E27" s="170">
        <v>0</v>
      </c>
      <c r="F27" s="170">
        <v>0</v>
      </c>
      <c r="G27" s="170">
        <v>0</v>
      </c>
      <c r="H27" s="170">
        <v>0.12853469151670951</v>
      </c>
      <c r="I27" s="170">
        <v>0.27586204137931031</v>
      </c>
      <c r="J27" s="170">
        <v>0.44378693786982254</v>
      </c>
      <c r="K27" s="170">
        <v>0.4769474880763116</v>
      </c>
      <c r="L27" s="170">
        <v>0.51993062391681111</v>
      </c>
      <c r="M27" s="170">
        <v>0.57034214828897334</v>
      </c>
      <c r="N27" s="171">
        <v>0.62893075471698123</v>
      </c>
      <c r="O27" s="161"/>
      <c r="P27" s="97"/>
      <c r="Q27" s="97"/>
      <c r="R27" s="97"/>
      <c r="S27" s="97"/>
      <c r="T27" s="97"/>
    </row>
    <row r="28" spans="1:20" ht="12" customHeight="1" x14ac:dyDescent="0.35">
      <c r="C28" s="168"/>
      <c r="D28" s="169" t="s">
        <v>1</v>
      </c>
      <c r="E28" s="172">
        <v>0</v>
      </c>
      <c r="F28" s="172">
        <v>0</v>
      </c>
      <c r="G28" s="172">
        <v>0</v>
      </c>
      <c r="H28" s="172">
        <v>0</v>
      </c>
      <c r="I28" s="172">
        <v>0</v>
      </c>
      <c r="J28" s="172">
        <v>0</v>
      </c>
      <c r="K28" s="172">
        <v>0</v>
      </c>
      <c r="L28" s="172">
        <v>0.38610037194337193</v>
      </c>
      <c r="M28" s="172">
        <v>0.55944050769230769</v>
      </c>
      <c r="N28" s="173">
        <v>0.76103490563165899</v>
      </c>
      <c r="O28" s="161"/>
      <c r="P28" s="97"/>
      <c r="Q28" s="97"/>
      <c r="R28" s="97"/>
      <c r="S28" s="97"/>
      <c r="T28" s="97"/>
    </row>
    <row r="29" spans="1:20" ht="12" customHeight="1" x14ac:dyDescent="0.35">
      <c r="C29" s="168"/>
      <c r="D29" s="169" t="s">
        <v>12</v>
      </c>
      <c r="E29" s="170">
        <v>0</v>
      </c>
      <c r="F29" s="170">
        <v>0</v>
      </c>
      <c r="G29" s="170">
        <v>0</v>
      </c>
      <c r="H29" s="170">
        <v>0</v>
      </c>
      <c r="I29" s="170">
        <v>0</v>
      </c>
      <c r="J29" s="170">
        <v>0</v>
      </c>
      <c r="K29" s="170">
        <v>0.1841620718232044</v>
      </c>
      <c r="L29" s="170">
        <v>0.20161291330645162</v>
      </c>
      <c r="M29" s="170">
        <v>0.22421525784753366</v>
      </c>
      <c r="N29" s="171">
        <v>0.2493765710723192</v>
      </c>
      <c r="O29" s="161"/>
      <c r="P29" s="97"/>
      <c r="Q29" s="97"/>
      <c r="R29" s="97"/>
      <c r="S29" s="97"/>
      <c r="T29" s="97"/>
    </row>
    <row r="30" spans="1:20" ht="12" customHeight="1" x14ac:dyDescent="0.35">
      <c r="C30" s="168"/>
      <c r="D30" s="169" t="s">
        <v>13</v>
      </c>
      <c r="E30" s="172">
        <v>0</v>
      </c>
      <c r="F30" s="172">
        <v>0</v>
      </c>
      <c r="G30" s="172">
        <v>0</v>
      </c>
      <c r="H30" s="172">
        <v>0</v>
      </c>
      <c r="I30" s="172">
        <v>0.39370082086614167</v>
      </c>
      <c r="J30" s="172">
        <v>1.0729614377682404</v>
      </c>
      <c r="K30" s="172">
        <v>1.9002375914489313</v>
      </c>
      <c r="L30" s="172">
        <v>2.6666667253333332</v>
      </c>
      <c r="M30" s="172">
        <v>3.6363637272727276</v>
      </c>
      <c r="N30" s="173">
        <v>4.5138889930555548</v>
      </c>
      <c r="O30" s="161"/>
      <c r="P30" s="97"/>
      <c r="Q30" s="97"/>
      <c r="R30" s="97"/>
      <c r="S30" s="97"/>
      <c r="T30" s="97"/>
    </row>
    <row r="31" spans="1:20" ht="12" customHeight="1" x14ac:dyDescent="0.35">
      <c r="A31" s="141"/>
      <c r="B31" s="141"/>
      <c r="C31" s="168"/>
      <c r="D31" s="169" t="s">
        <v>4</v>
      </c>
      <c r="E31" s="170">
        <v>0</v>
      </c>
      <c r="F31" s="170">
        <v>0</v>
      </c>
      <c r="G31" s="170">
        <v>0</v>
      </c>
      <c r="H31" s="170">
        <v>0.28449500568990044</v>
      </c>
      <c r="I31" s="170">
        <v>0.95389508108108112</v>
      </c>
      <c r="J31" s="170">
        <v>1.7361110833333333</v>
      </c>
      <c r="K31" s="170">
        <v>2.4809160000000001</v>
      </c>
      <c r="L31" s="170">
        <v>3.3472803096234309</v>
      </c>
      <c r="M31" s="170">
        <v>3.8812784748858444</v>
      </c>
      <c r="N31" s="171">
        <v>4.7381545660847877</v>
      </c>
      <c r="O31" s="161"/>
      <c r="P31" s="97"/>
      <c r="Q31" s="97"/>
      <c r="R31" s="97"/>
      <c r="S31" s="97"/>
      <c r="T31" s="97"/>
    </row>
    <row r="32" spans="1:20" ht="12" customHeight="1" x14ac:dyDescent="0.35">
      <c r="C32" s="168"/>
      <c r="D32" s="169" t="s">
        <v>14</v>
      </c>
      <c r="E32" s="172">
        <v>0</v>
      </c>
      <c r="F32" s="172">
        <v>0.11834317633136096</v>
      </c>
      <c r="G32" s="172">
        <v>0.38610035907335905</v>
      </c>
      <c r="H32" s="172">
        <v>0.98730603244005644</v>
      </c>
      <c r="I32" s="172">
        <v>1.6975308333333334</v>
      </c>
      <c r="J32" s="172">
        <v>2.5996533795493932</v>
      </c>
      <c r="K32" s="172">
        <v>3.5156249687500001</v>
      </c>
      <c r="L32" s="172">
        <v>4.3668121528384276</v>
      </c>
      <c r="M32" s="172">
        <v>5.1980197376237633</v>
      </c>
      <c r="N32" s="173">
        <v>6.3218390402298859</v>
      </c>
      <c r="O32" s="161"/>
      <c r="P32" s="97"/>
      <c r="Q32" s="97"/>
      <c r="R32" s="97"/>
      <c r="S32" s="97"/>
      <c r="T32" s="97"/>
    </row>
    <row r="33" spans="3:21" ht="12" customHeight="1" x14ac:dyDescent="0.35">
      <c r="C33" s="168"/>
      <c r="D33" s="169" t="s">
        <v>15</v>
      </c>
      <c r="E33" s="170">
        <v>0</v>
      </c>
      <c r="F33" s="170">
        <v>1.244813348547718</v>
      </c>
      <c r="G33" s="170">
        <v>1.4634146780487804</v>
      </c>
      <c r="H33" s="170">
        <v>2.793296111731844</v>
      </c>
      <c r="I33" s="170">
        <v>3.1055900869565214</v>
      </c>
      <c r="J33" s="170">
        <v>3.4482758896551724</v>
      </c>
      <c r="K33" s="170">
        <v>3.8461538769230765</v>
      </c>
      <c r="L33" s="170">
        <v>4.3859649473684215</v>
      </c>
      <c r="M33" s="170">
        <v>4.0404040303030309</v>
      </c>
      <c r="N33" s="171">
        <v>3.6144578192771086</v>
      </c>
      <c r="O33" s="161"/>
      <c r="P33" s="97"/>
      <c r="Q33" s="97"/>
      <c r="R33" s="97"/>
      <c r="S33" s="97"/>
      <c r="T33" s="97"/>
    </row>
    <row r="34" spans="3:21" ht="12" customHeight="1" x14ac:dyDescent="0.35">
      <c r="C34" s="168"/>
      <c r="D34" s="169" t="s">
        <v>5</v>
      </c>
      <c r="E34" s="172">
        <v>0</v>
      </c>
      <c r="F34" s="172">
        <v>0.4237288305084746</v>
      </c>
      <c r="G34" s="172">
        <v>1.3953488139534882</v>
      </c>
      <c r="H34" s="172">
        <v>2.0408162959183676</v>
      </c>
      <c r="I34" s="172">
        <v>2.2346368379888268</v>
      </c>
      <c r="J34" s="172">
        <v>2.4096385180722892</v>
      </c>
      <c r="K34" s="172">
        <v>3.2258064000000002</v>
      </c>
      <c r="L34" s="172">
        <v>3.4246574794520543</v>
      </c>
      <c r="M34" s="172">
        <v>3.731343223880597</v>
      </c>
      <c r="N34" s="173">
        <v>4.7999999280000001</v>
      </c>
      <c r="O34" s="161"/>
      <c r="P34" s="97"/>
      <c r="Q34" s="97"/>
      <c r="R34" s="97"/>
      <c r="S34" s="97"/>
      <c r="T34" s="97"/>
    </row>
    <row r="35" spans="3:21" ht="12" customHeight="1" x14ac:dyDescent="0.35">
      <c r="C35" s="168"/>
      <c r="D35" s="169" t="s">
        <v>16</v>
      </c>
      <c r="E35" s="170">
        <v>1.1363636590909092</v>
      </c>
      <c r="F35" s="170">
        <v>0.64516128387096772</v>
      </c>
      <c r="G35" s="170">
        <v>2.2727272575757573</v>
      </c>
      <c r="H35" s="170">
        <v>5.2173912782608705</v>
      </c>
      <c r="I35" s="170">
        <v>8.4112149252336454</v>
      </c>
      <c r="J35" s="170">
        <v>11.111111070707071</v>
      </c>
      <c r="K35" s="170">
        <v>13.636363590909092</v>
      </c>
      <c r="L35" s="170">
        <v>15.584415532467533</v>
      </c>
      <c r="M35" s="170">
        <v>17.647058764705882</v>
      </c>
      <c r="N35" s="171">
        <v>20.338982983050848</v>
      </c>
      <c r="O35" s="161"/>
      <c r="P35" s="97"/>
      <c r="Q35" s="97"/>
      <c r="R35" s="97"/>
      <c r="S35" s="97"/>
      <c r="T35" s="97"/>
    </row>
    <row r="36" spans="3:21" ht="12" customHeight="1" x14ac:dyDescent="0.35">
      <c r="C36" s="168"/>
      <c r="D36" s="169" t="s">
        <v>17</v>
      </c>
      <c r="E36" s="172">
        <v>0</v>
      </c>
      <c r="F36" s="172">
        <v>0</v>
      </c>
      <c r="G36" s="172">
        <v>1.1235954943820226</v>
      </c>
      <c r="H36" s="172">
        <v>1.2345678888888889</v>
      </c>
      <c r="I36" s="172">
        <v>2.7027026891891892</v>
      </c>
      <c r="J36" s="172">
        <v>2.8571428428571424</v>
      </c>
      <c r="K36" s="172">
        <v>4.5454545</v>
      </c>
      <c r="L36" s="172">
        <v>5.0847457118644064</v>
      </c>
      <c r="M36" s="172">
        <v>5.882352882352941</v>
      </c>
      <c r="N36" s="173">
        <v>7.1428570714285708</v>
      </c>
      <c r="O36" s="161"/>
      <c r="P36" s="97"/>
      <c r="Q36" s="97"/>
      <c r="R36" s="97"/>
      <c r="S36" s="97"/>
      <c r="T36" s="97"/>
    </row>
    <row r="37" spans="3:21" ht="12" customHeight="1" x14ac:dyDescent="0.35">
      <c r="C37" s="168"/>
      <c r="D37" s="169" t="s">
        <v>6</v>
      </c>
      <c r="E37" s="170">
        <v>1.2345678765432098</v>
      </c>
      <c r="F37" s="170">
        <v>3.9473684210526314</v>
      </c>
      <c r="G37" s="170">
        <v>9.7222222916666663</v>
      </c>
      <c r="H37" s="170">
        <v>12.698412714285713</v>
      </c>
      <c r="I37" s="170">
        <v>13.793103396551723</v>
      </c>
      <c r="J37" s="170">
        <v>15.384615365384613</v>
      </c>
      <c r="K37" s="170">
        <v>15.217391326086958</v>
      </c>
      <c r="L37" s="170">
        <v>17.500000024999999</v>
      </c>
      <c r="M37" s="170">
        <v>20.000000171428571</v>
      </c>
      <c r="N37" s="171">
        <v>20.689655310344829</v>
      </c>
      <c r="O37" s="161"/>
      <c r="P37" s="97"/>
      <c r="Q37" s="97"/>
      <c r="R37" s="97"/>
      <c r="S37" s="97"/>
      <c r="T37" s="97"/>
    </row>
    <row r="38" spans="3:21" ht="12" customHeight="1" x14ac:dyDescent="0.35">
      <c r="C38" s="168"/>
      <c r="D38" s="169" t="s">
        <v>18</v>
      </c>
      <c r="E38" s="172">
        <v>2.2222222444444446</v>
      </c>
      <c r="F38" s="172">
        <v>3.4883721395348837</v>
      </c>
      <c r="G38" s="172">
        <v>7.500000062499999</v>
      </c>
      <c r="H38" s="172">
        <v>9.4594594729729717</v>
      </c>
      <c r="I38" s="172">
        <v>10.144927550724638</v>
      </c>
      <c r="J38" s="172">
        <v>10.606060621212121</v>
      </c>
      <c r="K38" s="172">
        <v>9.6774193709677423</v>
      </c>
      <c r="L38" s="172">
        <v>11.111111129629627</v>
      </c>
      <c r="M38" s="172">
        <v>13.043478282608694</v>
      </c>
      <c r="N38" s="173">
        <v>15.38461541025641</v>
      </c>
      <c r="O38" s="161"/>
      <c r="P38" s="97"/>
      <c r="Q38" s="97"/>
      <c r="R38" s="97"/>
      <c r="S38" s="97"/>
      <c r="T38" s="97"/>
    </row>
    <row r="39" spans="3:21" ht="12" customHeight="1" x14ac:dyDescent="0.35">
      <c r="C39" s="168"/>
      <c r="D39" s="169" t="s">
        <v>44</v>
      </c>
      <c r="E39" s="170">
        <v>18.181818227272725</v>
      </c>
      <c r="F39" s="170">
        <v>33.333333295238099</v>
      </c>
      <c r="G39" s="170">
        <v>40.999999900000006</v>
      </c>
      <c r="H39" s="170">
        <v>45.744680904255318</v>
      </c>
      <c r="I39" s="170">
        <v>50.588235341176478</v>
      </c>
      <c r="J39" s="170">
        <v>54.430379772151895</v>
      </c>
      <c r="K39" s="170">
        <v>58.904109643835611</v>
      </c>
      <c r="L39" s="170">
        <v>60.294117676470584</v>
      </c>
      <c r="M39" s="170">
        <v>62.500000031250003</v>
      </c>
      <c r="N39" s="171">
        <v>60.714285785714296</v>
      </c>
      <c r="O39" s="161"/>
      <c r="P39" s="97"/>
      <c r="Q39" s="97"/>
      <c r="R39" s="97"/>
      <c r="S39" s="97"/>
      <c r="T39" s="97"/>
    </row>
    <row r="40" spans="3:21" ht="12" customHeight="1" x14ac:dyDescent="0.35">
      <c r="C40" s="168"/>
      <c r="D40" s="169"/>
      <c r="E40" s="172"/>
      <c r="F40" s="172"/>
      <c r="G40" s="172"/>
      <c r="H40" s="172"/>
      <c r="I40" s="172"/>
      <c r="J40" s="172"/>
      <c r="K40" s="172"/>
      <c r="L40" s="172"/>
      <c r="M40" s="172"/>
      <c r="N40" s="173"/>
      <c r="O40" s="161"/>
      <c r="P40" s="97"/>
      <c r="Q40" s="97"/>
      <c r="R40" s="97"/>
      <c r="S40" s="97"/>
      <c r="T40" s="97"/>
      <c r="U40" s="93"/>
    </row>
    <row r="41" spans="3:21" ht="12" customHeight="1" x14ac:dyDescent="0.35">
      <c r="C41" s="168"/>
      <c r="D41" s="169" t="s">
        <v>7</v>
      </c>
      <c r="E41" s="170">
        <v>0</v>
      </c>
      <c r="F41" s="170">
        <v>1.6677768512341561E-2</v>
      </c>
      <c r="G41" s="170">
        <v>5.3361779082177159E-2</v>
      </c>
      <c r="H41" s="170">
        <v>0.19040372124904797</v>
      </c>
      <c r="I41" s="170">
        <v>0.45156004207717576</v>
      </c>
      <c r="J41" s="170">
        <v>0.77725968798578715</v>
      </c>
      <c r="K41" s="170">
        <v>1.136638397823458</v>
      </c>
      <c r="L41" s="170">
        <v>1.5311510522703273</v>
      </c>
      <c r="M41" s="170">
        <v>1.8282067797446313</v>
      </c>
      <c r="N41" s="171">
        <v>2.1787889561038134</v>
      </c>
      <c r="O41" s="161"/>
      <c r="P41" s="97"/>
      <c r="Q41" s="97"/>
      <c r="R41" s="97"/>
      <c r="S41" s="97"/>
      <c r="T41" s="97"/>
    </row>
    <row r="42" spans="3:21" ht="12" customHeight="1" x14ac:dyDescent="0.35">
      <c r="C42" s="168"/>
      <c r="D42" s="169" t="s">
        <v>8</v>
      </c>
      <c r="E42" s="172">
        <v>2.2977940505514707</v>
      </c>
      <c r="F42" s="172">
        <v>4.6046046356356358</v>
      </c>
      <c r="G42" s="172">
        <v>7.1668532698768201</v>
      </c>
      <c r="H42" s="172">
        <v>9.2269326184538656</v>
      </c>
      <c r="I42" s="172">
        <v>10.641200615279672</v>
      </c>
      <c r="J42" s="172">
        <v>11.816838992614475</v>
      </c>
      <c r="K42" s="172">
        <v>13.064516048387098</v>
      </c>
      <c r="L42" s="172">
        <v>14.157706068100358</v>
      </c>
      <c r="M42" s="172">
        <v>15.492957746478876</v>
      </c>
      <c r="N42" s="173">
        <v>16.166281665127023</v>
      </c>
      <c r="O42" s="161"/>
      <c r="P42" s="97"/>
      <c r="Q42" s="97"/>
      <c r="R42" s="97"/>
      <c r="S42" s="97"/>
      <c r="T42" s="97"/>
    </row>
    <row r="43" spans="3:21" ht="20" x14ac:dyDescent="0.35">
      <c r="C43" s="175"/>
      <c r="D43" s="261" t="s">
        <v>100</v>
      </c>
      <c r="E43" s="177">
        <v>0.33476169563470815</v>
      </c>
      <c r="F43" s="177">
        <v>0.67190846633309498</v>
      </c>
      <c r="G43" s="177">
        <v>1.0283958603223331</v>
      </c>
      <c r="H43" s="177">
        <v>1.3875123556326394</v>
      </c>
      <c r="I43" s="177">
        <v>1.7841212303300622</v>
      </c>
      <c r="J43" s="177">
        <v>2.2200772673745166</v>
      </c>
      <c r="K43" s="177">
        <v>2.6919032761303887</v>
      </c>
      <c r="L43" s="177">
        <v>3.1523240161067645</v>
      </c>
      <c r="M43" s="177">
        <v>3.5505960568095358</v>
      </c>
      <c r="N43" s="178">
        <v>3.8829488587507033</v>
      </c>
      <c r="O43" s="161"/>
      <c r="P43" s="97"/>
      <c r="Q43" s="97"/>
      <c r="R43" s="97"/>
      <c r="S43" s="97"/>
      <c r="T43" s="97"/>
    </row>
    <row r="44" spans="3:21" ht="12" customHeight="1" x14ac:dyDescent="0.35">
      <c r="C44" s="262"/>
      <c r="D44" s="161"/>
      <c r="E44" s="161"/>
      <c r="F44" s="161"/>
      <c r="G44" s="161"/>
      <c r="H44" s="161"/>
      <c r="I44" s="161"/>
      <c r="J44" s="161"/>
      <c r="K44" s="161"/>
      <c r="L44" s="161"/>
      <c r="M44" s="161"/>
      <c r="N44" s="162"/>
      <c r="O44" s="161"/>
    </row>
    <row r="45" spans="3:21" ht="12" customHeight="1" x14ac:dyDescent="0.35">
      <c r="C45" s="251"/>
      <c r="D45" s="161"/>
      <c r="E45" s="161"/>
      <c r="F45" s="161"/>
      <c r="G45" s="161"/>
      <c r="H45" s="161"/>
      <c r="I45" s="161"/>
      <c r="J45" s="161"/>
      <c r="K45" s="161"/>
      <c r="L45" s="161"/>
      <c r="M45" s="161"/>
      <c r="N45" s="162"/>
      <c r="O45" s="161"/>
    </row>
    <row r="46" spans="3:21" ht="12" customHeight="1" x14ac:dyDescent="0.35">
      <c r="C46" s="96"/>
      <c r="N46" s="91"/>
    </row>
    <row r="47" spans="3:21" ht="12" customHeight="1" x14ac:dyDescent="0.35">
      <c r="C47" s="41"/>
      <c r="N47" s="91"/>
    </row>
  </sheetData>
  <hyperlinks>
    <hyperlink ref="H1" location="Cover!A1" display="Back to Toc" xr:uid="{00000000-0004-0000-1600-000000000000}"/>
  </hyperlinks>
  <printOptions gridLines="1"/>
  <pageMargins left="0.25" right="0.1" top="0.5" bottom="0.25" header="0.5" footer="0.5"/>
  <pageSetup scale="7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5">
    <tabColor rgb="FFFFFF00"/>
  </sheetPr>
  <dimension ref="B1:AA266"/>
  <sheetViews>
    <sheetView zoomScaleNormal="100" workbookViewId="0"/>
  </sheetViews>
  <sheetFormatPr defaultColWidth="10.453125" defaultRowHeight="12" customHeight="1" x14ac:dyDescent="0.35"/>
  <cols>
    <col min="1" max="2" width="2.7265625" style="155" customWidth="1"/>
    <col min="3" max="3" width="1.453125" style="46" customWidth="1"/>
    <col min="4" max="23" width="10.453125" style="46"/>
    <col min="24" max="24" width="10.453125" style="155"/>
    <col min="25" max="25" width="10.453125" style="153"/>
    <col min="26" max="16384" width="10.453125" style="155"/>
  </cols>
  <sheetData>
    <row r="1" spans="2:25" s="46" customFormat="1" ht="12" customHeight="1" x14ac:dyDescent="0.35">
      <c r="I1" s="601" t="s">
        <v>138</v>
      </c>
      <c r="J1" s="602"/>
      <c r="K1" s="602"/>
      <c r="Y1" s="129"/>
    </row>
    <row r="2" spans="2:25" s="98" customFormat="1" ht="12" customHeight="1" x14ac:dyDescent="0.35">
      <c r="Y2" s="128"/>
    </row>
    <row r="3" spans="2:25" s="98" customFormat="1" ht="12" customHeight="1" x14ac:dyDescent="0.35">
      <c r="Y3" s="128"/>
    </row>
    <row r="4" spans="2:25" s="98" customFormat="1" ht="12" customHeight="1" x14ac:dyDescent="0.35">
      <c r="C4" s="203"/>
      <c r="D4" s="203"/>
      <c r="E4" s="203"/>
      <c r="F4" s="203"/>
      <c r="G4" s="203"/>
      <c r="H4" s="542"/>
      <c r="I4" s="203"/>
      <c r="J4" s="203"/>
      <c r="K4" s="203"/>
      <c r="L4" s="203"/>
      <c r="M4" s="203"/>
      <c r="N4" s="203"/>
      <c r="O4" s="203"/>
      <c r="P4" s="203"/>
      <c r="Q4" s="203"/>
      <c r="R4" s="203"/>
      <c r="S4" s="203"/>
      <c r="T4" s="203"/>
      <c r="U4" s="203"/>
      <c r="V4" s="203"/>
      <c r="W4" s="203"/>
      <c r="X4" s="203"/>
      <c r="Y4" s="305"/>
    </row>
    <row r="5" spans="2:25" s="98" customFormat="1" ht="12" customHeight="1" x14ac:dyDescent="0.35">
      <c r="C5" s="203"/>
      <c r="D5" s="203"/>
      <c r="E5" s="203"/>
      <c r="F5" s="203"/>
      <c r="G5" s="203"/>
      <c r="H5" s="203"/>
      <c r="I5" s="203"/>
      <c r="J5" s="203"/>
      <c r="K5" s="203"/>
      <c r="L5" s="203"/>
      <c r="M5" s="203"/>
      <c r="N5" s="203"/>
      <c r="O5" s="203"/>
      <c r="P5" s="203"/>
      <c r="Q5" s="203"/>
      <c r="R5" s="203"/>
      <c r="S5" s="203"/>
      <c r="T5" s="203"/>
      <c r="U5" s="203"/>
      <c r="V5" s="203"/>
      <c r="W5" s="203"/>
      <c r="X5" s="203"/>
      <c r="Y5" s="305"/>
    </row>
    <row r="6" spans="2:25" s="98" customFormat="1" ht="16.5" customHeight="1" x14ac:dyDescent="0.35">
      <c r="B6" s="91"/>
      <c r="C6" s="163" t="s">
        <v>327</v>
      </c>
      <c r="D6" s="163"/>
      <c r="E6" s="202"/>
      <c r="F6" s="202"/>
      <c r="G6" s="202"/>
      <c r="H6" s="202"/>
      <c r="I6" s="202"/>
      <c r="J6" s="202"/>
      <c r="K6" s="202"/>
      <c r="L6" s="202"/>
      <c r="M6" s="202"/>
      <c r="N6" s="161"/>
      <c r="O6" s="203"/>
      <c r="P6" s="203"/>
      <c r="Q6" s="203"/>
      <c r="R6" s="204"/>
      <c r="S6" s="203"/>
      <c r="T6" s="203"/>
      <c r="U6" s="203"/>
      <c r="V6" s="203"/>
      <c r="W6" s="203"/>
      <c r="X6" s="203"/>
      <c r="Y6" s="305"/>
    </row>
    <row r="7" spans="2:25" s="98" customFormat="1" ht="12" customHeight="1" x14ac:dyDescent="0.35">
      <c r="B7" s="91"/>
      <c r="C7" s="205"/>
      <c r="D7" s="206" t="s">
        <v>88</v>
      </c>
      <c r="E7" s="207" t="s">
        <v>19</v>
      </c>
      <c r="F7" s="166" t="s">
        <v>3</v>
      </c>
      <c r="G7" s="166" t="s">
        <v>2</v>
      </c>
      <c r="H7" s="166" t="s">
        <v>1</v>
      </c>
      <c r="I7" s="166" t="s">
        <v>4</v>
      </c>
      <c r="J7" s="166" t="s">
        <v>5</v>
      </c>
      <c r="K7" s="166" t="s">
        <v>6</v>
      </c>
      <c r="L7" s="166" t="s">
        <v>44</v>
      </c>
      <c r="M7" s="166" t="s">
        <v>45</v>
      </c>
      <c r="N7" s="167" t="s">
        <v>153</v>
      </c>
      <c r="O7" s="203"/>
      <c r="P7" s="203"/>
      <c r="Q7" s="203"/>
      <c r="R7" s="203"/>
      <c r="S7" s="203"/>
      <c r="T7" s="203"/>
      <c r="U7" s="203"/>
      <c r="V7" s="203"/>
      <c r="W7" s="203"/>
      <c r="X7" s="203"/>
      <c r="Y7" s="305"/>
    </row>
    <row r="8" spans="2:25" s="98" customFormat="1" ht="12" customHeight="1" x14ac:dyDescent="0.35">
      <c r="B8" s="91"/>
      <c r="C8" s="210"/>
      <c r="D8" s="211">
        <v>1</v>
      </c>
      <c r="E8" s="380" t="s">
        <v>3</v>
      </c>
      <c r="F8" s="212">
        <v>0</v>
      </c>
      <c r="G8" s="170">
        <v>100</v>
      </c>
      <c r="H8" s="170">
        <v>0</v>
      </c>
      <c r="I8" s="170">
        <v>0</v>
      </c>
      <c r="J8" s="170">
        <v>0</v>
      </c>
      <c r="K8" s="170">
        <v>0</v>
      </c>
      <c r="L8" s="170">
        <v>0</v>
      </c>
      <c r="M8" s="170">
        <v>0</v>
      </c>
      <c r="N8" s="171">
        <v>0</v>
      </c>
      <c r="O8" s="287"/>
      <c r="P8" s="213"/>
      <c r="Q8" s="208"/>
      <c r="R8" s="203"/>
      <c r="S8" s="203"/>
      <c r="T8" s="203"/>
      <c r="U8" s="203"/>
      <c r="V8" s="203"/>
      <c r="W8" s="203"/>
      <c r="X8" s="203"/>
      <c r="Y8" s="305"/>
    </row>
    <row r="9" spans="2:25" s="98" customFormat="1" ht="12" customHeight="1" x14ac:dyDescent="0.35">
      <c r="B9" s="91"/>
      <c r="C9" s="210"/>
      <c r="D9" s="211">
        <v>53</v>
      </c>
      <c r="E9" s="380" t="s">
        <v>2</v>
      </c>
      <c r="F9" s="172">
        <v>0</v>
      </c>
      <c r="G9" s="212">
        <v>94.339622999999989</v>
      </c>
      <c r="H9" s="172">
        <v>0</v>
      </c>
      <c r="I9" s="172">
        <v>0</v>
      </c>
      <c r="J9" s="172">
        <v>0</v>
      </c>
      <c r="K9" s="172">
        <v>0</v>
      </c>
      <c r="L9" s="172">
        <v>0</v>
      </c>
      <c r="M9" s="172">
        <v>0</v>
      </c>
      <c r="N9" s="173">
        <v>5.6603769999999995</v>
      </c>
      <c r="O9" s="287"/>
      <c r="P9" s="343"/>
      <c r="Q9" s="203"/>
      <c r="R9" s="203"/>
      <c r="S9" s="305"/>
      <c r="T9" s="203"/>
      <c r="U9" s="203"/>
      <c r="V9" s="203"/>
      <c r="W9" s="203"/>
      <c r="X9" s="203"/>
      <c r="Y9" s="305"/>
    </row>
    <row r="10" spans="2:25" s="98" customFormat="1" ht="12" customHeight="1" x14ac:dyDescent="0.35">
      <c r="B10" s="91"/>
      <c r="C10" s="210"/>
      <c r="D10" s="211">
        <v>160</v>
      </c>
      <c r="E10" s="380" t="s">
        <v>1</v>
      </c>
      <c r="F10" s="170">
        <v>0</v>
      </c>
      <c r="G10" s="170">
        <v>2.5</v>
      </c>
      <c r="H10" s="212">
        <v>95</v>
      </c>
      <c r="I10" s="170">
        <v>0</v>
      </c>
      <c r="J10" s="170">
        <v>0.625</v>
      </c>
      <c r="K10" s="170">
        <v>0</v>
      </c>
      <c r="L10" s="170">
        <v>0</v>
      </c>
      <c r="M10" s="170">
        <v>0</v>
      </c>
      <c r="N10" s="171">
        <v>1.875</v>
      </c>
      <c r="O10" s="287"/>
      <c r="P10" s="343"/>
      <c r="Q10" s="203"/>
      <c r="R10" s="203"/>
      <c r="S10" s="203"/>
      <c r="T10" s="203"/>
      <c r="U10" s="203"/>
      <c r="V10" s="203"/>
      <c r="W10" s="203"/>
      <c r="X10" s="203"/>
      <c r="Y10" s="305"/>
    </row>
    <row r="11" spans="2:25" s="98" customFormat="1" ht="12" customHeight="1" x14ac:dyDescent="0.35">
      <c r="B11" s="91"/>
      <c r="C11" s="210"/>
      <c r="D11" s="211">
        <v>170</v>
      </c>
      <c r="E11" s="380" t="s">
        <v>4</v>
      </c>
      <c r="F11" s="172">
        <v>0</v>
      </c>
      <c r="G11" s="172">
        <v>0</v>
      </c>
      <c r="H11" s="172">
        <v>1.176471</v>
      </c>
      <c r="I11" s="212">
        <v>96.470588000000006</v>
      </c>
      <c r="J11" s="172">
        <v>0</v>
      </c>
      <c r="K11" s="172">
        <v>0</v>
      </c>
      <c r="L11" s="172">
        <v>0</v>
      </c>
      <c r="M11" s="172">
        <v>0</v>
      </c>
      <c r="N11" s="173">
        <v>2.3529409999999999</v>
      </c>
      <c r="O11" s="287"/>
      <c r="P11" s="343"/>
      <c r="Q11" s="203"/>
      <c r="R11" s="203"/>
      <c r="S11" s="203"/>
      <c r="T11" s="203"/>
      <c r="U11" s="203"/>
      <c r="V11" s="203"/>
      <c r="W11" s="203"/>
      <c r="X11" s="203"/>
      <c r="Y11" s="305"/>
    </row>
    <row r="12" spans="2:25" s="98" customFormat="1" ht="12" customHeight="1" x14ac:dyDescent="0.35">
      <c r="B12" s="91"/>
      <c r="C12" s="210"/>
      <c r="D12" s="211">
        <v>70</v>
      </c>
      <c r="E12" s="380" t="s">
        <v>5</v>
      </c>
      <c r="F12" s="170">
        <v>0</v>
      </c>
      <c r="G12" s="170">
        <v>0</v>
      </c>
      <c r="H12" s="170">
        <v>0</v>
      </c>
      <c r="I12" s="170">
        <v>5.7142859999999995</v>
      </c>
      <c r="J12" s="212">
        <v>87.142856999999992</v>
      </c>
      <c r="K12" s="170">
        <v>4.2857140000000005</v>
      </c>
      <c r="L12" s="170">
        <v>1.428571</v>
      </c>
      <c r="M12" s="170">
        <v>1.428571</v>
      </c>
      <c r="N12" s="171">
        <v>0</v>
      </c>
      <c r="O12" s="287"/>
      <c r="P12" s="343"/>
      <c r="Q12" s="203"/>
      <c r="R12" s="203"/>
      <c r="S12" s="203"/>
      <c r="T12" s="203"/>
      <c r="U12" s="203"/>
      <c r="V12" s="203"/>
      <c r="W12" s="203"/>
      <c r="X12" s="203"/>
      <c r="Y12" s="305"/>
    </row>
    <row r="13" spans="2:25" s="98" customFormat="1" ht="12" customHeight="1" x14ac:dyDescent="0.35">
      <c r="B13" s="91"/>
      <c r="C13" s="210"/>
      <c r="D13" s="211">
        <v>14</v>
      </c>
      <c r="E13" s="380" t="s">
        <v>6</v>
      </c>
      <c r="F13" s="172">
        <v>0</v>
      </c>
      <c r="G13" s="172">
        <v>0</v>
      </c>
      <c r="H13" s="172">
        <v>0</v>
      </c>
      <c r="I13" s="172">
        <v>0</v>
      </c>
      <c r="J13" s="172">
        <v>0</v>
      </c>
      <c r="K13" s="212">
        <v>78.571429000000009</v>
      </c>
      <c r="L13" s="172">
        <v>0</v>
      </c>
      <c r="M13" s="172">
        <v>0</v>
      </c>
      <c r="N13" s="173">
        <v>21.428570999999998</v>
      </c>
      <c r="O13" s="287"/>
      <c r="P13" s="343"/>
      <c r="Q13" s="203"/>
      <c r="R13" s="203"/>
      <c r="S13" s="203"/>
      <c r="T13" s="203"/>
      <c r="U13" s="203"/>
      <c r="V13" s="203"/>
      <c r="W13" s="203"/>
      <c r="X13" s="203"/>
      <c r="Y13" s="305"/>
    </row>
    <row r="14" spans="2:25" s="98" customFormat="1" ht="12" customHeight="1" x14ac:dyDescent="0.35">
      <c r="B14" s="91"/>
      <c r="C14" s="217"/>
      <c r="D14" s="218">
        <v>5</v>
      </c>
      <c r="E14" s="381" t="s">
        <v>44</v>
      </c>
      <c r="F14" s="177">
        <v>0</v>
      </c>
      <c r="G14" s="177">
        <v>0</v>
      </c>
      <c r="H14" s="177">
        <v>0</v>
      </c>
      <c r="I14" s="177">
        <v>0</v>
      </c>
      <c r="J14" s="177">
        <v>0</v>
      </c>
      <c r="K14" s="177">
        <v>0</v>
      </c>
      <c r="L14" s="219">
        <v>40</v>
      </c>
      <c r="M14" s="177">
        <v>20</v>
      </c>
      <c r="N14" s="178">
        <v>40</v>
      </c>
      <c r="O14" s="287"/>
      <c r="P14" s="343"/>
      <c r="Q14" s="203"/>
      <c r="R14" s="203"/>
      <c r="S14" s="203"/>
      <c r="T14" s="203"/>
      <c r="U14" s="203"/>
      <c r="V14" s="203"/>
      <c r="W14" s="203"/>
      <c r="X14" s="203"/>
      <c r="Y14" s="305"/>
    </row>
    <row r="15" spans="2:25" s="98" customFormat="1" ht="12" customHeight="1" x14ac:dyDescent="0.35">
      <c r="B15" s="91"/>
      <c r="C15" s="202" t="s">
        <v>166</v>
      </c>
      <c r="D15" s="202"/>
      <c r="E15" s="202"/>
      <c r="F15" s="202"/>
      <c r="G15" s="202"/>
      <c r="H15" s="202"/>
      <c r="I15" s="202"/>
      <c r="J15" s="202"/>
      <c r="K15" s="202"/>
      <c r="L15" s="202"/>
      <c r="M15" s="202"/>
      <c r="N15" s="161"/>
      <c r="O15" s="203"/>
      <c r="P15" s="348"/>
      <c r="Q15" s="203"/>
      <c r="R15" s="203"/>
      <c r="S15" s="203"/>
      <c r="T15" s="203"/>
      <c r="U15" s="203"/>
      <c r="V15" s="203"/>
      <c r="W15" s="203"/>
      <c r="X15" s="203"/>
      <c r="Y15" s="305"/>
    </row>
    <row r="16" spans="2:25" s="98" customFormat="1" ht="12" customHeight="1" x14ac:dyDescent="0.35">
      <c r="B16" s="91"/>
      <c r="C16" s="202"/>
      <c r="D16" s="202"/>
      <c r="E16" s="202"/>
      <c r="F16" s="202"/>
      <c r="G16" s="202"/>
      <c r="H16" s="202"/>
      <c r="I16" s="202"/>
      <c r="J16" s="202"/>
      <c r="K16" s="202"/>
      <c r="L16" s="202"/>
      <c r="M16" s="202"/>
      <c r="N16" s="161"/>
      <c r="O16" s="203"/>
      <c r="P16" s="203"/>
      <c r="Q16" s="203"/>
      <c r="R16" s="203"/>
      <c r="S16" s="203"/>
      <c r="T16" s="203"/>
      <c r="U16" s="203"/>
      <c r="V16" s="203"/>
      <c r="W16" s="203"/>
      <c r="X16" s="203"/>
      <c r="Y16" s="305"/>
    </row>
    <row r="17" spans="2:25" s="98" customFormat="1" ht="12" customHeight="1" x14ac:dyDescent="0.35">
      <c r="B17" s="91"/>
      <c r="C17" s="202"/>
      <c r="D17" s="202"/>
      <c r="E17" s="202"/>
      <c r="F17" s="202"/>
      <c r="G17" s="202"/>
      <c r="H17" s="202"/>
      <c r="I17" s="202"/>
      <c r="J17" s="202"/>
      <c r="K17" s="202"/>
      <c r="L17" s="202"/>
      <c r="M17" s="202"/>
      <c r="N17" s="161"/>
      <c r="O17" s="203"/>
      <c r="P17" s="203"/>
      <c r="Q17" s="203"/>
      <c r="R17" s="203"/>
      <c r="S17" s="203"/>
      <c r="T17" s="203"/>
      <c r="U17" s="203"/>
      <c r="V17" s="203"/>
      <c r="W17" s="203"/>
      <c r="X17" s="203"/>
      <c r="Y17" s="305"/>
    </row>
    <row r="18" spans="2:25" s="98" customFormat="1" ht="16.5" customHeight="1" x14ac:dyDescent="0.35">
      <c r="B18" s="91"/>
      <c r="C18" s="163" t="s">
        <v>328</v>
      </c>
      <c r="D18" s="163"/>
      <c r="E18" s="202"/>
      <c r="F18" s="202"/>
      <c r="G18" s="202"/>
      <c r="H18" s="202"/>
      <c r="I18" s="202"/>
      <c r="J18" s="202"/>
      <c r="K18" s="202"/>
      <c r="L18" s="202"/>
      <c r="M18" s="202"/>
      <c r="N18" s="161"/>
      <c r="O18" s="203"/>
      <c r="P18" s="203"/>
      <c r="Q18" s="203"/>
      <c r="R18" s="203"/>
      <c r="S18" s="203"/>
      <c r="T18" s="203"/>
      <c r="U18" s="203"/>
      <c r="V18" s="203"/>
      <c r="W18" s="203"/>
      <c r="X18" s="203"/>
      <c r="Y18" s="305"/>
    </row>
    <row r="19" spans="2:25" s="98" customFormat="1" ht="12" customHeight="1" x14ac:dyDescent="0.35">
      <c r="B19" s="91"/>
      <c r="C19" s="223" t="s">
        <v>40</v>
      </c>
      <c r="D19" s="223"/>
      <c r="E19" s="202"/>
      <c r="F19" s="344"/>
      <c r="G19" s="202"/>
      <c r="H19" s="202"/>
      <c r="I19" s="202"/>
      <c r="J19" s="202"/>
      <c r="K19" s="202"/>
      <c r="L19" s="344"/>
      <c r="M19" s="202"/>
      <c r="N19" s="161"/>
      <c r="O19" s="203"/>
      <c r="P19" s="203"/>
      <c r="Q19" s="203"/>
      <c r="R19" s="203"/>
      <c r="S19" s="203"/>
      <c r="T19" s="203"/>
      <c r="U19" s="203"/>
      <c r="V19" s="203"/>
      <c r="W19" s="203"/>
      <c r="X19" s="203"/>
      <c r="Y19" s="305"/>
    </row>
    <row r="20" spans="2:25" s="98" customFormat="1" ht="12" customHeight="1" x14ac:dyDescent="0.35">
      <c r="B20" s="91"/>
      <c r="C20" s="205"/>
      <c r="D20" s="206" t="s">
        <v>88</v>
      </c>
      <c r="E20" s="207" t="s">
        <v>19</v>
      </c>
      <c r="F20" s="166" t="s">
        <v>3</v>
      </c>
      <c r="G20" s="166" t="s">
        <v>2</v>
      </c>
      <c r="H20" s="166" t="s">
        <v>1</v>
      </c>
      <c r="I20" s="166" t="s">
        <v>4</v>
      </c>
      <c r="J20" s="166" t="s">
        <v>5</v>
      </c>
      <c r="K20" s="166" t="s">
        <v>6</v>
      </c>
      <c r="L20" s="166" t="s">
        <v>44</v>
      </c>
      <c r="M20" s="166" t="s">
        <v>45</v>
      </c>
      <c r="N20" s="167" t="s">
        <v>153</v>
      </c>
      <c r="O20" s="203"/>
      <c r="P20" s="203"/>
      <c r="Q20" s="203"/>
      <c r="R20" s="203"/>
      <c r="S20" s="203"/>
      <c r="T20" s="203"/>
      <c r="U20" s="203"/>
      <c r="V20" s="203"/>
      <c r="W20" s="203"/>
      <c r="X20" s="203"/>
      <c r="Y20" s="305"/>
    </row>
    <row r="21" spans="2:25" s="98" customFormat="1" ht="12" customHeight="1" x14ac:dyDescent="0.35">
      <c r="B21" s="91"/>
      <c r="C21" s="210"/>
      <c r="D21" s="211">
        <v>107</v>
      </c>
      <c r="E21" s="382" t="s">
        <v>3</v>
      </c>
      <c r="F21" s="212">
        <v>79.43925200000001</v>
      </c>
      <c r="G21" s="170">
        <v>9.3457939999999997</v>
      </c>
      <c r="H21" s="170">
        <v>0.93457899999999994</v>
      </c>
      <c r="I21" s="170">
        <v>0</v>
      </c>
      <c r="J21" s="170">
        <v>0</v>
      </c>
      <c r="K21" s="170">
        <v>0</v>
      </c>
      <c r="L21" s="170">
        <v>0</v>
      </c>
      <c r="M21" s="170">
        <v>0</v>
      </c>
      <c r="N21" s="171">
        <v>10.280374</v>
      </c>
      <c r="O21" s="287"/>
      <c r="P21" s="213"/>
      <c r="Q21" s="203"/>
      <c r="R21" s="203"/>
      <c r="S21" s="203"/>
      <c r="T21" s="203"/>
      <c r="U21" s="203"/>
      <c r="V21" s="203"/>
      <c r="W21" s="203"/>
      <c r="X21" s="203"/>
      <c r="Y21" s="305"/>
    </row>
    <row r="22" spans="2:25" s="98" customFormat="1" ht="12" customHeight="1" x14ac:dyDescent="0.35">
      <c r="B22" s="91"/>
      <c r="C22" s="210"/>
      <c r="D22" s="211">
        <v>867</v>
      </c>
      <c r="E22" s="382" t="s">
        <v>2</v>
      </c>
      <c r="F22" s="172">
        <v>0.230681</v>
      </c>
      <c r="G22" s="212">
        <v>92.964245000000005</v>
      </c>
      <c r="H22" s="172">
        <v>3.3448669999999998</v>
      </c>
      <c r="I22" s="172">
        <v>0.11534</v>
      </c>
      <c r="J22" s="172">
        <v>0</v>
      </c>
      <c r="K22" s="172">
        <v>0</v>
      </c>
      <c r="L22" s="172">
        <v>0</v>
      </c>
      <c r="M22" s="172">
        <v>0</v>
      </c>
      <c r="N22" s="173">
        <v>3.3448669999999998</v>
      </c>
      <c r="O22" s="287"/>
      <c r="P22" s="343"/>
      <c r="Q22" s="203"/>
      <c r="R22" s="203"/>
      <c r="S22" s="203"/>
      <c r="T22" s="203"/>
      <c r="U22" s="203"/>
      <c r="V22" s="203"/>
      <c r="W22" s="203"/>
      <c r="X22" s="203"/>
      <c r="Y22" s="305"/>
    </row>
    <row r="23" spans="2:25" s="98" customFormat="1" ht="12" customHeight="1" x14ac:dyDescent="0.35">
      <c r="B23" s="91"/>
      <c r="C23" s="210"/>
      <c r="D23" s="211">
        <v>2950</v>
      </c>
      <c r="E23" s="382" t="s">
        <v>1</v>
      </c>
      <c r="F23" s="170">
        <v>3.3897999999999998E-2</v>
      </c>
      <c r="G23" s="170">
        <v>1.2203390000000001</v>
      </c>
      <c r="H23" s="212">
        <v>93.694914999999995</v>
      </c>
      <c r="I23" s="170">
        <v>1.7966099999999998</v>
      </c>
      <c r="J23" s="170">
        <v>0.13559299999999999</v>
      </c>
      <c r="K23" s="170">
        <v>0</v>
      </c>
      <c r="L23" s="170">
        <v>0</v>
      </c>
      <c r="M23" s="170">
        <v>0</v>
      </c>
      <c r="N23" s="171">
        <v>3.1186439999999997</v>
      </c>
      <c r="O23" s="287"/>
      <c r="P23" s="343"/>
      <c r="Q23" s="305"/>
      <c r="R23" s="203"/>
      <c r="S23" s="203"/>
      <c r="T23" s="203"/>
      <c r="U23" s="203"/>
      <c r="V23" s="203"/>
      <c r="W23" s="203"/>
      <c r="X23" s="203"/>
      <c r="Y23" s="305"/>
    </row>
    <row r="24" spans="2:25" s="98" customFormat="1" ht="12" customHeight="1" x14ac:dyDescent="0.35">
      <c r="B24" s="91"/>
      <c r="C24" s="210"/>
      <c r="D24" s="211">
        <v>2456</v>
      </c>
      <c r="E24" s="382" t="s">
        <v>4</v>
      </c>
      <c r="F24" s="172">
        <v>0</v>
      </c>
      <c r="G24" s="172">
        <v>4.0716999999999996E-2</v>
      </c>
      <c r="H24" s="172">
        <v>1.8322479999999999</v>
      </c>
      <c r="I24" s="212">
        <v>90.635178999999994</v>
      </c>
      <c r="J24" s="172">
        <v>3.0537459999999998</v>
      </c>
      <c r="K24" s="172">
        <v>0.28501599999999999</v>
      </c>
      <c r="L24" s="172">
        <v>0.12214999999999999</v>
      </c>
      <c r="M24" s="172">
        <v>0</v>
      </c>
      <c r="N24" s="173">
        <v>4.030945</v>
      </c>
      <c r="O24" s="287"/>
      <c r="P24" s="343"/>
      <c r="Q24" s="203"/>
      <c r="R24" s="203"/>
      <c r="S24" s="203"/>
      <c r="T24" s="203"/>
      <c r="U24" s="203"/>
      <c r="V24" s="203"/>
      <c r="W24" s="203"/>
      <c r="X24" s="203"/>
      <c r="Y24" s="305"/>
    </row>
    <row r="25" spans="2:25" s="98" customFormat="1" ht="12" customHeight="1" x14ac:dyDescent="0.35">
      <c r="B25" s="91"/>
      <c r="C25" s="210"/>
      <c r="D25" s="211">
        <v>702</v>
      </c>
      <c r="E25" s="382" t="s">
        <v>5</v>
      </c>
      <c r="F25" s="170">
        <v>0</v>
      </c>
      <c r="G25" s="170">
        <v>0</v>
      </c>
      <c r="H25" s="170">
        <v>0</v>
      </c>
      <c r="I25" s="170">
        <v>3.1339029999999997</v>
      </c>
      <c r="J25" s="212">
        <v>82.193731999999997</v>
      </c>
      <c r="K25" s="170">
        <v>6.125356</v>
      </c>
      <c r="L25" s="170">
        <v>1.424501</v>
      </c>
      <c r="M25" s="170">
        <v>0.28489999999999999</v>
      </c>
      <c r="N25" s="171">
        <v>6.8376069999999993</v>
      </c>
      <c r="O25" s="287"/>
      <c r="P25" s="343"/>
      <c r="Q25" s="203"/>
      <c r="R25" s="203"/>
      <c r="S25" s="203"/>
      <c r="T25" s="203"/>
      <c r="U25" s="203"/>
      <c r="V25" s="203"/>
      <c r="W25" s="203"/>
      <c r="X25" s="203"/>
      <c r="Y25" s="305"/>
    </row>
    <row r="26" spans="2:25" s="98" customFormat="1" ht="12" customHeight="1" x14ac:dyDescent="0.35">
      <c r="B26" s="91"/>
      <c r="C26" s="210"/>
      <c r="D26" s="211">
        <v>276</v>
      </c>
      <c r="E26" s="382" t="s">
        <v>6</v>
      </c>
      <c r="F26" s="172">
        <v>0</v>
      </c>
      <c r="G26" s="172">
        <v>0</v>
      </c>
      <c r="H26" s="172">
        <v>0</v>
      </c>
      <c r="I26" s="172">
        <v>0</v>
      </c>
      <c r="J26" s="172">
        <v>1.086957</v>
      </c>
      <c r="K26" s="212">
        <v>78.260870000000011</v>
      </c>
      <c r="L26" s="172">
        <v>7.2463769999999998</v>
      </c>
      <c r="M26" s="172">
        <v>1.086957</v>
      </c>
      <c r="N26" s="173">
        <v>12.318840999999999</v>
      </c>
      <c r="O26" s="287"/>
      <c r="P26" s="343"/>
      <c r="Q26" s="203"/>
      <c r="R26" s="203"/>
      <c r="S26" s="203"/>
      <c r="T26" s="203"/>
      <c r="U26" s="203"/>
      <c r="V26" s="203"/>
      <c r="W26" s="203"/>
      <c r="X26" s="203"/>
      <c r="Y26" s="305"/>
    </row>
    <row r="27" spans="2:25" s="98" customFormat="1" ht="12" customHeight="1" x14ac:dyDescent="0.35">
      <c r="B27" s="91"/>
      <c r="C27" s="217"/>
      <c r="D27" s="218">
        <v>110</v>
      </c>
      <c r="E27" s="383" t="s">
        <v>44</v>
      </c>
      <c r="F27" s="177">
        <v>0</v>
      </c>
      <c r="G27" s="177">
        <v>0</v>
      </c>
      <c r="H27" s="177">
        <v>0</v>
      </c>
      <c r="I27" s="177">
        <v>0</v>
      </c>
      <c r="J27" s="177">
        <v>0.90909100000000009</v>
      </c>
      <c r="K27" s="177">
        <v>3.6363640000000004</v>
      </c>
      <c r="L27" s="219">
        <v>70.909091000000004</v>
      </c>
      <c r="M27" s="177">
        <v>18.181818</v>
      </c>
      <c r="N27" s="178">
        <v>6.3636360000000005</v>
      </c>
      <c r="O27" s="287"/>
      <c r="P27" s="343"/>
      <c r="Q27" s="203"/>
      <c r="R27" s="203"/>
      <c r="S27" s="203"/>
      <c r="T27" s="203"/>
      <c r="U27" s="203"/>
      <c r="V27" s="203"/>
      <c r="W27" s="203"/>
      <c r="X27" s="203"/>
      <c r="Y27" s="305"/>
    </row>
    <row r="28" spans="2:25" s="98" customFormat="1" ht="12" customHeight="1" x14ac:dyDescent="0.35">
      <c r="B28" s="91"/>
      <c r="C28" s="202" t="s">
        <v>166</v>
      </c>
      <c r="D28" s="202"/>
      <c r="E28" s="179"/>
      <c r="F28" s="179"/>
      <c r="G28" s="179"/>
      <c r="H28" s="179"/>
      <c r="I28" s="179"/>
      <c r="J28" s="179"/>
      <c r="K28" s="179"/>
      <c r="L28" s="179"/>
      <c r="M28" s="179"/>
      <c r="N28" s="161"/>
      <c r="O28" s="203"/>
      <c r="P28" s="348"/>
      <c r="Q28" s="203"/>
      <c r="R28" s="203"/>
      <c r="S28" s="203"/>
      <c r="T28" s="203"/>
      <c r="U28" s="203"/>
      <c r="V28" s="203"/>
      <c r="W28" s="203"/>
      <c r="X28" s="203"/>
      <c r="Y28" s="305"/>
    </row>
    <row r="29" spans="2:25" s="98" customFormat="1" ht="12" customHeight="1" x14ac:dyDescent="0.35">
      <c r="B29" s="91"/>
      <c r="C29" s="202"/>
      <c r="D29" s="202"/>
      <c r="E29" s="179"/>
      <c r="F29" s="179"/>
      <c r="G29" s="179"/>
      <c r="H29" s="179"/>
      <c r="I29" s="179"/>
      <c r="J29" s="179"/>
      <c r="K29" s="179"/>
      <c r="L29" s="179"/>
      <c r="M29" s="179"/>
      <c r="N29" s="161"/>
      <c r="O29" s="203"/>
      <c r="P29" s="348"/>
      <c r="Q29" s="203"/>
      <c r="R29" s="203"/>
      <c r="S29" s="203"/>
      <c r="T29" s="203"/>
      <c r="U29" s="203"/>
      <c r="V29" s="203"/>
      <c r="W29" s="203"/>
      <c r="X29" s="203"/>
      <c r="Y29" s="305"/>
    </row>
    <row r="30" spans="2:25" s="98" customFormat="1" ht="12" customHeight="1" x14ac:dyDescent="0.35">
      <c r="B30" s="91"/>
      <c r="C30" s="223" t="s">
        <v>39</v>
      </c>
      <c r="D30" s="223"/>
      <c r="E30" s="161"/>
      <c r="F30" s="179"/>
      <c r="G30" s="179"/>
      <c r="H30" s="179"/>
      <c r="I30" s="179"/>
      <c r="J30" s="179"/>
      <c r="K30" s="179"/>
      <c r="L30" s="179"/>
      <c r="M30" s="179"/>
      <c r="N30" s="179"/>
      <c r="O30" s="203"/>
      <c r="P30" s="203"/>
      <c r="Q30" s="203"/>
      <c r="R30" s="203"/>
      <c r="S30" s="203"/>
      <c r="T30" s="203"/>
      <c r="U30" s="203"/>
      <c r="V30" s="203"/>
      <c r="W30" s="203"/>
      <c r="X30" s="203"/>
      <c r="Y30" s="305"/>
    </row>
    <row r="31" spans="2:25" s="98" customFormat="1" ht="12" customHeight="1" x14ac:dyDescent="0.35">
      <c r="B31" s="91"/>
      <c r="C31" s="205"/>
      <c r="D31" s="206" t="s">
        <v>88</v>
      </c>
      <c r="E31" s="207" t="s">
        <v>19</v>
      </c>
      <c r="F31" s="166" t="s">
        <v>3</v>
      </c>
      <c r="G31" s="166" t="s">
        <v>2</v>
      </c>
      <c r="H31" s="166" t="s">
        <v>1</v>
      </c>
      <c r="I31" s="166" t="s">
        <v>4</v>
      </c>
      <c r="J31" s="166" t="s">
        <v>5</v>
      </c>
      <c r="K31" s="166" t="s">
        <v>6</v>
      </c>
      <c r="L31" s="166" t="s">
        <v>44</v>
      </c>
      <c r="M31" s="166" t="s">
        <v>45</v>
      </c>
      <c r="N31" s="167" t="s">
        <v>153</v>
      </c>
      <c r="O31" s="203"/>
      <c r="P31" s="203"/>
      <c r="Q31" s="203"/>
      <c r="R31" s="203"/>
      <c r="S31" s="203"/>
      <c r="T31" s="203"/>
      <c r="U31" s="203"/>
      <c r="V31" s="203"/>
      <c r="W31" s="203"/>
      <c r="X31" s="203"/>
      <c r="Y31" s="305"/>
    </row>
    <row r="32" spans="2:25" s="98" customFormat="1" ht="12" customHeight="1" x14ac:dyDescent="0.35">
      <c r="B32" s="91"/>
      <c r="C32" s="210"/>
      <c r="D32" s="211">
        <v>106</v>
      </c>
      <c r="E32" s="382" t="s">
        <v>3</v>
      </c>
      <c r="F32" s="212">
        <v>62.264150999999998</v>
      </c>
      <c r="G32" s="170">
        <v>16.037735999999999</v>
      </c>
      <c r="H32" s="170">
        <v>1.886792</v>
      </c>
      <c r="I32" s="170">
        <v>0.94339600000000001</v>
      </c>
      <c r="J32" s="170">
        <v>0</v>
      </c>
      <c r="K32" s="170">
        <v>0</v>
      </c>
      <c r="L32" s="170">
        <v>0</v>
      </c>
      <c r="M32" s="170">
        <v>0</v>
      </c>
      <c r="N32" s="171">
        <v>18.867925</v>
      </c>
      <c r="O32" s="287"/>
      <c r="P32" s="343"/>
      <c r="Q32" s="354"/>
      <c r="R32" s="354"/>
      <c r="S32" s="354"/>
      <c r="T32" s="354"/>
      <c r="U32" s="354"/>
      <c r="V32" s="203"/>
      <c r="W32" s="203"/>
      <c r="X32" s="203"/>
      <c r="Y32" s="305"/>
    </row>
    <row r="33" spans="2:25" s="98" customFormat="1" ht="12" customHeight="1" x14ac:dyDescent="0.35">
      <c r="B33" s="91"/>
      <c r="C33" s="210"/>
      <c r="D33" s="211">
        <v>814</v>
      </c>
      <c r="E33" s="382" t="s">
        <v>2</v>
      </c>
      <c r="F33" s="172">
        <v>0.4914</v>
      </c>
      <c r="G33" s="212">
        <v>86.363636</v>
      </c>
      <c r="H33" s="172">
        <v>6.0196560000000003</v>
      </c>
      <c r="I33" s="172">
        <v>0.12285</v>
      </c>
      <c r="J33" s="172">
        <v>0.2457</v>
      </c>
      <c r="K33" s="172">
        <v>0</v>
      </c>
      <c r="L33" s="172">
        <v>0</v>
      </c>
      <c r="M33" s="172">
        <v>0</v>
      </c>
      <c r="N33" s="173">
        <v>6.7567569999999995</v>
      </c>
      <c r="O33" s="287"/>
      <c r="P33" s="343"/>
      <c r="Q33" s="354"/>
      <c r="R33" s="354"/>
      <c r="S33" s="354"/>
      <c r="T33" s="354"/>
      <c r="U33" s="354"/>
      <c r="V33" s="203"/>
      <c r="W33" s="203"/>
      <c r="X33" s="203"/>
      <c r="Y33" s="305"/>
    </row>
    <row r="34" spans="2:25" s="98" customFormat="1" ht="12" customHeight="1" x14ac:dyDescent="0.35">
      <c r="B34" s="91"/>
      <c r="C34" s="210"/>
      <c r="D34" s="211">
        <v>2790</v>
      </c>
      <c r="E34" s="382" t="s">
        <v>1</v>
      </c>
      <c r="F34" s="170">
        <v>7.1684999999999999E-2</v>
      </c>
      <c r="G34" s="170">
        <v>2.2580650000000002</v>
      </c>
      <c r="H34" s="212">
        <v>87.634409000000005</v>
      </c>
      <c r="I34" s="170">
        <v>3.0824370000000001</v>
      </c>
      <c r="J34" s="170">
        <v>0.17921100000000001</v>
      </c>
      <c r="K34" s="170">
        <v>0.143369</v>
      </c>
      <c r="L34" s="170">
        <v>7.1684999999999999E-2</v>
      </c>
      <c r="M34" s="170">
        <v>0</v>
      </c>
      <c r="N34" s="171">
        <v>6.5591399999999993</v>
      </c>
      <c r="O34" s="287"/>
      <c r="P34" s="343"/>
      <c r="Q34" s="354"/>
      <c r="R34" s="354"/>
      <c r="S34" s="354"/>
      <c r="T34" s="354"/>
      <c r="U34" s="354"/>
      <c r="V34" s="203"/>
      <c r="W34" s="203"/>
      <c r="X34" s="203"/>
      <c r="Y34" s="305"/>
    </row>
    <row r="35" spans="2:25" s="98" customFormat="1" ht="12" customHeight="1" x14ac:dyDescent="0.35">
      <c r="B35" s="91"/>
      <c r="C35" s="210"/>
      <c r="D35" s="211">
        <v>2286</v>
      </c>
      <c r="E35" s="382" t="s">
        <v>4</v>
      </c>
      <c r="F35" s="172">
        <v>0</v>
      </c>
      <c r="G35" s="172">
        <v>8.7488999999999997E-2</v>
      </c>
      <c r="H35" s="172">
        <v>3.6745410000000001</v>
      </c>
      <c r="I35" s="212">
        <v>81.889764</v>
      </c>
      <c r="J35" s="172">
        <v>5.3805770000000006</v>
      </c>
      <c r="K35" s="172">
        <v>0.65616800000000008</v>
      </c>
      <c r="L35" s="172">
        <v>0.43744500000000003</v>
      </c>
      <c r="M35" s="172">
        <v>4.3744999999999999E-2</v>
      </c>
      <c r="N35" s="173">
        <v>7.8302709999999998</v>
      </c>
      <c r="O35" s="287"/>
      <c r="P35" s="343"/>
      <c r="Q35" s="354"/>
      <c r="R35" s="354"/>
      <c r="S35" s="354"/>
      <c r="T35" s="354"/>
      <c r="U35" s="354"/>
      <c r="V35" s="203"/>
      <c r="W35" s="203"/>
      <c r="X35" s="203"/>
      <c r="Y35" s="305"/>
    </row>
    <row r="36" spans="2:25" s="98" customFormat="1" ht="12" customHeight="1" x14ac:dyDescent="0.35">
      <c r="B36" s="91"/>
      <c r="C36" s="210"/>
      <c r="D36" s="211">
        <v>632</v>
      </c>
      <c r="E36" s="382" t="s">
        <v>5</v>
      </c>
      <c r="F36" s="170">
        <v>0</v>
      </c>
      <c r="G36" s="170">
        <v>0</v>
      </c>
      <c r="H36" s="170">
        <v>0</v>
      </c>
      <c r="I36" s="170">
        <v>4.9050630000000002</v>
      </c>
      <c r="J36" s="212">
        <v>67.088608000000008</v>
      </c>
      <c r="K36" s="170">
        <v>9.018987000000001</v>
      </c>
      <c r="L36" s="170">
        <v>2.5316459999999998</v>
      </c>
      <c r="M36" s="170">
        <v>0.79113900000000004</v>
      </c>
      <c r="N36" s="171">
        <v>15.664557000000002</v>
      </c>
      <c r="O36" s="287"/>
      <c r="P36" s="343"/>
      <c r="Q36" s="354"/>
      <c r="R36" s="354"/>
      <c r="S36" s="354"/>
      <c r="T36" s="354"/>
      <c r="U36" s="354"/>
      <c r="V36" s="203"/>
      <c r="W36" s="203"/>
      <c r="X36" s="203"/>
      <c r="Y36" s="305"/>
    </row>
    <row r="37" spans="2:25" s="98" customFormat="1" ht="12" customHeight="1" x14ac:dyDescent="0.35">
      <c r="B37" s="91"/>
      <c r="C37" s="210"/>
      <c r="D37" s="211">
        <v>262</v>
      </c>
      <c r="E37" s="382" t="s">
        <v>6</v>
      </c>
      <c r="F37" s="172">
        <v>0</v>
      </c>
      <c r="G37" s="172">
        <v>0</v>
      </c>
      <c r="H37" s="172">
        <v>0</v>
      </c>
      <c r="I37" s="172">
        <v>0</v>
      </c>
      <c r="J37" s="172">
        <v>2.290076</v>
      </c>
      <c r="K37" s="212">
        <v>62.977099000000003</v>
      </c>
      <c r="L37" s="172">
        <v>10.687023</v>
      </c>
      <c r="M37" s="172">
        <v>2.290076</v>
      </c>
      <c r="N37" s="173">
        <v>21.755725000000002</v>
      </c>
      <c r="O37" s="287"/>
      <c r="P37" s="343"/>
      <c r="Q37" s="354"/>
      <c r="R37" s="354"/>
      <c r="S37" s="354"/>
      <c r="T37" s="354"/>
      <c r="U37" s="354"/>
      <c r="V37" s="203"/>
      <c r="W37" s="203"/>
      <c r="X37" s="203"/>
      <c r="Y37" s="305"/>
    </row>
    <row r="38" spans="2:25" s="98" customFormat="1" ht="12" customHeight="1" x14ac:dyDescent="0.35">
      <c r="B38" s="91"/>
      <c r="C38" s="217"/>
      <c r="D38" s="218">
        <v>105</v>
      </c>
      <c r="E38" s="383" t="s">
        <v>44</v>
      </c>
      <c r="F38" s="177">
        <v>0</v>
      </c>
      <c r="G38" s="177">
        <v>0</v>
      </c>
      <c r="H38" s="177">
        <v>0</v>
      </c>
      <c r="I38" s="177">
        <v>0</v>
      </c>
      <c r="J38" s="177">
        <v>0.95238100000000003</v>
      </c>
      <c r="K38" s="177">
        <v>4.7619050000000005</v>
      </c>
      <c r="L38" s="219">
        <v>50.476189999999995</v>
      </c>
      <c r="M38" s="177">
        <v>33.333332999999996</v>
      </c>
      <c r="N38" s="178">
        <v>10.476190000000001</v>
      </c>
      <c r="O38" s="287"/>
      <c r="P38" s="343"/>
      <c r="Q38" s="203"/>
      <c r="R38" s="203"/>
      <c r="S38" s="203"/>
      <c r="T38" s="203"/>
      <c r="U38" s="203"/>
      <c r="V38" s="203"/>
      <c r="W38" s="203"/>
      <c r="X38" s="203"/>
      <c r="Y38" s="305"/>
    </row>
    <row r="39" spans="2:25" s="98" customFormat="1" ht="12" customHeight="1" x14ac:dyDescent="0.35">
      <c r="B39" s="91"/>
      <c r="C39" s="202" t="s">
        <v>166</v>
      </c>
      <c r="D39" s="202"/>
      <c r="E39" s="224"/>
      <c r="F39" s="179"/>
      <c r="G39" s="179"/>
      <c r="H39" s="179"/>
      <c r="I39" s="179"/>
      <c r="J39" s="179"/>
      <c r="K39" s="179"/>
      <c r="L39" s="179"/>
      <c r="M39" s="179"/>
      <c r="N39" s="179"/>
      <c r="O39" s="203"/>
      <c r="P39" s="348"/>
      <c r="Q39" s="203"/>
      <c r="R39" s="203"/>
      <c r="S39" s="203"/>
      <c r="T39" s="203"/>
      <c r="U39" s="203"/>
      <c r="V39" s="203"/>
      <c r="W39" s="203"/>
      <c r="X39" s="203"/>
      <c r="Y39" s="305"/>
    </row>
    <row r="40" spans="2:25" s="98" customFormat="1" ht="12" customHeight="1" x14ac:dyDescent="0.35">
      <c r="B40" s="91"/>
      <c r="C40" s="239"/>
      <c r="D40" s="239"/>
      <c r="E40" s="224"/>
      <c r="F40" s="179"/>
      <c r="G40" s="179"/>
      <c r="H40" s="179"/>
      <c r="I40" s="179"/>
      <c r="J40" s="179"/>
      <c r="K40" s="179"/>
      <c r="L40" s="179"/>
      <c r="M40" s="179"/>
      <c r="N40" s="179"/>
      <c r="O40" s="203"/>
      <c r="P40" s="203"/>
      <c r="Q40" s="203"/>
      <c r="R40" s="203"/>
      <c r="S40" s="203"/>
      <c r="T40" s="203"/>
      <c r="U40" s="203"/>
      <c r="V40" s="203"/>
      <c r="W40" s="203"/>
      <c r="X40" s="203"/>
      <c r="Y40" s="305"/>
    </row>
    <row r="41" spans="2:25" s="98" customFormat="1" ht="12" customHeight="1" x14ac:dyDescent="0.35">
      <c r="B41" s="91"/>
      <c r="C41" s="223" t="s">
        <v>38</v>
      </c>
      <c r="D41" s="223"/>
      <c r="E41" s="161"/>
      <c r="F41" s="179"/>
      <c r="G41" s="179"/>
      <c r="H41" s="179"/>
      <c r="I41" s="179"/>
      <c r="J41" s="179"/>
      <c r="K41" s="179"/>
      <c r="L41" s="179"/>
      <c r="M41" s="179"/>
      <c r="N41" s="179"/>
      <c r="O41" s="203"/>
      <c r="P41" s="203"/>
      <c r="Q41" s="203"/>
      <c r="R41" s="203"/>
      <c r="S41" s="203"/>
      <c r="T41" s="203"/>
      <c r="U41" s="203"/>
      <c r="V41" s="203"/>
      <c r="W41" s="203"/>
      <c r="X41" s="203"/>
      <c r="Y41" s="305"/>
    </row>
    <row r="42" spans="2:25" s="98" customFormat="1" ht="12" customHeight="1" x14ac:dyDescent="0.35">
      <c r="B42" s="91"/>
      <c r="C42" s="205"/>
      <c r="D42" s="206" t="s">
        <v>88</v>
      </c>
      <c r="E42" s="207" t="s">
        <v>19</v>
      </c>
      <c r="F42" s="166" t="s">
        <v>3</v>
      </c>
      <c r="G42" s="166" t="s">
        <v>2</v>
      </c>
      <c r="H42" s="166" t="s">
        <v>1</v>
      </c>
      <c r="I42" s="166" t="s">
        <v>4</v>
      </c>
      <c r="J42" s="166" t="s">
        <v>5</v>
      </c>
      <c r="K42" s="166" t="s">
        <v>6</v>
      </c>
      <c r="L42" s="166" t="s">
        <v>44</v>
      </c>
      <c r="M42" s="166" t="s">
        <v>45</v>
      </c>
      <c r="N42" s="167" t="s">
        <v>153</v>
      </c>
      <c r="O42" s="203"/>
      <c r="P42" s="203"/>
      <c r="Q42" s="203"/>
      <c r="R42" s="203"/>
      <c r="S42" s="203"/>
      <c r="T42" s="203"/>
      <c r="U42" s="203"/>
      <c r="V42" s="203"/>
      <c r="W42" s="203"/>
      <c r="X42" s="203"/>
      <c r="Y42" s="305"/>
    </row>
    <row r="43" spans="2:25" s="98" customFormat="1" ht="12" customHeight="1" x14ac:dyDescent="0.35">
      <c r="B43" s="91"/>
      <c r="C43" s="210"/>
      <c r="D43" s="211">
        <v>105</v>
      </c>
      <c r="E43" s="382" t="s">
        <v>3</v>
      </c>
      <c r="F43" s="212">
        <v>50.476189999999995</v>
      </c>
      <c r="G43" s="170">
        <v>21.904761999999998</v>
      </c>
      <c r="H43" s="170">
        <v>2.8571429999999998</v>
      </c>
      <c r="I43" s="170">
        <v>1.9047620000000001</v>
      </c>
      <c r="J43" s="170">
        <v>0</v>
      </c>
      <c r="K43" s="170">
        <v>0</v>
      </c>
      <c r="L43" s="170">
        <v>0</v>
      </c>
      <c r="M43" s="170">
        <v>0</v>
      </c>
      <c r="N43" s="171">
        <v>22.857143000000001</v>
      </c>
      <c r="O43" s="287"/>
      <c r="P43" s="343"/>
      <c r="Q43" s="203"/>
      <c r="R43" s="203"/>
      <c r="S43" s="203"/>
      <c r="T43" s="203"/>
      <c r="U43" s="203"/>
      <c r="V43" s="203"/>
      <c r="W43" s="203"/>
      <c r="X43" s="203"/>
      <c r="Y43" s="305"/>
    </row>
    <row r="44" spans="2:25" s="98" customFormat="1" ht="12" customHeight="1" x14ac:dyDescent="0.35">
      <c r="B44" s="91"/>
      <c r="C44" s="210"/>
      <c r="D44" s="211">
        <v>764</v>
      </c>
      <c r="E44" s="382" t="s">
        <v>2</v>
      </c>
      <c r="F44" s="172">
        <v>0.78534000000000004</v>
      </c>
      <c r="G44" s="212">
        <v>79.842932000000005</v>
      </c>
      <c r="H44" s="172">
        <v>8.6387429999999998</v>
      </c>
      <c r="I44" s="172">
        <v>0.13089000000000001</v>
      </c>
      <c r="J44" s="172">
        <v>0.39267000000000002</v>
      </c>
      <c r="K44" s="172">
        <v>0.26178000000000001</v>
      </c>
      <c r="L44" s="172">
        <v>0</v>
      </c>
      <c r="M44" s="172">
        <v>0</v>
      </c>
      <c r="N44" s="173">
        <v>9.9476440000000004</v>
      </c>
      <c r="O44" s="287"/>
      <c r="P44" s="343"/>
      <c r="Q44" s="203"/>
      <c r="R44" s="203"/>
      <c r="S44" s="203"/>
      <c r="T44" s="203"/>
      <c r="U44" s="203"/>
      <c r="V44" s="203"/>
      <c r="W44" s="203"/>
      <c r="X44" s="203"/>
      <c r="Y44" s="305"/>
    </row>
    <row r="45" spans="2:25" s="98" customFormat="1" ht="12" customHeight="1" x14ac:dyDescent="0.35">
      <c r="B45" s="91"/>
      <c r="C45" s="210"/>
      <c r="D45" s="211">
        <v>2633</v>
      </c>
      <c r="E45" s="382" t="s">
        <v>1</v>
      </c>
      <c r="F45" s="170">
        <v>0.113938</v>
      </c>
      <c r="G45" s="170">
        <v>3.0383589999999998</v>
      </c>
      <c r="H45" s="212">
        <v>81.959742000000006</v>
      </c>
      <c r="I45" s="170">
        <v>4.1777439999999997</v>
      </c>
      <c r="J45" s="170">
        <v>0.41777400000000003</v>
      </c>
      <c r="K45" s="170">
        <v>0.26585599999999998</v>
      </c>
      <c r="L45" s="170">
        <v>3.7978999999999999E-2</v>
      </c>
      <c r="M45" s="170">
        <v>0</v>
      </c>
      <c r="N45" s="171">
        <v>9.9886060000000008</v>
      </c>
      <c r="O45" s="287"/>
      <c r="P45" s="343"/>
      <c r="Q45" s="203"/>
      <c r="R45" s="203"/>
      <c r="S45" s="203"/>
      <c r="T45" s="203"/>
      <c r="U45" s="203"/>
      <c r="V45" s="203"/>
      <c r="W45" s="203"/>
      <c r="X45" s="203"/>
      <c r="Y45" s="305"/>
    </row>
    <row r="46" spans="2:25" s="98" customFormat="1" ht="12" customHeight="1" x14ac:dyDescent="0.35">
      <c r="B46" s="91"/>
      <c r="C46" s="210"/>
      <c r="D46" s="211">
        <v>2120</v>
      </c>
      <c r="E46" s="382" t="s">
        <v>4</v>
      </c>
      <c r="F46" s="172">
        <v>0</v>
      </c>
      <c r="G46" s="172">
        <v>0.141509</v>
      </c>
      <c r="H46" s="172">
        <v>5.3301889999999998</v>
      </c>
      <c r="I46" s="212">
        <v>73.490566000000001</v>
      </c>
      <c r="J46" s="172">
        <v>7.1698109999999993</v>
      </c>
      <c r="K46" s="172">
        <v>0.89622599999999997</v>
      </c>
      <c r="L46" s="172">
        <v>0.99056600000000006</v>
      </c>
      <c r="M46" s="172">
        <v>0.141509</v>
      </c>
      <c r="N46" s="173">
        <v>11.839623000000001</v>
      </c>
      <c r="O46" s="287"/>
      <c r="P46" s="343"/>
      <c r="Q46" s="203"/>
      <c r="R46" s="203"/>
      <c r="S46" s="203"/>
      <c r="T46" s="203"/>
      <c r="U46" s="203"/>
      <c r="V46" s="203"/>
      <c r="W46" s="203"/>
      <c r="X46" s="203"/>
      <c r="Y46" s="305"/>
    </row>
    <row r="47" spans="2:25" s="98" customFormat="1" ht="12" customHeight="1" x14ac:dyDescent="0.35">
      <c r="B47" s="91"/>
      <c r="C47" s="210"/>
      <c r="D47" s="211">
        <v>552</v>
      </c>
      <c r="E47" s="382" t="s">
        <v>5</v>
      </c>
      <c r="F47" s="170">
        <v>0</v>
      </c>
      <c r="G47" s="170">
        <v>0</v>
      </c>
      <c r="H47" s="170">
        <v>0</v>
      </c>
      <c r="I47" s="170">
        <v>6.1594199999999999</v>
      </c>
      <c r="J47" s="212">
        <v>55.072463999999997</v>
      </c>
      <c r="K47" s="170">
        <v>9.7826090000000008</v>
      </c>
      <c r="L47" s="170">
        <v>3.2608699999999997</v>
      </c>
      <c r="M47" s="170">
        <v>1.6304349999999999</v>
      </c>
      <c r="N47" s="171">
        <v>24.094203</v>
      </c>
      <c r="O47" s="287"/>
      <c r="P47" s="343"/>
      <c r="Q47" s="203"/>
      <c r="R47" s="203"/>
      <c r="S47" s="203"/>
      <c r="T47" s="203"/>
      <c r="U47" s="203"/>
      <c r="V47" s="203"/>
      <c r="W47" s="203"/>
      <c r="X47" s="203"/>
      <c r="Y47" s="305"/>
    </row>
    <row r="48" spans="2:25" s="98" customFormat="1" ht="12" customHeight="1" x14ac:dyDescent="0.35">
      <c r="B48" s="91"/>
      <c r="C48" s="210"/>
      <c r="D48" s="211">
        <v>241</v>
      </c>
      <c r="E48" s="382" t="s">
        <v>6</v>
      </c>
      <c r="F48" s="172">
        <v>0</v>
      </c>
      <c r="G48" s="172">
        <v>0</v>
      </c>
      <c r="H48" s="172">
        <v>0</v>
      </c>
      <c r="I48" s="172">
        <v>0</v>
      </c>
      <c r="J48" s="172">
        <v>2.9045640000000001</v>
      </c>
      <c r="K48" s="212">
        <v>53.941908999999995</v>
      </c>
      <c r="L48" s="172">
        <v>10.373443999999999</v>
      </c>
      <c r="M48" s="172">
        <v>5.8091289999999995</v>
      </c>
      <c r="N48" s="173">
        <v>26.970954000000003</v>
      </c>
      <c r="O48" s="287"/>
      <c r="P48" s="343"/>
      <c r="Q48" s="203"/>
      <c r="R48" s="203"/>
      <c r="S48" s="203"/>
      <c r="T48" s="203"/>
      <c r="U48" s="203"/>
      <c r="V48" s="203"/>
      <c r="W48" s="203"/>
      <c r="X48" s="203"/>
      <c r="Y48" s="305"/>
    </row>
    <row r="49" spans="2:25" s="98" customFormat="1" ht="12" customHeight="1" x14ac:dyDescent="0.35">
      <c r="B49" s="91"/>
      <c r="C49" s="217"/>
      <c r="D49" s="218">
        <v>100</v>
      </c>
      <c r="E49" s="383" t="s">
        <v>44</v>
      </c>
      <c r="F49" s="177">
        <v>0</v>
      </c>
      <c r="G49" s="177">
        <v>0</v>
      </c>
      <c r="H49" s="177">
        <v>0</v>
      </c>
      <c r="I49" s="177">
        <v>0</v>
      </c>
      <c r="J49" s="177">
        <v>1</v>
      </c>
      <c r="K49" s="177">
        <v>7.0000000000000009</v>
      </c>
      <c r="L49" s="219">
        <v>37</v>
      </c>
      <c r="M49" s="177">
        <v>41</v>
      </c>
      <c r="N49" s="178">
        <v>14.000000000000002</v>
      </c>
      <c r="O49" s="287"/>
      <c r="P49" s="343"/>
      <c r="Q49" s="203"/>
      <c r="R49" s="203"/>
      <c r="S49" s="203"/>
      <c r="T49" s="203"/>
      <c r="U49" s="203"/>
      <c r="V49" s="203"/>
      <c r="W49" s="203"/>
      <c r="X49" s="203"/>
      <c r="Y49" s="305"/>
    </row>
    <row r="50" spans="2:25" s="98" customFormat="1" ht="12" customHeight="1" x14ac:dyDescent="0.35">
      <c r="B50" s="91"/>
      <c r="C50" s="202" t="s">
        <v>166</v>
      </c>
      <c r="D50" s="161"/>
      <c r="E50" s="224"/>
      <c r="F50" s="179"/>
      <c r="G50" s="179"/>
      <c r="H50" s="179"/>
      <c r="I50" s="179"/>
      <c r="J50" s="179"/>
      <c r="K50" s="179"/>
      <c r="L50" s="179"/>
      <c r="M50" s="179"/>
      <c r="N50" s="179"/>
      <c r="O50" s="203"/>
      <c r="P50" s="348"/>
      <c r="Q50" s="203"/>
      <c r="R50" s="203"/>
      <c r="S50" s="203"/>
      <c r="T50" s="203"/>
      <c r="U50" s="203"/>
      <c r="V50" s="203"/>
      <c r="W50" s="203"/>
      <c r="X50" s="203"/>
      <c r="Y50" s="305"/>
    </row>
    <row r="51" spans="2:25" s="98" customFormat="1" ht="12" customHeight="1" x14ac:dyDescent="0.35">
      <c r="B51" s="91"/>
      <c r="C51" s="161"/>
      <c r="D51" s="161"/>
      <c r="E51" s="224"/>
      <c r="F51" s="179"/>
      <c r="G51" s="179"/>
      <c r="H51" s="179"/>
      <c r="I51" s="179"/>
      <c r="J51" s="179"/>
      <c r="K51" s="179"/>
      <c r="L51" s="179"/>
      <c r="M51" s="179"/>
      <c r="N51" s="179"/>
      <c r="O51" s="203"/>
      <c r="P51" s="348"/>
      <c r="Q51" s="203"/>
      <c r="R51" s="203"/>
      <c r="S51" s="203"/>
      <c r="T51" s="203"/>
      <c r="U51" s="203"/>
      <c r="V51" s="203"/>
      <c r="W51" s="203"/>
      <c r="X51" s="203"/>
      <c r="Y51" s="305"/>
    </row>
    <row r="52" spans="2:25" s="98" customFormat="1" ht="12" customHeight="1" x14ac:dyDescent="0.35">
      <c r="B52" s="91"/>
      <c r="C52" s="223" t="s">
        <v>37</v>
      </c>
      <c r="D52" s="223"/>
      <c r="E52" s="161"/>
      <c r="F52" s="179"/>
      <c r="G52" s="179"/>
      <c r="H52" s="179"/>
      <c r="I52" s="179"/>
      <c r="J52" s="179"/>
      <c r="K52" s="179"/>
      <c r="L52" s="179"/>
      <c r="M52" s="179"/>
      <c r="N52" s="179"/>
      <c r="O52" s="203"/>
      <c r="P52" s="203"/>
      <c r="Q52" s="203"/>
      <c r="R52" s="203"/>
      <c r="S52" s="203"/>
      <c r="T52" s="203"/>
      <c r="U52" s="203"/>
      <c r="V52" s="203"/>
      <c r="W52" s="203"/>
      <c r="X52" s="203"/>
      <c r="Y52" s="305"/>
    </row>
    <row r="53" spans="2:25" s="98" customFormat="1" ht="12" customHeight="1" x14ac:dyDescent="0.35">
      <c r="B53" s="91"/>
      <c r="C53" s="205"/>
      <c r="D53" s="206" t="s">
        <v>88</v>
      </c>
      <c r="E53" s="207" t="s">
        <v>19</v>
      </c>
      <c r="F53" s="166" t="s">
        <v>3</v>
      </c>
      <c r="G53" s="166" t="s">
        <v>2</v>
      </c>
      <c r="H53" s="166" t="s">
        <v>1</v>
      </c>
      <c r="I53" s="166" t="s">
        <v>4</v>
      </c>
      <c r="J53" s="166" t="s">
        <v>5</v>
      </c>
      <c r="K53" s="166" t="s">
        <v>6</v>
      </c>
      <c r="L53" s="166" t="s">
        <v>44</v>
      </c>
      <c r="M53" s="166" t="s">
        <v>45</v>
      </c>
      <c r="N53" s="167" t="s">
        <v>153</v>
      </c>
      <c r="O53" s="203"/>
      <c r="P53" s="203"/>
      <c r="Q53" s="203"/>
      <c r="R53" s="203"/>
      <c r="S53" s="203"/>
      <c r="T53" s="203"/>
      <c r="U53" s="203"/>
      <c r="V53" s="203"/>
      <c r="W53" s="203"/>
      <c r="X53" s="203"/>
      <c r="Y53" s="305"/>
    </row>
    <row r="54" spans="2:25" s="98" customFormat="1" ht="12" customHeight="1" x14ac:dyDescent="0.35">
      <c r="B54" s="91"/>
      <c r="C54" s="210"/>
      <c r="D54" s="211">
        <v>104</v>
      </c>
      <c r="E54" s="382" t="s">
        <v>3</v>
      </c>
      <c r="F54" s="212">
        <v>41.346153999999999</v>
      </c>
      <c r="G54" s="170">
        <v>25.961538000000001</v>
      </c>
      <c r="H54" s="170">
        <v>2.8846150000000002</v>
      </c>
      <c r="I54" s="170">
        <v>1.9230770000000001</v>
      </c>
      <c r="J54" s="170">
        <v>0.961538</v>
      </c>
      <c r="K54" s="170">
        <v>0</v>
      </c>
      <c r="L54" s="170">
        <v>0</v>
      </c>
      <c r="M54" s="170">
        <v>0</v>
      </c>
      <c r="N54" s="171">
        <v>26.923076999999999</v>
      </c>
      <c r="O54" s="287"/>
      <c r="P54" s="343"/>
      <c r="Q54" s="203"/>
      <c r="R54" s="203"/>
      <c r="S54" s="203"/>
      <c r="T54" s="203"/>
      <c r="U54" s="203"/>
      <c r="V54" s="203"/>
      <c r="W54" s="203"/>
      <c r="X54" s="203"/>
      <c r="Y54" s="305"/>
    </row>
    <row r="55" spans="2:25" s="98" customFormat="1" ht="12" customHeight="1" x14ac:dyDescent="0.35">
      <c r="B55" s="91"/>
      <c r="C55" s="210"/>
      <c r="D55" s="211">
        <v>712</v>
      </c>
      <c r="E55" s="382" t="s">
        <v>2</v>
      </c>
      <c r="F55" s="172">
        <v>1.123596</v>
      </c>
      <c r="G55" s="212">
        <v>73.595506</v>
      </c>
      <c r="H55" s="172">
        <v>10.955056000000001</v>
      </c>
      <c r="I55" s="172">
        <v>0.14044899999999999</v>
      </c>
      <c r="J55" s="172">
        <v>0.56179800000000002</v>
      </c>
      <c r="K55" s="172">
        <v>0.56179800000000002</v>
      </c>
      <c r="L55" s="172">
        <v>0</v>
      </c>
      <c r="M55" s="172">
        <v>0</v>
      </c>
      <c r="N55" s="173">
        <v>13.061798</v>
      </c>
      <c r="O55" s="287"/>
      <c r="P55" s="343"/>
      <c r="Q55" s="203"/>
      <c r="R55" s="203"/>
      <c r="S55" s="203"/>
      <c r="T55" s="203"/>
      <c r="U55" s="203"/>
      <c r="V55" s="203"/>
      <c r="W55" s="203"/>
      <c r="X55" s="203"/>
      <c r="Y55" s="305"/>
    </row>
    <row r="56" spans="2:25" s="98" customFormat="1" ht="12" customHeight="1" x14ac:dyDescent="0.35">
      <c r="B56" s="91"/>
      <c r="C56" s="210"/>
      <c r="D56" s="211">
        <v>2480</v>
      </c>
      <c r="E56" s="382" t="s">
        <v>1</v>
      </c>
      <c r="F56" s="170">
        <v>8.0644999999999994E-2</v>
      </c>
      <c r="G56" s="170">
        <v>3.7096770000000001</v>
      </c>
      <c r="H56" s="212">
        <v>76.935484000000002</v>
      </c>
      <c r="I56" s="170">
        <v>5.0403229999999999</v>
      </c>
      <c r="J56" s="170">
        <v>0.64516099999999998</v>
      </c>
      <c r="K56" s="170">
        <v>0.36290300000000003</v>
      </c>
      <c r="L56" s="170">
        <v>8.0644999999999994E-2</v>
      </c>
      <c r="M56" s="170">
        <v>4.0322999999999998E-2</v>
      </c>
      <c r="N56" s="171">
        <v>13.104838999999998</v>
      </c>
      <c r="O56" s="287"/>
      <c r="P56" s="343"/>
      <c r="Q56" s="203"/>
      <c r="R56" s="203"/>
      <c r="S56" s="203"/>
      <c r="T56" s="203"/>
      <c r="U56" s="203"/>
      <c r="V56" s="203"/>
      <c r="W56" s="203"/>
      <c r="X56" s="203"/>
      <c r="Y56" s="305"/>
    </row>
    <row r="57" spans="2:25" s="98" customFormat="1" ht="12" customHeight="1" x14ac:dyDescent="0.35">
      <c r="B57" s="91"/>
      <c r="C57" s="210"/>
      <c r="D57" s="211">
        <v>1956</v>
      </c>
      <c r="E57" s="382" t="s">
        <v>4</v>
      </c>
      <c r="F57" s="172">
        <v>0</v>
      </c>
      <c r="G57" s="172">
        <v>0.15337400000000001</v>
      </c>
      <c r="H57" s="172">
        <v>6.9529649999999998</v>
      </c>
      <c r="I57" s="212">
        <v>65.337423000000001</v>
      </c>
      <c r="J57" s="172">
        <v>8.5889570000000006</v>
      </c>
      <c r="K57" s="172">
        <v>1.124744</v>
      </c>
      <c r="L57" s="172">
        <v>1.380368</v>
      </c>
      <c r="M57" s="172">
        <v>0.46012300000000006</v>
      </c>
      <c r="N57" s="173">
        <v>16.002045000000003</v>
      </c>
      <c r="O57" s="287"/>
      <c r="P57" s="343"/>
      <c r="Q57" s="203"/>
      <c r="R57" s="203"/>
      <c r="S57" s="203"/>
      <c r="T57" s="203"/>
      <c r="U57" s="203"/>
      <c r="V57" s="203"/>
      <c r="W57" s="203"/>
      <c r="X57" s="203"/>
      <c r="Y57" s="305"/>
    </row>
    <row r="58" spans="2:25" s="98" customFormat="1" ht="12" customHeight="1" x14ac:dyDescent="0.35">
      <c r="B58" s="91"/>
      <c r="C58" s="210"/>
      <c r="D58" s="211">
        <v>490</v>
      </c>
      <c r="E58" s="382" t="s">
        <v>5</v>
      </c>
      <c r="F58" s="170">
        <v>0</v>
      </c>
      <c r="G58" s="170">
        <v>0</v>
      </c>
      <c r="H58" s="170">
        <v>0</v>
      </c>
      <c r="I58" s="170">
        <v>6.3265310000000001</v>
      </c>
      <c r="J58" s="212">
        <v>44.489795999999998</v>
      </c>
      <c r="K58" s="170">
        <v>10.612245</v>
      </c>
      <c r="L58" s="170">
        <v>3.0612239999999997</v>
      </c>
      <c r="M58" s="170">
        <v>3.0612239999999997</v>
      </c>
      <c r="N58" s="171">
        <v>32.448979999999999</v>
      </c>
      <c r="O58" s="287"/>
      <c r="P58" s="343"/>
      <c r="Q58" s="203"/>
      <c r="R58" s="203"/>
      <c r="S58" s="203"/>
      <c r="T58" s="203"/>
      <c r="U58" s="203"/>
      <c r="V58" s="203"/>
      <c r="W58" s="203"/>
      <c r="X58" s="203"/>
      <c r="Y58" s="305"/>
    </row>
    <row r="59" spans="2:25" s="98" customFormat="1" ht="12" customHeight="1" x14ac:dyDescent="0.35">
      <c r="B59" s="91"/>
      <c r="C59" s="210"/>
      <c r="D59" s="211">
        <v>218</v>
      </c>
      <c r="E59" s="382" t="s">
        <v>6</v>
      </c>
      <c r="F59" s="172">
        <v>0</v>
      </c>
      <c r="G59" s="172">
        <v>0</v>
      </c>
      <c r="H59" s="172">
        <v>0</v>
      </c>
      <c r="I59" s="172">
        <v>0</v>
      </c>
      <c r="J59" s="172">
        <v>3.2110090000000002</v>
      </c>
      <c r="K59" s="212">
        <v>47.706421999999996</v>
      </c>
      <c r="L59" s="172">
        <v>11.467890000000001</v>
      </c>
      <c r="M59" s="172">
        <v>7.3394500000000003</v>
      </c>
      <c r="N59" s="173">
        <v>30.275229</v>
      </c>
      <c r="O59" s="287"/>
      <c r="P59" s="343"/>
      <c r="Q59" s="203"/>
      <c r="R59" s="203"/>
      <c r="S59" s="203"/>
      <c r="T59" s="203"/>
      <c r="U59" s="203"/>
      <c r="V59" s="203"/>
      <c r="W59" s="203"/>
      <c r="X59" s="203"/>
      <c r="Y59" s="305"/>
    </row>
    <row r="60" spans="2:25" s="98" customFormat="1" ht="12" customHeight="1" x14ac:dyDescent="0.35">
      <c r="B60" s="91"/>
      <c r="C60" s="217"/>
      <c r="D60" s="218">
        <v>94</v>
      </c>
      <c r="E60" s="383" t="s">
        <v>44</v>
      </c>
      <c r="F60" s="177">
        <v>0</v>
      </c>
      <c r="G60" s="177">
        <v>0</v>
      </c>
      <c r="H60" s="177">
        <v>0</v>
      </c>
      <c r="I60" s="177">
        <v>0</v>
      </c>
      <c r="J60" s="177">
        <v>1.0638300000000001</v>
      </c>
      <c r="K60" s="177">
        <v>8.5106380000000001</v>
      </c>
      <c r="L60" s="219">
        <v>28.723404000000002</v>
      </c>
      <c r="M60" s="177">
        <v>45.744681</v>
      </c>
      <c r="N60" s="178">
        <v>15.957447</v>
      </c>
      <c r="O60" s="287"/>
      <c r="P60" s="343"/>
      <c r="Q60" s="203"/>
      <c r="R60" s="203"/>
      <c r="S60" s="203"/>
      <c r="T60" s="203"/>
      <c r="U60" s="203"/>
      <c r="V60" s="203"/>
      <c r="W60" s="203"/>
      <c r="X60" s="203"/>
      <c r="Y60" s="305"/>
    </row>
    <row r="61" spans="2:25" s="98" customFormat="1" ht="12" customHeight="1" x14ac:dyDescent="0.35">
      <c r="B61" s="91"/>
      <c r="C61" s="202" t="s">
        <v>166</v>
      </c>
      <c r="D61" s="202"/>
      <c r="E61" s="224"/>
      <c r="F61" s="179"/>
      <c r="G61" s="179"/>
      <c r="H61" s="179"/>
      <c r="I61" s="179"/>
      <c r="J61" s="179"/>
      <c r="K61" s="179"/>
      <c r="L61" s="179"/>
      <c r="M61" s="179"/>
      <c r="N61" s="179"/>
      <c r="O61" s="203"/>
      <c r="P61" s="348"/>
      <c r="Q61" s="203"/>
      <c r="R61" s="203"/>
      <c r="S61" s="203"/>
      <c r="T61" s="203"/>
      <c r="U61" s="203"/>
      <c r="V61" s="203"/>
      <c r="W61" s="203"/>
      <c r="X61" s="203"/>
      <c r="Y61" s="305"/>
    </row>
    <row r="62" spans="2:25" s="98" customFormat="1" ht="12" customHeight="1" x14ac:dyDescent="0.35">
      <c r="B62" s="91"/>
      <c r="C62" s="239"/>
      <c r="D62" s="239"/>
      <c r="E62" s="224"/>
      <c r="F62" s="179"/>
      <c r="G62" s="179"/>
      <c r="H62" s="179"/>
      <c r="I62" s="179"/>
      <c r="J62" s="179"/>
      <c r="K62" s="179"/>
      <c r="L62" s="179"/>
      <c r="M62" s="179"/>
      <c r="N62" s="179"/>
      <c r="O62" s="203"/>
      <c r="P62" s="203"/>
      <c r="Q62" s="203"/>
      <c r="R62" s="203"/>
      <c r="S62" s="203"/>
      <c r="T62" s="203"/>
      <c r="U62" s="203"/>
      <c r="V62" s="203"/>
      <c r="W62" s="203"/>
      <c r="X62" s="203"/>
      <c r="Y62" s="305"/>
    </row>
    <row r="63" spans="2:25" s="98" customFormat="1" ht="12" customHeight="1" x14ac:dyDescent="0.35">
      <c r="B63" s="91"/>
      <c r="C63" s="223" t="s">
        <v>36</v>
      </c>
      <c r="D63" s="223"/>
      <c r="E63" s="161"/>
      <c r="F63" s="179"/>
      <c r="G63" s="179"/>
      <c r="H63" s="179"/>
      <c r="I63" s="179"/>
      <c r="J63" s="179"/>
      <c r="K63" s="179"/>
      <c r="L63" s="179"/>
      <c r="M63" s="179"/>
      <c r="N63" s="179"/>
      <c r="O63" s="203"/>
      <c r="P63" s="203"/>
      <c r="Q63" s="203"/>
      <c r="R63" s="203"/>
      <c r="S63" s="203"/>
      <c r="T63" s="203"/>
      <c r="U63" s="203"/>
      <c r="V63" s="203"/>
      <c r="W63" s="203"/>
      <c r="X63" s="203"/>
      <c r="Y63" s="305"/>
    </row>
    <row r="64" spans="2:25" s="98" customFormat="1" ht="12" customHeight="1" x14ac:dyDescent="0.35">
      <c r="B64" s="91"/>
      <c r="C64" s="205"/>
      <c r="D64" s="206" t="s">
        <v>88</v>
      </c>
      <c r="E64" s="207" t="s">
        <v>19</v>
      </c>
      <c r="F64" s="166" t="s">
        <v>3</v>
      </c>
      <c r="G64" s="166" t="s">
        <v>2</v>
      </c>
      <c r="H64" s="166" t="s">
        <v>1</v>
      </c>
      <c r="I64" s="166" t="s">
        <v>4</v>
      </c>
      <c r="J64" s="166" t="s">
        <v>5</v>
      </c>
      <c r="K64" s="166" t="s">
        <v>6</v>
      </c>
      <c r="L64" s="166" t="s">
        <v>44</v>
      </c>
      <c r="M64" s="166" t="s">
        <v>45</v>
      </c>
      <c r="N64" s="167" t="s">
        <v>153</v>
      </c>
      <c r="O64" s="203"/>
      <c r="P64" s="203"/>
      <c r="Q64" s="203"/>
      <c r="R64" s="203"/>
      <c r="S64" s="203"/>
      <c r="T64" s="203"/>
      <c r="U64" s="203"/>
      <c r="V64" s="203"/>
      <c r="W64" s="203"/>
      <c r="X64" s="203"/>
      <c r="Y64" s="305"/>
    </row>
    <row r="65" spans="2:25" s="98" customFormat="1" ht="12" customHeight="1" x14ac:dyDescent="0.35">
      <c r="B65" s="91"/>
      <c r="C65" s="210"/>
      <c r="D65" s="211">
        <v>102</v>
      </c>
      <c r="E65" s="382" t="s">
        <v>3</v>
      </c>
      <c r="F65" s="212">
        <v>32.352941000000001</v>
      </c>
      <c r="G65" s="170">
        <v>30.392156999999997</v>
      </c>
      <c r="H65" s="170">
        <v>2.941176</v>
      </c>
      <c r="I65" s="170">
        <v>0.98039200000000004</v>
      </c>
      <c r="J65" s="170">
        <v>1.9607840000000001</v>
      </c>
      <c r="K65" s="170">
        <v>0</v>
      </c>
      <c r="L65" s="170">
        <v>0</v>
      </c>
      <c r="M65" s="170">
        <v>0</v>
      </c>
      <c r="N65" s="171">
        <v>31.372548999999999</v>
      </c>
      <c r="O65" s="287"/>
      <c r="P65" s="343"/>
      <c r="Q65" s="203"/>
      <c r="R65" s="203"/>
      <c r="S65" s="203"/>
      <c r="T65" s="203"/>
      <c r="U65" s="203"/>
      <c r="V65" s="203"/>
      <c r="W65" s="203"/>
      <c r="X65" s="203"/>
      <c r="Y65" s="305"/>
    </row>
    <row r="66" spans="2:25" s="98" customFormat="1" ht="12" customHeight="1" x14ac:dyDescent="0.35">
      <c r="B66" s="91"/>
      <c r="C66" s="210"/>
      <c r="D66" s="211">
        <v>663</v>
      </c>
      <c r="E66" s="382" t="s">
        <v>2</v>
      </c>
      <c r="F66" s="172">
        <v>1.5082959999999999</v>
      </c>
      <c r="G66" s="212">
        <v>67.269985000000005</v>
      </c>
      <c r="H66" s="172">
        <v>13.423831</v>
      </c>
      <c r="I66" s="172">
        <v>0</v>
      </c>
      <c r="J66" s="172">
        <v>0.45248900000000003</v>
      </c>
      <c r="K66" s="172">
        <v>0.75414799999999993</v>
      </c>
      <c r="L66" s="172">
        <v>0.15082999999999999</v>
      </c>
      <c r="M66" s="172">
        <v>0.15082999999999999</v>
      </c>
      <c r="N66" s="173">
        <v>16.289593</v>
      </c>
      <c r="O66" s="287"/>
      <c r="P66" s="343"/>
      <c r="Q66" s="203"/>
      <c r="R66" s="203"/>
      <c r="S66" s="203"/>
      <c r="T66" s="203"/>
      <c r="U66" s="203"/>
      <c r="V66" s="203"/>
      <c r="W66" s="203"/>
      <c r="X66" s="203"/>
      <c r="Y66" s="305"/>
    </row>
    <row r="67" spans="2:25" s="98" customFormat="1" ht="12" customHeight="1" x14ac:dyDescent="0.35">
      <c r="B67" s="91"/>
      <c r="C67" s="210"/>
      <c r="D67" s="211">
        <v>2322</v>
      </c>
      <c r="E67" s="382" t="s">
        <v>1</v>
      </c>
      <c r="F67" s="170">
        <v>4.3066E-2</v>
      </c>
      <c r="G67" s="170">
        <v>4.3066319999999996</v>
      </c>
      <c r="H67" s="212">
        <v>72.265288999999996</v>
      </c>
      <c r="I67" s="170">
        <v>5.9000859999999999</v>
      </c>
      <c r="J67" s="170">
        <v>0.73212700000000008</v>
      </c>
      <c r="K67" s="170">
        <v>0.51679600000000003</v>
      </c>
      <c r="L67" s="170">
        <v>8.6133000000000001E-2</v>
      </c>
      <c r="M67" s="170">
        <v>8.6133000000000001E-2</v>
      </c>
      <c r="N67" s="171">
        <v>16.063738000000001</v>
      </c>
      <c r="O67" s="287"/>
      <c r="P67" s="343"/>
      <c r="Q67" s="203"/>
      <c r="R67" s="203"/>
      <c r="S67" s="203"/>
      <c r="T67" s="203"/>
      <c r="U67" s="203"/>
      <c r="V67" s="203"/>
      <c r="W67" s="203"/>
      <c r="X67" s="203"/>
      <c r="Y67" s="305"/>
    </row>
    <row r="68" spans="2:25" s="98" customFormat="1" ht="12" customHeight="1" x14ac:dyDescent="0.35">
      <c r="B68" s="91"/>
      <c r="C68" s="210"/>
      <c r="D68" s="211">
        <v>1785</v>
      </c>
      <c r="E68" s="382" t="s">
        <v>4</v>
      </c>
      <c r="F68" s="172">
        <v>0</v>
      </c>
      <c r="G68" s="172">
        <v>0.11204500000000001</v>
      </c>
      <c r="H68" s="172">
        <v>8.4033610000000003</v>
      </c>
      <c r="I68" s="212">
        <v>58.095238000000002</v>
      </c>
      <c r="J68" s="172">
        <v>9.2436969999999992</v>
      </c>
      <c r="K68" s="172">
        <v>1.40056</v>
      </c>
      <c r="L68" s="172">
        <v>1.5686269999999998</v>
      </c>
      <c r="M68" s="172">
        <v>1.0644259999999999</v>
      </c>
      <c r="N68" s="173">
        <v>20.112045000000002</v>
      </c>
      <c r="O68" s="287"/>
      <c r="P68" s="343"/>
      <c r="Q68" s="203"/>
      <c r="R68" s="203"/>
      <c r="S68" s="203"/>
      <c r="T68" s="203"/>
      <c r="U68" s="203"/>
      <c r="V68" s="203"/>
      <c r="W68" s="203"/>
      <c r="X68" s="203"/>
      <c r="Y68" s="305"/>
    </row>
    <row r="69" spans="2:25" s="98" customFormat="1" ht="12" customHeight="1" x14ac:dyDescent="0.35">
      <c r="B69" s="91"/>
      <c r="C69" s="210"/>
      <c r="D69" s="211">
        <v>447</v>
      </c>
      <c r="E69" s="382" t="s">
        <v>5</v>
      </c>
      <c r="F69" s="170">
        <v>0</v>
      </c>
      <c r="G69" s="170">
        <v>0</v>
      </c>
      <c r="H69" s="170">
        <v>0</v>
      </c>
      <c r="I69" s="170">
        <v>6.9351229999999999</v>
      </c>
      <c r="J69" s="212">
        <v>36.017896999999998</v>
      </c>
      <c r="K69" s="170">
        <v>10.290828000000001</v>
      </c>
      <c r="L69" s="170">
        <v>2.684564</v>
      </c>
      <c r="M69" s="170">
        <v>4.0268459999999999</v>
      </c>
      <c r="N69" s="171">
        <v>40.044742999999997</v>
      </c>
      <c r="O69" s="287"/>
      <c r="P69" s="343"/>
      <c r="Q69" s="203"/>
      <c r="R69" s="203"/>
      <c r="S69" s="203"/>
      <c r="T69" s="203"/>
      <c r="U69" s="203"/>
      <c r="V69" s="203"/>
      <c r="W69" s="203"/>
      <c r="X69" s="203"/>
      <c r="Y69" s="305"/>
    </row>
    <row r="70" spans="2:25" s="98" customFormat="1" ht="12" customHeight="1" x14ac:dyDescent="0.35">
      <c r="B70" s="91"/>
      <c r="C70" s="210"/>
      <c r="D70" s="211">
        <v>201</v>
      </c>
      <c r="E70" s="382" t="s">
        <v>6</v>
      </c>
      <c r="F70" s="172">
        <v>0</v>
      </c>
      <c r="G70" s="172">
        <v>0</v>
      </c>
      <c r="H70" s="172">
        <v>0</v>
      </c>
      <c r="I70" s="172">
        <v>0</v>
      </c>
      <c r="J70" s="172">
        <v>3.9801000000000002</v>
      </c>
      <c r="K70" s="212">
        <v>39.303483</v>
      </c>
      <c r="L70" s="172">
        <v>12.935323000000002</v>
      </c>
      <c r="M70" s="172">
        <v>8.4577109999999998</v>
      </c>
      <c r="N70" s="173">
        <v>35.323383</v>
      </c>
      <c r="O70" s="287"/>
      <c r="P70" s="343"/>
      <c r="Q70" s="203"/>
      <c r="R70" s="203"/>
      <c r="S70" s="203"/>
      <c r="T70" s="203"/>
      <c r="U70" s="203"/>
      <c r="V70" s="203"/>
      <c r="W70" s="203"/>
      <c r="X70" s="203"/>
      <c r="Y70" s="305"/>
    </row>
    <row r="71" spans="2:25" s="98" customFormat="1" ht="12" customHeight="1" x14ac:dyDescent="0.35">
      <c r="B71" s="91"/>
      <c r="C71" s="217"/>
      <c r="D71" s="218">
        <v>85</v>
      </c>
      <c r="E71" s="383" t="s">
        <v>44</v>
      </c>
      <c r="F71" s="177">
        <v>0</v>
      </c>
      <c r="G71" s="177">
        <v>0</v>
      </c>
      <c r="H71" s="177">
        <v>0</v>
      </c>
      <c r="I71" s="177">
        <v>0</v>
      </c>
      <c r="J71" s="177">
        <v>0</v>
      </c>
      <c r="K71" s="177">
        <v>9.411764999999999</v>
      </c>
      <c r="L71" s="219">
        <v>22.352941000000001</v>
      </c>
      <c r="M71" s="177">
        <v>50.588235000000005</v>
      </c>
      <c r="N71" s="178">
        <v>17.647059000000002</v>
      </c>
      <c r="O71" s="287"/>
      <c r="P71" s="343"/>
      <c r="Q71" s="203"/>
      <c r="R71" s="203"/>
      <c r="S71" s="203"/>
      <c r="T71" s="203"/>
      <c r="U71" s="203"/>
      <c r="V71" s="203"/>
      <c r="W71" s="203"/>
      <c r="X71" s="203"/>
      <c r="Y71" s="305"/>
    </row>
    <row r="72" spans="2:25" s="98" customFormat="1" ht="12" customHeight="1" x14ac:dyDescent="0.35">
      <c r="B72" s="91"/>
      <c r="C72" s="202" t="s">
        <v>166</v>
      </c>
      <c r="D72" s="202"/>
      <c r="E72" s="224"/>
      <c r="F72" s="179"/>
      <c r="G72" s="179"/>
      <c r="H72" s="179"/>
      <c r="I72" s="179"/>
      <c r="J72" s="179"/>
      <c r="K72" s="179"/>
      <c r="L72" s="179"/>
      <c r="M72" s="179"/>
      <c r="N72" s="179"/>
      <c r="O72" s="203"/>
      <c r="P72" s="348"/>
      <c r="Q72" s="203"/>
      <c r="R72" s="203"/>
      <c r="S72" s="203"/>
      <c r="T72" s="203"/>
      <c r="U72" s="203"/>
      <c r="V72" s="203"/>
      <c r="W72" s="203"/>
      <c r="X72" s="203"/>
      <c r="Y72" s="305"/>
    </row>
    <row r="73" spans="2:25" s="98" customFormat="1" ht="12" customHeight="1" x14ac:dyDescent="0.35">
      <c r="B73" s="91"/>
      <c r="C73" s="161"/>
      <c r="D73" s="161"/>
      <c r="E73" s="224"/>
      <c r="F73" s="179"/>
      <c r="G73" s="179"/>
      <c r="H73" s="179"/>
      <c r="I73" s="179"/>
      <c r="J73" s="179"/>
      <c r="K73" s="179"/>
      <c r="L73" s="179"/>
      <c r="M73" s="179"/>
      <c r="N73" s="179"/>
      <c r="O73" s="203"/>
      <c r="P73" s="203"/>
      <c r="Q73" s="203"/>
      <c r="R73" s="203"/>
      <c r="S73" s="203"/>
      <c r="T73" s="203"/>
      <c r="U73" s="203"/>
      <c r="V73" s="203"/>
      <c r="W73" s="203"/>
      <c r="X73" s="203"/>
      <c r="Y73" s="305"/>
    </row>
    <row r="74" spans="2:25" s="98" customFormat="1" ht="12" customHeight="1" x14ac:dyDescent="0.35">
      <c r="B74" s="91"/>
      <c r="C74" s="223" t="s">
        <v>41</v>
      </c>
      <c r="D74" s="223"/>
      <c r="E74" s="161"/>
      <c r="F74" s="179"/>
      <c r="G74" s="179"/>
      <c r="H74" s="179"/>
      <c r="I74" s="179"/>
      <c r="J74" s="179"/>
      <c r="K74" s="179"/>
      <c r="L74" s="179"/>
      <c r="M74" s="179"/>
      <c r="N74" s="179"/>
      <c r="O74" s="203"/>
      <c r="P74" s="203"/>
      <c r="Q74" s="203"/>
      <c r="R74" s="203"/>
      <c r="S74" s="203"/>
      <c r="T74" s="203"/>
      <c r="U74" s="203"/>
      <c r="V74" s="203"/>
      <c r="W74" s="203"/>
      <c r="X74" s="203"/>
      <c r="Y74" s="305"/>
    </row>
    <row r="75" spans="2:25" s="98" customFormat="1" ht="12" customHeight="1" x14ac:dyDescent="0.35">
      <c r="B75" s="91"/>
      <c r="C75" s="355"/>
      <c r="D75" s="206" t="s">
        <v>88</v>
      </c>
      <c r="E75" s="207" t="s">
        <v>19</v>
      </c>
      <c r="F75" s="166" t="s">
        <v>3</v>
      </c>
      <c r="G75" s="166" t="s">
        <v>2</v>
      </c>
      <c r="H75" s="166" t="s">
        <v>1</v>
      </c>
      <c r="I75" s="166" t="s">
        <v>4</v>
      </c>
      <c r="J75" s="166" t="s">
        <v>5</v>
      </c>
      <c r="K75" s="166" t="s">
        <v>6</v>
      </c>
      <c r="L75" s="166" t="s">
        <v>44</v>
      </c>
      <c r="M75" s="166" t="s">
        <v>45</v>
      </c>
      <c r="N75" s="167" t="s">
        <v>153</v>
      </c>
      <c r="O75" s="203"/>
      <c r="P75" s="203"/>
      <c r="Q75" s="203"/>
      <c r="R75" s="203"/>
      <c r="S75" s="203"/>
      <c r="T75" s="203"/>
      <c r="U75" s="203"/>
      <c r="V75" s="203"/>
      <c r="W75" s="203"/>
      <c r="X75" s="203"/>
      <c r="Y75" s="305"/>
    </row>
    <row r="76" spans="2:25" s="98" customFormat="1" ht="12" customHeight="1" x14ac:dyDescent="0.35">
      <c r="B76" s="91"/>
      <c r="C76" s="356"/>
      <c r="D76" s="211">
        <v>84</v>
      </c>
      <c r="E76" s="382" t="s">
        <v>3</v>
      </c>
      <c r="F76" s="212">
        <v>2.3809520000000002</v>
      </c>
      <c r="G76" s="170">
        <v>42.857143000000001</v>
      </c>
      <c r="H76" s="170">
        <v>3.5714290000000002</v>
      </c>
      <c r="I76" s="170">
        <v>0</v>
      </c>
      <c r="J76" s="170">
        <v>0</v>
      </c>
      <c r="K76" s="170">
        <v>0</v>
      </c>
      <c r="L76" s="170">
        <v>0</v>
      </c>
      <c r="M76" s="170">
        <v>0</v>
      </c>
      <c r="N76" s="171">
        <v>51.190475999999997</v>
      </c>
      <c r="O76" s="287"/>
      <c r="P76" s="343"/>
      <c r="Q76" s="203"/>
      <c r="R76" s="203"/>
      <c r="S76" s="203"/>
      <c r="T76" s="203"/>
      <c r="U76" s="203"/>
      <c r="V76" s="203"/>
      <c r="W76" s="203"/>
      <c r="X76" s="203"/>
      <c r="Y76" s="305"/>
    </row>
    <row r="77" spans="2:25" s="98" customFormat="1" ht="12" customHeight="1" x14ac:dyDescent="0.35">
      <c r="B77" s="91"/>
      <c r="C77" s="356"/>
      <c r="D77" s="211">
        <v>465</v>
      </c>
      <c r="E77" s="382" t="s">
        <v>2</v>
      </c>
      <c r="F77" s="172">
        <v>1.2903229999999999</v>
      </c>
      <c r="G77" s="212">
        <v>47.526882000000001</v>
      </c>
      <c r="H77" s="172">
        <v>19.139785</v>
      </c>
      <c r="I77" s="172">
        <v>0.43010799999999999</v>
      </c>
      <c r="J77" s="172">
        <v>0</v>
      </c>
      <c r="K77" s="172">
        <v>1.2903229999999999</v>
      </c>
      <c r="L77" s="172">
        <v>0</v>
      </c>
      <c r="M77" s="172">
        <v>1.075269</v>
      </c>
      <c r="N77" s="173">
        <v>29.247311999999997</v>
      </c>
      <c r="O77" s="287"/>
      <c r="P77" s="343"/>
      <c r="Q77" s="203"/>
      <c r="R77" s="203"/>
      <c r="S77" s="203"/>
      <c r="T77" s="203"/>
      <c r="U77" s="203"/>
      <c r="V77" s="203"/>
      <c r="W77" s="203"/>
      <c r="X77" s="203"/>
      <c r="Y77" s="305"/>
    </row>
    <row r="78" spans="2:25" s="98" customFormat="1" ht="12" customHeight="1" x14ac:dyDescent="0.35">
      <c r="B78" s="91"/>
      <c r="C78" s="356"/>
      <c r="D78" s="211">
        <v>1535</v>
      </c>
      <c r="E78" s="382" t="s">
        <v>1</v>
      </c>
      <c r="F78" s="170">
        <v>0</v>
      </c>
      <c r="G78" s="170">
        <v>6.4495109999999993</v>
      </c>
      <c r="H78" s="212">
        <v>52.833876000000004</v>
      </c>
      <c r="I78" s="170">
        <v>6.4495109999999993</v>
      </c>
      <c r="J78" s="170">
        <v>1.433225</v>
      </c>
      <c r="K78" s="170">
        <v>0.91205199999999997</v>
      </c>
      <c r="L78" s="170">
        <v>0</v>
      </c>
      <c r="M78" s="170">
        <v>0.58631900000000003</v>
      </c>
      <c r="N78" s="171">
        <v>31.335505000000001</v>
      </c>
      <c r="O78" s="287"/>
      <c r="P78" s="343"/>
      <c r="Q78" s="203"/>
      <c r="R78" s="203"/>
      <c r="S78" s="203"/>
      <c r="T78" s="203"/>
      <c r="U78" s="203"/>
      <c r="V78" s="203"/>
      <c r="W78" s="203"/>
      <c r="X78" s="203"/>
      <c r="Y78" s="305"/>
    </row>
    <row r="79" spans="2:25" s="98" customFormat="1" ht="12" customHeight="1" x14ac:dyDescent="0.35">
      <c r="B79" s="91"/>
      <c r="C79" s="356"/>
      <c r="D79" s="211">
        <v>1037</v>
      </c>
      <c r="E79" s="382" t="s">
        <v>4</v>
      </c>
      <c r="F79" s="172">
        <v>0</v>
      </c>
      <c r="G79" s="172">
        <v>0</v>
      </c>
      <c r="H79" s="172">
        <v>10.896818</v>
      </c>
      <c r="I79" s="212">
        <v>28.543877000000002</v>
      </c>
      <c r="J79" s="172">
        <v>8.6788809999999987</v>
      </c>
      <c r="K79" s="172">
        <v>2.0250719999999998</v>
      </c>
      <c r="L79" s="172">
        <v>1.0607520000000001</v>
      </c>
      <c r="M79" s="172">
        <v>5.2073290000000005</v>
      </c>
      <c r="N79" s="173">
        <v>43.587271000000001</v>
      </c>
      <c r="O79" s="287"/>
      <c r="P79" s="343"/>
      <c r="Q79" s="203"/>
      <c r="R79" s="203"/>
      <c r="S79" s="203"/>
      <c r="T79" s="203"/>
      <c r="U79" s="203"/>
      <c r="V79" s="203"/>
      <c r="W79" s="203"/>
      <c r="X79" s="203"/>
      <c r="Y79" s="305"/>
    </row>
    <row r="80" spans="2:25" s="98" customFormat="1" ht="12" customHeight="1" x14ac:dyDescent="0.35">
      <c r="B80" s="91"/>
      <c r="C80" s="356"/>
      <c r="D80" s="211">
        <v>267</v>
      </c>
      <c r="E80" s="382" t="s">
        <v>5</v>
      </c>
      <c r="F80" s="170">
        <v>0</v>
      </c>
      <c r="G80" s="170">
        <v>0</v>
      </c>
      <c r="H80" s="170">
        <v>0</v>
      </c>
      <c r="I80" s="170">
        <v>4.4943819999999999</v>
      </c>
      <c r="J80" s="212">
        <v>12.734081999999999</v>
      </c>
      <c r="K80" s="170">
        <v>6.7415729999999989</v>
      </c>
      <c r="L80" s="170">
        <v>3.7453180000000001</v>
      </c>
      <c r="M80" s="170">
        <v>7.8651689999999999</v>
      </c>
      <c r="N80" s="171">
        <v>64.419476000000003</v>
      </c>
      <c r="O80" s="287"/>
      <c r="P80" s="343"/>
      <c r="Q80" s="203"/>
      <c r="R80" s="203"/>
      <c r="S80" s="203"/>
      <c r="T80" s="203"/>
      <c r="U80" s="203"/>
      <c r="V80" s="203"/>
      <c r="W80" s="203"/>
      <c r="X80" s="203"/>
      <c r="Y80" s="305"/>
    </row>
    <row r="81" spans="2:26" s="98" customFormat="1" ht="12" customHeight="1" x14ac:dyDescent="0.35">
      <c r="B81" s="91"/>
      <c r="C81" s="356"/>
      <c r="D81" s="211">
        <v>110</v>
      </c>
      <c r="E81" s="382" t="s">
        <v>6</v>
      </c>
      <c r="F81" s="172">
        <v>0</v>
      </c>
      <c r="G81" s="172">
        <v>0</v>
      </c>
      <c r="H81" s="172">
        <v>0</v>
      </c>
      <c r="I81" s="172">
        <v>0</v>
      </c>
      <c r="J81" s="172">
        <v>4.5454550000000005</v>
      </c>
      <c r="K81" s="212">
        <v>12.727273</v>
      </c>
      <c r="L81" s="172">
        <v>9.0909089999999999</v>
      </c>
      <c r="M81" s="172">
        <v>13.636364</v>
      </c>
      <c r="N81" s="173">
        <v>60</v>
      </c>
      <c r="O81" s="287"/>
      <c r="P81" s="343"/>
      <c r="Q81" s="203"/>
      <c r="R81" s="203"/>
      <c r="S81" s="203"/>
      <c r="T81" s="203"/>
      <c r="U81" s="203"/>
      <c r="V81" s="203"/>
      <c r="W81" s="203"/>
      <c r="X81" s="203"/>
      <c r="Y81" s="305"/>
    </row>
    <row r="82" spans="2:26" s="98" customFormat="1" ht="12" customHeight="1" x14ac:dyDescent="0.35">
      <c r="B82" s="91"/>
      <c r="C82" s="357"/>
      <c r="D82" s="218">
        <v>56</v>
      </c>
      <c r="E82" s="383" t="s">
        <v>44</v>
      </c>
      <c r="F82" s="177">
        <v>0</v>
      </c>
      <c r="G82" s="177">
        <v>0</v>
      </c>
      <c r="H82" s="177">
        <v>0</v>
      </c>
      <c r="I82" s="177">
        <v>0</v>
      </c>
      <c r="J82" s="177">
        <v>0</v>
      </c>
      <c r="K82" s="177">
        <v>8.9285709999999998</v>
      </c>
      <c r="L82" s="219">
        <v>3.5714290000000002</v>
      </c>
      <c r="M82" s="177">
        <v>60.714285999999994</v>
      </c>
      <c r="N82" s="178">
        <v>26.785713999999999</v>
      </c>
      <c r="O82" s="287"/>
      <c r="P82" s="343"/>
      <c r="Q82" s="203"/>
      <c r="R82" s="203"/>
      <c r="S82" s="203"/>
      <c r="T82" s="203"/>
      <c r="U82" s="203"/>
      <c r="V82" s="203"/>
      <c r="W82" s="203"/>
      <c r="X82" s="203"/>
      <c r="Y82" s="305"/>
    </row>
    <row r="83" spans="2:26" s="98" customFormat="1" ht="12" customHeight="1" x14ac:dyDescent="0.35">
      <c r="B83" s="91"/>
      <c r="C83" s="202" t="s">
        <v>166</v>
      </c>
      <c r="D83" s="202"/>
      <c r="E83" s="224"/>
      <c r="F83" s="226"/>
      <c r="G83" s="226"/>
      <c r="H83" s="226"/>
      <c r="I83" s="226"/>
      <c r="J83" s="226"/>
      <c r="K83" s="226"/>
      <c r="L83" s="226"/>
      <c r="M83" s="226"/>
      <c r="N83" s="226"/>
      <c r="O83" s="203"/>
      <c r="P83" s="348"/>
      <c r="Q83" s="203"/>
      <c r="R83" s="203"/>
      <c r="S83" s="203"/>
      <c r="T83" s="203"/>
      <c r="U83" s="203"/>
      <c r="V83" s="203"/>
      <c r="W83" s="203"/>
      <c r="X83" s="203"/>
      <c r="Y83" s="305"/>
    </row>
    <row r="84" spans="2:26" s="98" customFormat="1" ht="12" customHeight="1" x14ac:dyDescent="0.35">
      <c r="C84" s="308"/>
      <c r="D84" s="308"/>
      <c r="E84" s="345"/>
      <c r="F84" s="347"/>
      <c r="G84" s="347"/>
      <c r="H84" s="347"/>
      <c r="I84" s="347"/>
      <c r="J84" s="347"/>
      <c r="K84" s="347"/>
      <c r="L84" s="347"/>
      <c r="M84" s="347"/>
      <c r="N84" s="347"/>
      <c r="O84" s="203"/>
      <c r="P84" s="203"/>
      <c r="Q84" s="203"/>
      <c r="R84" s="203"/>
      <c r="S84" s="203"/>
      <c r="T84" s="203"/>
      <c r="U84" s="203"/>
      <c r="V84" s="203"/>
      <c r="W84" s="203"/>
      <c r="X84" s="203"/>
      <c r="Y84" s="305"/>
    </row>
    <row r="85" spans="2:26" s="98" customFormat="1" ht="12" customHeight="1" x14ac:dyDescent="0.35">
      <c r="C85" s="308"/>
      <c r="D85" s="308"/>
      <c r="E85" s="345"/>
      <c r="F85" s="347"/>
      <c r="G85" s="347"/>
      <c r="H85" s="347"/>
      <c r="I85" s="347"/>
      <c r="J85" s="347"/>
      <c r="K85" s="347"/>
      <c r="L85" s="347"/>
      <c r="M85" s="347"/>
      <c r="N85" s="347"/>
      <c r="O85" s="203"/>
      <c r="P85" s="203"/>
      <c r="Q85" s="203"/>
      <c r="R85" s="203"/>
      <c r="S85" s="203"/>
      <c r="T85" s="203"/>
      <c r="U85" s="203"/>
      <c r="V85" s="203"/>
      <c r="W85" s="203"/>
      <c r="X85" s="203"/>
      <c r="Y85" s="305"/>
    </row>
    <row r="86" spans="2:26" s="98" customFormat="1" ht="16.5" customHeight="1" x14ac:dyDescent="0.35">
      <c r="C86" s="163" t="s">
        <v>329</v>
      </c>
      <c r="D86" s="163"/>
      <c r="E86" s="161"/>
      <c r="F86" s="161"/>
      <c r="G86" s="161"/>
      <c r="H86" s="161"/>
      <c r="I86" s="161"/>
      <c r="J86" s="161"/>
      <c r="K86" s="161"/>
      <c r="L86" s="161"/>
      <c r="M86" s="161"/>
      <c r="N86" s="161"/>
      <c r="O86" s="161"/>
      <c r="P86" s="161"/>
      <c r="Q86" s="161"/>
      <c r="R86" s="161"/>
      <c r="S86" s="161"/>
      <c r="T86" s="161"/>
      <c r="U86" s="161"/>
      <c r="V86" s="161"/>
      <c r="W86" s="161"/>
      <c r="X86" s="161"/>
      <c r="Y86" s="305"/>
    </row>
    <row r="87" spans="2:26" s="98" customFormat="1" ht="12" customHeight="1" x14ac:dyDescent="0.35">
      <c r="C87" s="190" t="s">
        <v>40</v>
      </c>
      <c r="D87" s="190"/>
      <c r="E87" s="161"/>
      <c r="F87" s="161"/>
      <c r="G87" s="161"/>
      <c r="H87" s="161"/>
      <c r="I87" s="161"/>
      <c r="J87" s="161"/>
      <c r="K87" s="161"/>
      <c r="L87" s="161"/>
      <c r="M87" s="161"/>
      <c r="N87" s="161"/>
      <c r="O87" s="161"/>
      <c r="P87" s="161"/>
      <c r="Q87" s="161"/>
      <c r="R87" s="161"/>
      <c r="S87" s="161"/>
      <c r="T87" s="161"/>
      <c r="U87" s="161"/>
      <c r="V87" s="161"/>
      <c r="W87" s="161"/>
      <c r="X87" s="161"/>
      <c r="Y87" s="305"/>
    </row>
    <row r="88" spans="2:26" s="98" customFormat="1" ht="12" customHeight="1" x14ac:dyDescent="0.35">
      <c r="C88" s="205"/>
      <c r="D88" s="206" t="s">
        <v>88</v>
      </c>
      <c r="E88" s="165" t="s">
        <v>19</v>
      </c>
      <c r="F88" s="166" t="s">
        <v>3</v>
      </c>
      <c r="G88" s="166" t="s">
        <v>9</v>
      </c>
      <c r="H88" s="166" t="s">
        <v>2</v>
      </c>
      <c r="I88" s="166" t="s">
        <v>146</v>
      </c>
      <c r="J88" s="166" t="s">
        <v>11</v>
      </c>
      <c r="K88" s="166" t="s">
        <v>1</v>
      </c>
      <c r="L88" s="166" t="s">
        <v>147</v>
      </c>
      <c r="M88" s="166" t="s">
        <v>13</v>
      </c>
      <c r="N88" s="166" t="s">
        <v>4</v>
      </c>
      <c r="O88" s="166" t="s">
        <v>148</v>
      </c>
      <c r="P88" s="166" t="s">
        <v>15</v>
      </c>
      <c r="Q88" s="166" t="s">
        <v>5</v>
      </c>
      <c r="R88" s="166" t="s">
        <v>149</v>
      </c>
      <c r="S88" s="166" t="s">
        <v>17</v>
      </c>
      <c r="T88" s="166" t="s">
        <v>6</v>
      </c>
      <c r="U88" s="166" t="s">
        <v>150</v>
      </c>
      <c r="V88" s="166" t="s">
        <v>44</v>
      </c>
      <c r="W88" s="166" t="s">
        <v>45</v>
      </c>
      <c r="X88" s="167" t="s">
        <v>153</v>
      </c>
      <c r="Y88" s="305"/>
    </row>
    <row r="89" spans="2:26" s="98" customFormat="1" ht="12" customHeight="1" x14ac:dyDescent="0.35">
      <c r="C89" s="210"/>
      <c r="D89" s="211">
        <v>107</v>
      </c>
      <c r="E89" s="380" t="s">
        <v>3</v>
      </c>
      <c r="F89" s="212">
        <v>79.43925200000001</v>
      </c>
      <c r="G89" s="170">
        <v>5.6074770000000003</v>
      </c>
      <c r="H89" s="170">
        <v>2.8037380000000001</v>
      </c>
      <c r="I89" s="170">
        <v>0.93457899999999994</v>
      </c>
      <c r="J89" s="170">
        <v>0.93457899999999994</v>
      </c>
      <c r="K89" s="170">
        <v>0</v>
      </c>
      <c r="L89" s="170">
        <v>0</v>
      </c>
      <c r="M89" s="170">
        <v>0</v>
      </c>
      <c r="N89" s="170">
        <v>0</v>
      </c>
      <c r="O89" s="170">
        <v>0</v>
      </c>
      <c r="P89" s="170">
        <v>0</v>
      </c>
      <c r="Q89" s="170">
        <v>0</v>
      </c>
      <c r="R89" s="170">
        <v>0</v>
      </c>
      <c r="S89" s="170">
        <v>0</v>
      </c>
      <c r="T89" s="170">
        <v>0</v>
      </c>
      <c r="U89" s="170">
        <v>0</v>
      </c>
      <c r="V89" s="170">
        <v>0</v>
      </c>
      <c r="W89" s="170">
        <v>0</v>
      </c>
      <c r="X89" s="171">
        <v>10.280374</v>
      </c>
      <c r="Y89" s="287"/>
      <c r="Z89" s="142"/>
    </row>
    <row r="90" spans="2:26" s="98" customFormat="1" ht="12" customHeight="1" x14ac:dyDescent="0.35">
      <c r="C90" s="210"/>
      <c r="D90" s="211">
        <v>57</v>
      </c>
      <c r="E90" s="380" t="s">
        <v>9</v>
      </c>
      <c r="F90" s="172">
        <v>3.5087720000000004</v>
      </c>
      <c r="G90" s="212">
        <v>71.929825000000008</v>
      </c>
      <c r="H90" s="172">
        <v>7.0175440000000009</v>
      </c>
      <c r="I90" s="172">
        <v>0</v>
      </c>
      <c r="J90" s="172">
        <v>0</v>
      </c>
      <c r="K90" s="172">
        <v>5.2631579999999998</v>
      </c>
      <c r="L90" s="172">
        <v>0</v>
      </c>
      <c r="M90" s="172">
        <v>0</v>
      </c>
      <c r="N90" s="172">
        <v>0</v>
      </c>
      <c r="O90" s="172">
        <v>0</v>
      </c>
      <c r="P90" s="172">
        <v>0</v>
      </c>
      <c r="Q90" s="172">
        <v>0</v>
      </c>
      <c r="R90" s="172">
        <v>0</v>
      </c>
      <c r="S90" s="172">
        <v>0</v>
      </c>
      <c r="T90" s="172">
        <v>0</v>
      </c>
      <c r="U90" s="172">
        <v>0</v>
      </c>
      <c r="V90" s="172">
        <v>0</v>
      </c>
      <c r="W90" s="172">
        <v>0</v>
      </c>
      <c r="X90" s="173">
        <v>12.280702</v>
      </c>
      <c r="Y90" s="287"/>
      <c r="Z90" s="142"/>
    </row>
    <row r="91" spans="2:26" s="98" customFormat="1" ht="12" customHeight="1" x14ac:dyDescent="0.35">
      <c r="C91" s="210"/>
      <c r="D91" s="211">
        <v>320</v>
      </c>
      <c r="E91" s="380" t="s">
        <v>2</v>
      </c>
      <c r="F91" s="170">
        <v>0</v>
      </c>
      <c r="G91" s="170">
        <v>1.5625</v>
      </c>
      <c r="H91" s="212">
        <v>90.625</v>
      </c>
      <c r="I91" s="170">
        <v>2.8125</v>
      </c>
      <c r="J91" s="170">
        <v>0.625</v>
      </c>
      <c r="K91" s="170">
        <v>0</v>
      </c>
      <c r="L91" s="170">
        <v>0</v>
      </c>
      <c r="M91" s="170">
        <v>0</v>
      </c>
      <c r="N91" s="170">
        <v>0.3125</v>
      </c>
      <c r="O91" s="170">
        <v>0</v>
      </c>
      <c r="P91" s="170">
        <v>0</v>
      </c>
      <c r="Q91" s="170">
        <v>0</v>
      </c>
      <c r="R91" s="170">
        <v>0</v>
      </c>
      <c r="S91" s="170">
        <v>0</v>
      </c>
      <c r="T91" s="170">
        <v>0</v>
      </c>
      <c r="U91" s="170">
        <v>0</v>
      </c>
      <c r="V91" s="170">
        <v>0</v>
      </c>
      <c r="W91" s="170">
        <v>0</v>
      </c>
      <c r="X91" s="171">
        <v>4.0625</v>
      </c>
      <c r="Y91" s="287"/>
      <c r="Z91" s="142"/>
    </row>
    <row r="92" spans="2:26" s="98" customFormat="1" ht="12" customHeight="1" x14ac:dyDescent="0.35">
      <c r="C92" s="210"/>
      <c r="D92" s="211">
        <v>490</v>
      </c>
      <c r="E92" s="380" t="s">
        <v>146</v>
      </c>
      <c r="F92" s="172">
        <v>0</v>
      </c>
      <c r="G92" s="172">
        <v>0.20408200000000001</v>
      </c>
      <c r="H92" s="172">
        <v>1.6326529999999999</v>
      </c>
      <c r="I92" s="212">
        <v>91.428571000000005</v>
      </c>
      <c r="J92" s="172">
        <v>4.6938779999999998</v>
      </c>
      <c r="K92" s="172">
        <v>0</v>
      </c>
      <c r="L92" s="172">
        <v>0.20408200000000001</v>
      </c>
      <c r="M92" s="172">
        <v>0</v>
      </c>
      <c r="N92" s="172">
        <v>0</v>
      </c>
      <c r="O92" s="172">
        <v>0</v>
      </c>
      <c r="P92" s="172">
        <v>0</v>
      </c>
      <c r="Q92" s="172">
        <v>0</v>
      </c>
      <c r="R92" s="172">
        <v>0</v>
      </c>
      <c r="S92" s="172">
        <v>0</v>
      </c>
      <c r="T92" s="172">
        <v>0</v>
      </c>
      <c r="U92" s="172">
        <v>0</v>
      </c>
      <c r="V92" s="172">
        <v>0</v>
      </c>
      <c r="W92" s="172">
        <v>0</v>
      </c>
      <c r="X92" s="173">
        <v>1.836735</v>
      </c>
      <c r="Y92" s="287"/>
      <c r="Z92" s="142"/>
    </row>
    <row r="93" spans="2:26" s="98" customFormat="1" ht="12" customHeight="1" x14ac:dyDescent="0.35">
      <c r="C93" s="210"/>
      <c r="D93" s="211">
        <v>939</v>
      </c>
      <c r="E93" s="380" t="s">
        <v>11</v>
      </c>
      <c r="F93" s="170">
        <v>0</v>
      </c>
      <c r="G93" s="170">
        <v>0</v>
      </c>
      <c r="H93" s="170">
        <v>0.10649599999999999</v>
      </c>
      <c r="I93" s="170">
        <v>2.7689029999999999</v>
      </c>
      <c r="J93" s="212">
        <v>90.628327999999996</v>
      </c>
      <c r="K93" s="170">
        <v>2.9818959999999999</v>
      </c>
      <c r="L93" s="170">
        <v>0.21299299999999999</v>
      </c>
      <c r="M93" s="170">
        <v>0</v>
      </c>
      <c r="N93" s="170">
        <v>0.10649599999999999</v>
      </c>
      <c r="O93" s="170">
        <v>0</v>
      </c>
      <c r="P93" s="170">
        <v>0</v>
      </c>
      <c r="Q93" s="170">
        <v>0</v>
      </c>
      <c r="R93" s="170">
        <v>0.10649599999999999</v>
      </c>
      <c r="S93" s="170">
        <v>0</v>
      </c>
      <c r="T93" s="170">
        <v>0</v>
      </c>
      <c r="U93" s="170">
        <v>0</v>
      </c>
      <c r="V93" s="170">
        <v>0</v>
      </c>
      <c r="W93" s="170">
        <v>0</v>
      </c>
      <c r="X93" s="171">
        <v>3.0883919999999998</v>
      </c>
      <c r="Y93" s="287"/>
      <c r="Z93" s="142"/>
    </row>
    <row r="94" spans="2:26" s="98" customFormat="1" ht="12" customHeight="1" x14ac:dyDescent="0.35">
      <c r="C94" s="210"/>
      <c r="D94" s="211">
        <v>1202</v>
      </c>
      <c r="E94" s="380" t="s">
        <v>1</v>
      </c>
      <c r="F94" s="172">
        <v>8.3195000000000005E-2</v>
      </c>
      <c r="G94" s="172">
        <v>0</v>
      </c>
      <c r="H94" s="172">
        <v>0.16638899999999998</v>
      </c>
      <c r="I94" s="172">
        <v>0.499168</v>
      </c>
      <c r="J94" s="172">
        <v>3.6605659999999998</v>
      </c>
      <c r="K94" s="212">
        <v>88.186356000000004</v>
      </c>
      <c r="L94" s="172">
        <v>2.9118140000000001</v>
      </c>
      <c r="M94" s="172">
        <v>0.499168</v>
      </c>
      <c r="N94" s="172">
        <v>0.41597300000000004</v>
      </c>
      <c r="O94" s="172">
        <v>0.16638899999999998</v>
      </c>
      <c r="P94" s="172">
        <v>0</v>
      </c>
      <c r="Q94" s="172">
        <v>0</v>
      </c>
      <c r="R94" s="172">
        <v>0</v>
      </c>
      <c r="S94" s="172">
        <v>0</v>
      </c>
      <c r="T94" s="172">
        <v>0</v>
      </c>
      <c r="U94" s="172">
        <v>0</v>
      </c>
      <c r="V94" s="172">
        <v>0</v>
      </c>
      <c r="W94" s="172">
        <v>0</v>
      </c>
      <c r="X94" s="173">
        <v>3.4109819999999997</v>
      </c>
      <c r="Y94" s="287"/>
      <c r="Z94" s="142"/>
    </row>
    <row r="95" spans="2:26" s="98" customFormat="1" ht="12" customHeight="1" x14ac:dyDescent="0.35">
      <c r="C95" s="210"/>
      <c r="D95" s="211">
        <v>809</v>
      </c>
      <c r="E95" s="380" t="s">
        <v>147</v>
      </c>
      <c r="F95" s="170">
        <v>0</v>
      </c>
      <c r="G95" s="170">
        <v>0</v>
      </c>
      <c r="H95" s="170">
        <v>0</v>
      </c>
      <c r="I95" s="170">
        <v>0.123609</v>
      </c>
      <c r="J95" s="170">
        <v>0.49443799999999999</v>
      </c>
      <c r="K95" s="170">
        <v>5.5624229999999999</v>
      </c>
      <c r="L95" s="212">
        <v>85.908529000000001</v>
      </c>
      <c r="M95" s="170">
        <v>3.4610630000000002</v>
      </c>
      <c r="N95" s="170">
        <v>0.74165599999999998</v>
      </c>
      <c r="O95" s="170">
        <v>0.61804700000000001</v>
      </c>
      <c r="P95" s="170">
        <v>0.123609</v>
      </c>
      <c r="Q95" s="170">
        <v>0.24721899999999999</v>
      </c>
      <c r="R95" s="170">
        <v>0</v>
      </c>
      <c r="S95" s="170">
        <v>0</v>
      </c>
      <c r="T95" s="170">
        <v>0</v>
      </c>
      <c r="U95" s="170">
        <v>0</v>
      </c>
      <c r="V95" s="170">
        <v>0</v>
      </c>
      <c r="W95" s="170">
        <v>0</v>
      </c>
      <c r="X95" s="171">
        <v>2.7194069999999999</v>
      </c>
      <c r="Y95" s="287"/>
      <c r="Z95" s="142"/>
    </row>
    <row r="96" spans="2:26" s="98" customFormat="1" ht="12" customHeight="1" x14ac:dyDescent="0.35">
      <c r="C96" s="210"/>
      <c r="D96" s="211">
        <v>631</v>
      </c>
      <c r="E96" s="380" t="s">
        <v>13</v>
      </c>
      <c r="F96" s="172">
        <v>0</v>
      </c>
      <c r="G96" s="172">
        <v>0</v>
      </c>
      <c r="H96" s="172">
        <v>0.15847900000000001</v>
      </c>
      <c r="I96" s="172">
        <v>0</v>
      </c>
      <c r="J96" s="172">
        <v>0.15847900000000001</v>
      </c>
      <c r="K96" s="172">
        <v>0.31695699999999999</v>
      </c>
      <c r="L96" s="172">
        <v>5.3882729999999999</v>
      </c>
      <c r="M96" s="212">
        <v>82.725831999999997</v>
      </c>
      <c r="N96" s="172">
        <v>5.7052300000000002</v>
      </c>
      <c r="O96" s="172">
        <v>0.95087200000000005</v>
      </c>
      <c r="P96" s="172">
        <v>0.63391399999999998</v>
      </c>
      <c r="Q96" s="172">
        <v>0</v>
      </c>
      <c r="R96" s="172">
        <v>0</v>
      </c>
      <c r="S96" s="172">
        <v>0</v>
      </c>
      <c r="T96" s="172">
        <v>0</v>
      </c>
      <c r="U96" s="172">
        <v>0</v>
      </c>
      <c r="V96" s="172">
        <v>0</v>
      </c>
      <c r="W96" s="172">
        <v>0</v>
      </c>
      <c r="X96" s="173">
        <v>3.9619649999999997</v>
      </c>
      <c r="Y96" s="287"/>
      <c r="Z96" s="142"/>
    </row>
    <row r="97" spans="3:26" s="98" customFormat="1" ht="12" customHeight="1" x14ac:dyDescent="0.35">
      <c r="C97" s="210"/>
      <c r="D97" s="211">
        <v>923</v>
      </c>
      <c r="E97" s="380" t="s">
        <v>4</v>
      </c>
      <c r="F97" s="170">
        <v>0</v>
      </c>
      <c r="G97" s="170">
        <v>0</v>
      </c>
      <c r="H97" s="170">
        <v>0</v>
      </c>
      <c r="I97" s="170">
        <v>0</v>
      </c>
      <c r="J97" s="170">
        <v>0</v>
      </c>
      <c r="K97" s="170">
        <v>0</v>
      </c>
      <c r="L97" s="170">
        <v>0.75839699999999999</v>
      </c>
      <c r="M97" s="170">
        <v>5.2004330000000003</v>
      </c>
      <c r="N97" s="212">
        <v>82.556879999999992</v>
      </c>
      <c r="O97" s="170">
        <v>4.225352</v>
      </c>
      <c r="P97" s="170">
        <v>0.97508100000000009</v>
      </c>
      <c r="Q97" s="170">
        <v>1.0834239999999999</v>
      </c>
      <c r="R97" s="170">
        <v>0.32502700000000001</v>
      </c>
      <c r="S97" s="170">
        <v>0</v>
      </c>
      <c r="T97" s="170">
        <v>0.21668500000000002</v>
      </c>
      <c r="U97" s="170">
        <v>0</v>
      </c>
      <c r="V97" s="170">
        <v>0</v>
      </c>
      <c r="W97" s="170">
        <v>0</v>
      </c>
      <c r="X97" s="171">
        <v>4.658722</v>
      </c>
      <c r="Y97" s="287"/>
      <c r="Z97" s="142"/>
    </row>
    <row r="98" spans="3:26" s="98" customFormat="1" ht="12" customHeight="1" x14ac:dyDescent="0.35">
      <c r="C98" s="210"/>
      <c r="D98" s="211">
        <v>902</v>
      </c>
      <c r="E98" s="380" t="s">
        <v>148</v>
      </c>
      <c r="F98" s="172">
        <v>0</v>
      </c>
      <c r="G98" s="172">
        <v>0</v>
      </c>
      <c r="H98" s="172">
        <v>0</v>
      </c>
      <c r="I98" s="172">
        <v>0</v>
      </c>
      <c r="J98" s="172">
        <v>0</v>
      </c>
      <c r="K98" s="172">
        <v>0</v>
      </c>
      <c r="L98" s="172">
        <v>0.11086500000000001</v>
      </c>
      <c r="M98" s="172">
        <v>0.55432399999999993</v>
      </c>
      <c r="N98" s="172">
        <v>7.427938000000001</v>
      </c>
      <c r="O98" s="212">
        <v>82.150776000000008</v>
      </c>
      <c r="P98" s="172">
        <v>3.4368069999999999</v>
      </c>
      <c r="Q98" s="172">
        <v>0.99778299999999998</v>
      </c>
      <c r="R98" s="172">
        <v>0.99778299999999998</v>
      </c>
      <c r="S98" s="172">
        <v>0.22172899999999998</v>
      </c>
      <c r="T98" s="172">
        <v>0.22172899999999998</v>
      </c>
      <c r="U98" s="172">
        <v>0.11086500000000001</v>
      </c>
      <c r="V98" s="172">
        <v>0.332594</v>
      </c>
      <c r="W98" s="172">
        <v>0</v>
      </c>
      <c r="X98" s="173">
        <v>3.4368069999999999</v>
      </c>
      <c r="Y98" s="287"/>
      <c r="Z98" s="142"/>
    </row>
    <row r="99" spans="3:26" s="98" customFormat="1" ht="12" customHeight="1" x14ac:dyDescent="0.35">
      <c r="C99" s="210"/>
      <c r="D99" s="211">
        <v>272</v>
      </c>
      <c r="E99" s="380" t="s">
        <v>15</v>
      </c>
      <c r="F99" s="170">
        <v>0</v>
      </c>
      <c r="G99" s="170">
        <v>0</v>
      </c>
      <c r="H99" s="170">
        <v>0</v>
      </c>
      <c r="I99" s="170">
        <v>0</v>
      </c>
      <c r="J99" s="170">
        <v>0</v>
      </c>
      <c r="K99" s="170">
        <v>0</v>
      </c>
      <c r="L99" s="170">
        <v>0</v>
      </c>
      <c r="M99" s="170">
        <v>0</v>
      </c>
      <c r="N99" s="170">
        <v>1.1029409999999999</v>
      </c>
      <c r="O99" s="170">
        <v>4.0441180000000001</v>
      </c>
      <c r="P99" s="212">
        <v>76.470587999999992</v>
      </c>
      <c r="Q99" s="170">
        <v>4.7794120000000007</v>
      </c>
      <c r="R99" s="170">
        <v>4.7794120000000007</v>
      </c>
      <c r="S99" s="170">
        <v>0.367647</v>
      </c>
      <c r="T99" s="170">
        <v>1.1029409999999999</v>
      </c>
      <c r="U99" s="170">
        <v>0.735294</v>
      </c>
      <c r="V99" s="170">
        <v>1.1029409999999999</v>
      </c>
      <c r="W99" s="170">
        <v>0</v>
      </c>
      <c r="X99" s="171">
        <v>5.5147059999999994</v>
      </c>
      <c r="Y99" s="287"/>
      <c r="Z99" s="142"/>
    </row>
    <row r="100" spans="3:26" s="98" customFormat="1" ht="12" customHeight="1" x14ac:dyDescent="0.35">
      <c r="C100" s="210"/>
      <c r="D100" s="211">
        <v>254</v>
      </c>
      <c r="E100" s="380" t="s">
        <v>5</v>
      </c>
      <c r="F100" s="172">
        <v>0</v>
      </c>
      <c r="G100" s="172">
        <v>0</v>
      </c>
      <c r="H100" s="172">
        <v>0</v>
      </c>
      <c r="I100" s="172">
        <v>0</v>
      </c>
      <c r="J100" s="172">
        <v>0</v>
      </c>
      <c r="K100" s="172">
        <v>0</v>
      </c>
      <c r="L100" s="172">
        <v>0</v>
      </c>
      <c r="M100" s="172">
        <v>0.39370100000000002</v>
      </c>
      <c r="N100" s="172">
        <v>0.78740200000000005</v>
      </c>
      <c r="O100" s="172">
        <v>1.968504</v>
      </c>
      <c r="P100" s="172">
        <v>6.6929130000000008</v>
      </c>
      <c r="Q100" s="212">
        <v>70.472441000000003</v>
      </c>
      <c r="R100" s="172">
        <v>3.5433069999999995</v>
      </c>
      <c r="S100" s="172">
        <v>5.9055119999999999</v>
      </c>
      <c r="T100" s="172">
        <v>1.1811020000000001</v>
      </c>
      <c r="U100" s="172">
        <v>0.78740200000000005</v>
      </c>
      <c r="V100" s="172">
        <v>1.574803</v>
      </c>
      <c r="W100" s="172">
        <v>0</v>
      </c>
      <c r="X100" s="173">
        <v>6.6929130000000008</v>
      </c>
      <c r="Y100" s="287"/>
      <c r="Z100" s="142"/>
    </row>
    <row r="101" spans="3:26" s="98" customFormat="1" ht="12" customHeight="1" x14ac:dyDescent="0.35">
      <c r="C101" s="210"/>
      <c r="D101" s="211">
        <v>176</v>
      </c>
      <c r="E101" s="380" t="s">
        <v>149</v>
      </c>
      <c r="F101" s="170">
        <v>0</v>
      </c>
      <c r="G101" s="170">
        <v>0</v>
      </c>
      <c r="H101" s="170">
        <v>0</v>
      </c>
      <c r="I101" s="170">
        <v>0</v>
      </c>
      <c r="J101" s="170">
        <v>0</v>
      </c>
      <c r="K101" s="170">
        <v>0</v>
      </c>
      <c r="L101" s="170">
        <v>0</v>
      </c>
      <c r="M101" s="170">
        <v>0</v>
      </c>
      <c r="N101" s="170">
        <v>0</v>
      </c>
      <c r="O101" s="170">
        <v>0</v>
      </c>
      <c r="P101" s="170">
        <v>0.56818199999999996</v>
      </c>
      <c r="Q101" s="170">
        <v>3.9772729999999998</v>
      </c>
      <c r="R101" s="212">
        <v>73.863636</v>
      </c>
      <c r="S101" s="170">
        <v>5.6818180000000007</v>
      </c>
      <c r="T101" s="170">
        <v>2.2727270000000002</v>
      </c>
      <c r="U101" s="170">
        <v>1.704545</v>
      </c>
      <c r="V101" s="170">
        <v>1.704545</v>
      </c>
      <c r="W101" s="170">
        <v>1.1363639999999999</v>
      </c>
      <c r="X101" s="171">
        <v>9.0909089999999999</v>
      </c>
      <c r="Y101" s="287"/>
      <c r="Z101" s="142"/>
    </row>
    <row r="102" spans="3:26" s="98" customFormat="1" ht="12" customHeight="1" x14ac:dyDescent="0.35">
      <c r="C102" s="210"/>
      <c r="D102" s="211">
        <v>105</v>
      </c>
      <c r="E102" s="380" t="s">
        <v>17</v>
      </c>
      <c r="F102" s="172">
        <v>0</v>
      </c>
      <c r="G102" s="172">
        <v>0</v>
      </c>
      <c r="H102" s="172">
        <v>0</v>
      </c>
      <c r="I102" s="172">
        <v>0</v>
      </c>
      <c r="J102" s="172">
        <v>0</v>
      </c>
      <c r="K102" s="172">
        <v>0</v>
      </c>
      <c r="L102" s="172">
        <v>0</v>
      </c>
      <c r="M102" s="172">
        <v>0</v>
      </c>
      <c r="N102" s="172">
        <v>0</v>
      </c>
      <c r="O102" s="172">
        <v>0</v>
      </c>
      <c r="P102" s="172">
        <v>0</v>
      </c>
      <c r="Q102" s="172">
        <v>0</v>
      </c>
      <c r="R102" s="172">
        <v>1.9047620000000001</v>
      </c>
      <c r="S102" s="212">
        <v>65.714286000000001</v>
      </c>
      <c r="T102" s="172">
        <v>11.428571</v>
      </c>
      <c r="U102" s="172">
        <v>3.8095240000000001</v>
      </c>
      <c r="V102" s="172">
        <v>1.9047620000000001</v>
      </c>
      <c r="W102" s="172">
        <v>0</v>
      </c>
      <c r="X102" s="173">
        <v>15.238095</v>
      </c>
      <c r="Y102" s="287"/>
      <c r="Z102" s="142"/>
    </row>
    <row r="103" spans="3:26" s="98" customFormat="1" ht="12" customHeight="1" x14ac:dyDescent="0.35">
      <c r="C103" s="210"/>
      <c r="D103" s="211">
        <v>81</v>
      </c>
      <c r="E103" s="380" t="s">
        <v>6</v>
      </c>
      <c r="F103" s="170">
        <v>0</v>
      </c>
      <c r="G103" s="170">
        <v>0</v>
      </c>
      <c r="H103" s="170">
        <v>0</v>
      </c>
      <c r="I103" s="170">
        <v>0</v>
      </c>
      <c r="J103" s="170">
        <v>0</v>
      </c>
      <c r="K103" s="170">
        <v>0</v>
      </c>
      <c r="L103" s="170">
        <v>0</v>
      </c>
      <c r="M103" s="170">
        <v>0</v>
      </c>
      <c r="N103" s="170">
        <v>0</v>
      </c>
      <c r="O103" s="170">
        <v>0</v>
      </c>
      <c r="P103" s="170">
        <v>0</v>
      </c>
      <c r="Q103" s="170">
        <v>1.2345679999999999</v>
      </c>
      <c r="R103" s="170">
        <v>0</v>
      </c>
      <c r="S103" s="170">
        <v>7.407407000000001</v>
      </c>
      <c r="T103" s="212">
        <v>61.728395000000006</v>
      </c>
      <c r="U103" s="170">
        <v>13.580247</v>
      </c>
      <c r="V103" s="170">
        <v>4.9382719999999996</v>
      </c>
      <c r="W103" s="170">
        <v>1.2345679999999999</v>
      </c>
      <c r="X103" s="171">
        <v>9.8765429999999999</v>
      </c>
      <c r="Y103" s="287"/>
      <c r="Z103" s="142"/>
    </row>
    <row r="104" spans="3:26" s="98" customFormat="1" ht="12" customHeight="1" x14ac:dyDescent="0.35">
      <c r="C104" s="210"/>
      <c r="D104" s="211">
        <v>90</v>
      </c>
      <c r="E104" s="380" t="s">
        <v>150</v>
      </c>
      <c r="F104" s="172">
        <v>0</v>
      </c>
      <c r="G104" s="172">
        <v>0</v>
      </c>
      <c r="H104" s="172">
        <v>0</v>
      </c>
      <c r="I104" s="172">
        <v>0</v>
      </c>
      <c r="J104" s="172">
        <v>0</v>
      </c>
      <c r="K104" s="172">
        <v>0</v>
      </c>
      <c r="L104" s="172">
        <v>0</v>
      </c>
      <c r="M104" s="172">
        <v>0</v>
      </c>
      <c r="N104" s="172">
        <v>0</v>
      </c>
      <c r="O104" s="172">
        <v>0</v>
      </c>
      <c r="P104" s="172">
        <v>0</v>
      </c>
      <c r="Q104" s="172">
        <v>0</v>
      </c>
      <c r="R104" s="172">
        <v>0</v>
      </c>
      <c r="S104" s="172">
        <v>1.111111</v>
      </c>
      <c r="T104" s="172">
        <v>5.5555559999999993</v>
      </c>
      <c r="U104" s="212">
        <v>64.444444000000004</v>
      </c>
      <c r="V104" s="172">
        <v>15.555556000000001</v>
      </c>
      <c r="W104" s="172">
        <v>2.2222219999999999</v>
      </c>
      <c r="X104" s="173">
        <v>11.111110999999999</v>
      </c>
      <c r="Y104" s="287"/>
      <c r="Z104" s="142"/>
    </row>
    <row r="105" spans="3:26" s="98" customFormat="1" ht="12" customHeight="1" x14ac:dyDescent="0.35">
      <c r="C105" s="217"/>
      <c r="D105" s="218">
        <v>110</v>
      </c>
      <c r="E105" s="381" t="s">
        <v>44</v>
      </c>
      <c r="F105" s="177">
        <v>0</v>
      </c>
      <c r="G105" s="177">
        <v>0</v>
      </c>
      <c r="H105" s="177">
        <v>0</v>
      </c>
      <c r="I105" s="177">
        <v>0</v>
      </c>
      <c r="J105" s="177">
        <v>0</v>
      </c>
      <c r="K105" s="177">
        <v>0</v>
      </c>
      <c r="L105" s="177">
        <v>0</v>
      </c>
      <c r="M105" s="177">
        <v>0</v>
      </c>
      <c r="N105" s="177">
        <v>0</v>
      </c>
      <c r="O105" s="177">
        <v>0</v>
      </c>
      <c r="P105" s="177">
        <v>0</v>
      </c>
      <c r="Q105" s="177">
        <v>0.90909100000000009</v>
      </c>
      <c r="R105" s="177">
        <v>0</v>
      </c>
      <c r="S105" s="177">
        <v>0</v>
      </c>
      <c r="T105" s="177">
        <v>0</v>
      </c>
      <c r="U105" s="177">
        <v>3.6363640000000004</v>
      </c>
      <c r="V105" s="219">
        <v>70.909091000000004</v>
      </c>
      <c r="W105" s="177">
        <v>18.181818</v>
      </c>
      <c r="X105" s="178">
        <v>6.3636360000000005</v>
      </c>
      <c r="Y105" s="287"/>
      <c r="Z105" s="142"/>
    </row>
    <row r="106" spans="3:26" s="98" customFormat="1" ht="12" customHeight="1" x14ac:dyDescent="0.35">
      <c r="C106" s="202" t="s">
        <v>166</v>
      </c>
      <c r="D106" s="202"/>
      <c r="E106" s="161"/>
      <c r="F106" s="179"/>
      <c r="G106" s="179"/>
      <c r="H106" s="179"/>
      <c r="I106" s="179"/>
      <c r="J106" s="179"/>
      <c r="K106" s="179"/>
      <c r="L106" s="179"/>
      <c r="M106" s="179"/>
      <c r="N106" s="179"/>
      <c r="O106" s="179"/>
      <c r="P106" s="179"/>
      <c r="Q106" s="179"/>
      <c r="R106" s="179"/>
      <c r="S106" s="179"/>
      <c r="T106" s="179"/>
      <c r="U106" s="179"/>
      <c r="V106" s="179"/>
      <c r="W106" s="179"/>
      <c r="X106" s="179"/>
      <c r="Y106" s="358"/>
      <c r="Z106" s="143"/>
    </row>
    <row r="107" spans="3:26" s="98" customFormat="1" ht="12" customHeight="1" x14ac:dyDescent="0.35">
      <c r="C107" s="359"/>
      <c r="D107" s="359"/>
      <c r="E107" s="186"/>
      <c r="F107" s="186"/>
      <c r="G107" s="186"/>
      <c r="H107" s="186"/>
      <c r="I107" s="186"/>
      <c r="J107" s="186"/>
      <c r="K107" s="186"/>
      <c r="L107" s="186"/>
      <c r="M107" s="186"/>
      <c r="N107" s="186"/>
      <c r="O107" s="186"/>
      <c r="P107" s="186"/>
      <c r="Q107" s="186"/>
      <c r="R107" s="186"/>
      <c r="S107" s="186"/>
      <c r="T107" s="186"/>
      <c r="U107" s="186"/>
      <c r="V107" s="186"/>
      <c r="W107" s="186"/>
      <c r="X107" s="186"/>
      <c r="Y107" s="360"/>
    </row>
    <row r="108" spans="3:26" s="98" customFormat="1" ht="12" customHeight="1" x14ac:dyDescent="0.35">
      <c r="C108" s="202"/>
      <c r="D108" s="202"/>
      <c r="E108" s="179"/>
      <c r="F108" s="179"/>
      <c r="G108" s="179"/>
      <c r="H108" s="179"/>
      <c r="I108" s="179"/>
      <c r="J108" s="179"/>
      <c r="K108" s="179"/>
      <c r="L108" s="179"/>
      <c r="M108" s="179"/>
      <c r="N108" s="161"/>
      <c r="O108" s="161"/>
      <c r="P108" s="161"/>
      <c r="Q108" s="161"/>
      <c r="R108" s="161"/>
      <c r="S108" s="161"/>
      <c r="T108" s="161"/>
      <c r="U108" s="161"/>
      <c r="V108" s="161"/>
      <c r="W108" s="161"/>
      <c r="X108" s="161"/>
      <c r="Y108" s="305"/>
    </row>
    <row r="109" spans="3:26" s="98" customFormat="1" ht="16.5" customHeight="1" x14ac:dyDescent="0.35">
      <c r="C109" s="163" t="s">
        <v>327</v>
      </c>
      <c r="D109" s="163"/>
      <c r="E109" s="161"/>
      <c r="F109" s="179"/>
      <c r="G109" s="179"/>
      <c r="H109" s="179"/>
      <c r="I109" s="179"/>
      <c r="J109" s="179"/>
      <c r="K109" s="179"/>
      <c r="L109" s="179"/>
      <c r="M109" s="179"/>
      <c r="N109" s="179"/>
      <c r="O109" s="179"/>
      <c r="P109" s="179"/>
      <c r="Q109" s="179"/>
      <c r="R109" s="179"/>
      <c r="S109" s="179"/>
      <c r="T109" s="179"/>
      <c r="U109" s="179"/>
      <c r="V109" s="179"/>
      <c r="W109" s="179"/>
      <c r="X109" s="179"/>
      <c r="Y109" s="305"/>
    </row>
    <row r="110" spans="3:26" s="98" customFormat="1" ht="12" customHeight="1" x14ac:dyDescent="0.35">
      <c r="C110" s="205"/>
      <c r="D110" s="206" t="s">
        <v>88</v>
      </c>
      <c r="E110" s="165" t="s">
        <v>19</v>
      </c>
      <c r="F110" s="166" t="s">
        <v>3</v>
      </c>
      <c r="G110" s="166" t="s">
        <v>9</v>
      </c>
      <c r="H110" s="166" t="s">
        <v>2</v>
      </c>
      <c r="I110" s="166" t="s">
        <v>146</v>
      </c>
      <c r="J110" s="166" t="s">
        <v>11</v>
      </c>
      <c r="K110" s="166" t="s">
        <v>1</v>
      </c>
      <c r="L110" s="166" t="s">
        <v>147</v>
      </c>
      <c r="M110" s="166" t="s">
        <v>13</v>
      </c>
      <c r="N110" s="166" t="s">
        <v>4</v>
      </c>
      <c r="O110" s="166" t="s">
        <v>148</v>
      </c>
      <c r="P110" s="166" t="s">
        <v>15</v>
      </c>
      <c r="Q110" s="166" t="s">
        <v>5</v>
      </c>
      <c r="R110" s="166" t="s">
        <v>149</v>
      </c>
      <c r="S110" s="166" t="s">
        <v>17</v>
      </c>
      <c r="T110" s="166" t="s">
        <v>6</v>
      </c>
      <c r="U110" s="166" t="s">
        <v>150</v>
      </c>
      <c r="V110" s="166" t="s">
        <v>44</v>
      </c>
      <c r="W110" s="166" t="s">
        <v>45</v>
      </c>
      <c r="X110" s="167" t="s">
        <v>153</v>
      </c>
      <c r="Y110" s="305"/>
    </row>
    <row r="111" spans="3:26" s="98" customFormat="1" ht="12" customHeight="1" x14ac:dyDescent="0.35">
      <c r="C111" s="210"/>
      <c r="D111" s="211">
        <v>1</v>
      </c>
      <c r="E111" s="382" t="s">
        <v>3</v>
      </c>
      <c r="F111" s="212">
        <v>0</v>
      </c>
      <c r="G111" s="170">
        <v>100</v>
      </c>
      <c r="H111" s="170">
        <v>0</v>
      </c>
      <c r="I111" s="170">
        <v>0</v>
      </c>
      <c r="J111" s="170">
        <v>0</v>
      </c>
      <c r="K111" s="170">
        <v>0</v>
      </c>
      <c r="L111" s="170">
        <v>0</v>
      </c>
      <c r="M111" s="170">
        <v>0</v>
      </c>
      <c r="N111" s="170">
        <v>0</v>
      </c>
      <c r="O111" s="170">
        <v>0</v>
      </c>
      <c r="P111" s="170">
        <v>0</v>
      </c>
      <c r="Q111" s="170">
        <v>0</v>
      </c>
      <c r="R111" s="170">
        <v>0</v>
      </c>
      <c r="S111" s="170">
        <v>0</v>
      </c>
      <c r="T111" s="170">
        <v>0</v>
      </c>
      <c r="U111" s="170">
        <v>0</v>
      </c>
      <c r="V111" s="170">
        <v>0</v>
      </c>
      <c r="W111" s="170">
        <v>0</v>
      </c>
      <c r="X111" s="171">
        <v>0</v>
      </c>
      <c r="Y111" s="287"/>
      <c r="Z111" s="142"/>
    </row>
    <row r="112" spans="3:26" s="98" customFormat="1" ht="12" customHeight="1" x14ac:dyDescent="0.35">
      <c r="C112" s="210"/>
      <c r="D112" s="211">
        <v>1</v>
      </c>
      <c r="E112" s="382" t="s">
        <v>9</v>
      </c>
      <c r="F112" s="172">
        <v>0</v>
      </c>
      <c r="G112" s="212">
        <v>100</v>
      </c>
      <c r="H112" s="172">
        <v>0</v>
      </c>
      <c r="I112" s="172">
        <v>0</v>
      </c>
      <c r="J112" s="172">
        <v>0</v>
      </c>
      <c r="K112" s="172">
        <v>0</v>
      </c>
      <c r="L112" s="172">
        <v>0</v>
      </c>
      <c r="M112" s="172">
        <v>0</v>
      </c>
      <c r="N112" s="172">
        <v>0</v>
      </c>
      <c r="O112" s="172">
        <v>0</v>
      </c>
      <c r="P112" s="172">
        <v>0</v>
      </c>
      <c r="Q112" s="172">
        <v>0</v>
      </c>
      <c r="R112" s="172">
        <v>0</v>
      </c>
      <c r="S112" s="172">
        <v>0</v>
      </c>
      <c r="T112" s="172">
        <v>0</v>
      </c>
      <c r="U112" s="172">
        <v>0</v>
      </c>
      <c r="V112" s="172">
        <v>0</v>
      </c>
      <c r="W112" s="172">
        <v>0</v>
      </c>
      <c r="X112" s="173">
        <v>0</v>
      </c>
      <c r="Y112" s="287"/>
      <c r="Z112" s="142"/>
    </row>
    <row r="113" spans="3:26" s="98" customFormat="1" ht="12" customHeight="1" x14ac:dyDescent="0.35">
      <c r="C113" s="210"/>
      <c r="D113" s="211">
        <v>20</v>
      </c>
      <c r="E113" s="382" t="s">
        <v>2</v>
      </c>
      <c r="F113" s="170">
        <v>0</v>
      </c>
      <c r="G113" s="170">
        <v>0</v>
      </c>
      <c r="H113" s="212">
        <v>90</v>
      </c>
      <c r="I113" s="170">
        <v>0</v>
      </c>
      <c r="J113" s="170">
        <v>0</v>
      </c>
      <c r="K113" s="170">
        <v>0</v>
      </c>
      <c r="L113" s="170">
        <v>0</v>
      </c>
      <c r="M113" s="170">
        <v>0</v>
      </c>
      <c r="N113" s="170">
        <v>0</v>
      </c>
      <c r="O113" s="170">
        <v>0</v>
      </c>
      <c r="P113" s="170">
        <v>0</v>
      </c>
      <c r="Q113" s="170">
        <v>0</v>
      </c>
      <c r="R113" s="170">
        <v>0</v>
      </c>
      <c r="S113" s="170">
        <v>0</v>
      </c>
      <c r="T113" s="170">
        <v>0</v>
      </c>
      <c r="U113" s="170">
        <v>0</v>
      </c>
      <c r="V113" s="170">
        <v>0</v>
      </c>
      <c r="W113" s="170">
        <v>0</v>
      </c>
      <c r="X113" s="171">
        <v>10</v>
      </c>
      <c r="Y113" s="287"/>
      <c r="Z113" s="142"/>
    </row>
    <row r="114" spans="3:26" s="98" customFormat="1" ht="12" customHeight="1" x14ac:dyDescent="0.35">
      <c r="C114" s="210"/>
      <c r="D114" s="211">
        <v>32</v>
      </c>
      <c r="E114" s="382" t="s">
        <v>146</v>
      </c>
      <c r="F114" s="172">
        <v>0</v>
      </c>
      <c r="G114" s="172">
        <v>0</v>
      </c>
      <c r="H114" s="172">
        <v>0</v>
      </c>
      <c r="I114" s="212">
        <v>96.875</v>
      </c>
      <c r="J114" s="172">
        <v>0</v>
      </c>
      <c r="K114" s="172">
        <v>0</v>
      </c>
      <c r="L114" s="172">
        <v>0</v>
      </c>
      <c r="M114" s="172">
        <v>0</v>
      </c>
      <c r="N114" s="172">
        <v>0</v>
      </c>
      <c r="O114" s="172">
        <v>0</v>
      </c>
      <c r="P114" s="172">
        <v>0</v>
      </c>
      <c r="Q114" s="172">
        <v>0</v>
      </c>
      <c r="R114" s="172">
        <v>0</v>
      </c>
      <c r="S114" s="172">
        <v>0</v>
      </c>
      <c r="T114" s="172">
        <v>0</v>
      </c>
      <c r="U114" s="172">
        <v>0</v>
      </c>
      <c r="V114" s="172">
        <v>0</v>
      </c>
      <c r="W114" s="172">
        <v>0</v>
      </c>
      <c r="X114" s="173">
        <v>3.125</v>
      </c>
      <c r="Y114" s="287"/>
      <c r="Z114" s="142"/>
    </row>
    <row r="115" spans="3:26" s="98" customFormat="1" ht="12" customHeight="1" x14ac:dyDescent="0.35">
      <c r="C115" s="210"/>
      <c r="D115" s="211">
        <v>58</v>
      </c>
      <c r="E115" s="382" t="s">
        <v>11</v>
      </c>
      <c r="F115" s="170">
        <v>0</v>
      </c>
      <c r="G115" s="170">
        <v>0</v>
      </c>
      <c r="H115" s="170">
        <v>0</v>
      </c>
      <c r="I115" s="170">
        <v>6.8965519999999998</v>
      </c>
      <c r="J115" s="212">
        <v>91.379310000000004</v>
      </c>
      <c r="K115" s="170">
        <v>0</v>
      </c>
      <c r="L115" s="170">
        <v>0</v>
      </c>
      <c r="M115" s="170">
        <v>0</v>
      </c>
      <c r="N115" s="170">
        <v>0</v>
      </c>
      <c r="O115" s="170">
        <v>0</v>
      </c>
      <c r="P115" s="170">
        <v>0</v>
      </c>
      <c r="Q115" s="170">
        <v>0</v>
      </c>
      <c r="R115" s="170">
        <v>0</v>
      </c>
      <c r="S115" s="170">
        <v>0</v>
      </c>
      <c r="T115" s="170">
        <v>0</v>
      </c>
      <c r="U115" s="170">
        <v>0</v>
      </c>
      <c r="V115" s="170">
        <v>0</v>
      </c>
      <c r="W115" s="170">
        <v>0</v>
      </c>
      <c r="X115" s="171">
        <v>1.7241379999999999</v>
      </c>
      <c r="Y115" s="287"/>
      <c r="Z115" s="142"/>
    </row>
    <row r="116" spans="3:26" s="98" customFormat="1" ht="12" customHeight="1" x14ac:dyDescent="0.35">
      <c r="C116" s="210"/>
      <c r="D116" s="211">
        <v>58</v>
      </c>
      <c r="E116" s="382" t="s">
        <v>1</v>
      </c>
      <c r="F116" s="172">
        <v>0</v>
      </c>
      <c r="G116" s="172">
        <v>0</v>
      </c>
      <c r="H116" s="172">
        <v>0</v>
      </c>
      <c r="I116" s="172">
        <v>0</v>
      </c>
      <c r="J116" s="172">
        <v>12.068966</v>
      </c>
      <c r="K116" s="212">
        <v>84.482759000000001</v>
      </c>
      <c r="L116" s="172">
        <v>1.7241379999999999</v>
      </c>
      <c r="M116" s="172">
        <v>0</v>
      </c>
      <c r="N116" s="172">
        <v>0</v>
      </c>
      <c r="O116" s="172">
        <v>0</v>
      </c>
      <c r="P116" s="172">
        <v>0</v>
      </c>
      <c r="Q116" s="172">
        <v>0</v>
      </c>
      <c r="R116" s="172">
        <v>0</v>
      </c>
      <c r="S116" s="172">
        <v>0</v>
      </c>
      <c r="T116" s="172">
        <v>0</v>
      </c>
      <c r="U116" s="172">
        <v>0</v>
      </c>
      <c r="V116" s="172">
        <v>0</v>
      </c>
      <c r="W116" s="172">
        <v>0</v>
      </c>
      <c r="X116" s="173">
        <v>1.7241379999999999</v>
      </c>
      <c r="Y116" s="287"/>
      <c r="Z116" s="142"/>
    </row>
    <row r="117" spans="3:26" s="98" customFormat="1" ht="12" customHeight="1" x14ac:dyDescent="0.35">
      <c r="C117" s="210"/>
      <c r="D117" s="211">
        <v>44</v>
      </c>
      <c r="E117" s="382" t="s">
        <v>147</v>
      </c>
      <c r="F117" s="170">
        <v>0</v>
      </c>
      <c r="G117" s="170">
        <v>0</v>
      </c>
      <c r="H117" s="170">
        <v>0</v>
      </c>
      <c r="I117" s="170">
        <v>0</v>
      </c>
      <c r="J117" s="170">
        <v>0</v>
      </c>
      <c r="K117" s="170">
        <v>9.0909089999999999</v>
      </c>
      <c r="L117" s="212">
        <v>86.363636</v>
      </c>
      <c r="M117" s="170">
        <v>0</v>
      </c>
      <c r="N117" s="170">
        <v>0</v>
      </c>
      <c r="O117" s="170">
        <v>0</v>
      </c>
      <c r="P117" s="170">
        <v>2.2727270000000002</v>
      </c>
      <c r="Q117" s="170">
        <v>0</v>
      </c>
      <c r="R117" s="170">
        <v>0</v>
      </c>
      <c r="S117" s="170">
        <v>0</v>
      </c>
      <c r="T117" s="170">
        <v>0</v>
      </c>
      <c r="U117" s="170">
        <v>0</v>
      </c>
      <c r="V117" s="170">
        <v>0</v>
      </c>
      <c r="W117" s="170">
        <v>0</v>
      </c>
      <c r="X117" s="171">
        <v>2.2727270000000002</v>
      </c>
      <c r="Y117" s="287"/>
      <c r="Z117" s="142"/>
    </row>
    <row r="118" spans="3:26" s="98" customFormat="1" ht="12" customHeight="1" x14ac:dyDescent="0.35">
      <c r="C118" s="210"/>
      <c r="D118" s="211">
        <v>27</v>
      </c>
      <c r="E118" s="382" t="s">
        <v>13</v>
      </c>
      <c r="F118" s="172">
        <v>0</v>
      </c>
      <c r="G118" s="172">
        <v>0</v>
      </c>
      <c r="H118" s="172">
        <v>0</v>
      </c>
      <c r="I118" s="172">
        <v>0</v>
      </c>
      <c r="J118" s="172">
        <v>0</v>
      </c>
      <c r="K118" s="172">
        <v>0</v>
      </c>
      <c r="L118" s="172">
        <v>7.407407000000001</v>
      </c>
      <c r="M118" s="212">
        <v>88.888889000000006</v>
      </c>
      <c r="N118" s="172">
        <v>0</v>
      </c>
      <c r="O118" s="172">
        <v>0</v>
      </c>
      <c r="P118" s="172">
        <v>0</v>
      </c>
      <c r="Q118" s="172">
        <v>0</v>
      </c>
      <c r="R118" s="172">
        <v>0</v>
      </c>
      <c r="S118" s="172">
        <v>0</v>
      </c>
      <c r="T118" s="172">
        <v>0</v>
      </c>
      <c r="U118" s="172">
        <v>0</v>
      </c>
      <c r="V118" s="172">
        <v>0</v>
      </c>
      <c r="W118" s="172">
        <v>0</v>
      </c>
      <c r="X118" s="173">
        <v>3.7037040000000001</v>
      </c>
      <c r="Y118" s="287"/>
      <c r="Z118" s="142"/>
    </row>
    <row r="119" spans="3:26" s="98" customFormat="1" ht="12" customHeight="1" x14ac:dyDescent="0.35">
      <c r="C119" s="210"/>
      <c r="D119" s="211">
        <v>86</v>
      </c>
      <c r="E119" s="382" t="s">
        <v>4</v>
      </c>
      <c r="F119" s="170">
        <v>0</v>
      </c>
      <c r="G119" s="170">
        <v>0</v>
      </c>
      <c r="H119" s="170">
        <v>0</v>
      </c>
      <c r="I119" s="170">
        <v>0</v>
      </c>
      <c r="J119" s="170">
        <v>0</v>
      </c>
      <c r="K119" s="170">
        <v>0</v>
      </c>
      <c r="L119" s="170">
        <v>0</v>
      </c>
      <c r="M119" s="170">
        <v>11.627907</v>
      </c>
      <c r="N119" s="212">
        <v>84.883720999999994</v>
      </c>
      <c r="O119" s="170">
        <v>1.1627909999999999</v>
      </c>
      <c r="P119" s="170">
        <v>0</v>
      </c>
      <c r="Q119" s="170">
        <v>0</v>
      </c>
      <c r="R119" s="170">
        <v>0</v>
      </c>
      <c r="S119" s="170">
        <v>0</v>
      </c>
      <c r="T119" s="170">
        <v>0</v>
      </c>
      <c r="U119" s="170">
        <v>0</v>
      </c>
      <c r="V119" s="170">
        <v>0</v>
      </c>
      <c r="W119" s="170">
        <v>0</v>
      </c>
      <c r="X119" s="171">
        <v>2.3255809999999997</v>
      </c>
      <c r="Y119" s="287"/>
      <c r="Z119" s="142"/>
    </row>
    <row r="120" spans="3:26" s="98" customFormat="1" ht="12" customHeight="1" x14ac:dyDescent="0.35">
      <c r="C120" s="210"/>
      <c r="D120" s="211">
        <v>57</v>
      </c>
      <c r="E120" s="382" t="s">
        <v>148</v>
      </c>
      <c r="F120" s="172">
        <v>0</v>
      </c>
      <c r="G120" s="172">
        <v>0</v>
      </c>
      <c r="H120" s="172">
        <v>0</v>
      </c>
      <c r="I120" s="172">
        <v>0</v>
      </c>
      <c r="J120" s="172">
        <v>0</v>
      </c>
      <c r="K120" s="172">
        <v>0</v>
      </c>
      <c r="L120" s="172">
        <v>0</v>
      </c>
      <c r="M120" s="172">
        <v>5.2631579999999998</v>
      </c>
      <c r="N120" s="172">
        <v>14.035088000000002</v>
      </c>
      <c r="O120" s="212">
        <v>78.947367999999997</v>
      </c>
      <c r="P120" s="172">
        <v>0</v>
      </c>
      <c r="Q120" s="172">
        <v>0</v>
      </c>
      <c r="R120" s="172">
        <v>0</v>
      </c>
      <c r="S120" s="172">
        <v>0</v>
      </c>
      <c r="T120" s="172">
        <v>0</v>
      </c>
      <c r="U120" s="172">
        <v>0</v>
      </c>
      <c r="V120" s="172">
        <v>0</v>
      </c>
      <c r="W120" s="172">
        <v>0</v>
      </c>
      <c r="X120" s="173">
        <v>1.7543860000000002</v>
      </c>
      <c r="Y120" s="287"/>
      <c r="Z120" s="142"/>
    </row>
    <row r="121" spans="3:26" s="98" customFormat="1" ht="12" customHeight="1" x14ac:dyDescent="0.35">
      <c r="C121" s="210"/>
      <c r="D121" s="211">
        <v>31</v>
      </c>
      <c r="E121" s="382" t="s">
        <v>15</v>
      </c>
      <c r="F121" s="170">
        <v>0</v>
      </c>
      <c r="G121" s="170">
        <v>0</v>
      </c>
      <c r="H121" s="170">
        <v>0</v>
      </c>
      <c r="I121" s="170">
        <v>0</v>
      </c>
      <c r="J121" s="170">
        <v>0</v>
      </c>
      <c r="K121" s="170">
        <v>0</v>
      </c>
      <c r="L121" s="170">
        <v>0</v>
      </c>
      <c r="M121" s="170">
        <v>0</v>
      </c>
      <c r="N121" s="170">
        <v>0</v>
      </c>
      <c r="O121" s="170">
        <v>6.451613</v>
      </c>
      <c r="P121" s="212">
        <v>87.096773999999996</v>
      </c>
      <c r="Q121" s="170">
        <v>0</v>
      </c>
      <c r="R121" s="170">
        <v>0</v>
      </c>
      <c r="S121" s="170">
        <v>0</v>
      </c>
      <c r="T121" s="170">
        <v>3.225806</v>
      </c>
      <c r="U121" s="170">
        <v>0</v>
      </c>
      <c r="V121" s="170">
        <v>3.225806</v>
      </c>
      <c r="W121" s="170">
        <v>0</v>
      </c>
      <c r="X121" s="171">
        <v>0</v>
      </c>
      <c r="Y121" s="287"/>
      <c r="Z121" s="142"/>
    </row>
    <row r="122" spans="3:26" s="98" customFormat="1" ht="12" customHeight="1" x14ac:dyDescent="0.35">
      <c r="C122" s="210"/>
      <c r="D122" s="211">
        <v>18</v>
      </c>
      <c r="E122" s="382" t="s">
        <v>5</v>
      </c>
      <c r="F122" s="172">
        <v>0</v>
      </c>
      <c r="G122" s="172">
        <v>0</v>
      </c>
      <c r="H122" s="172">
        <v>0</v>
      </c>
      <c r="I122" s="172">
        <v>0</v>
      </c>
      <c r="J122" s="172">
        <v>0</v>
      </c>
      <c r="K122" s="172">
        <v>0</v>
      </c>
      <c r="L122" s="172">
        <v>0</v>
      </c>
      <c r="M122" s="172">
        <v>0</v>
      </c>
      <c r="N122" s="172">
        <v>0</v>
      </c>
      <c r="O122" s="172">
        <v>11.111110999999999</v>
      </c>
      <c r="P122" s="172">
        <v>22.222221999999999</v>
      </c>
      <c r="Q122" s="212">
        <v>61.111110999999994</v>
      </c>
      <c r="R122" s="172">
        <v>0</v>
      </c>
      <c r="S122" s="172">
        <v>0</v>
      </c>
      <c r="T122" s="172">
        <v>5.5555559999999993</v>
      </c>
      <c r="U122" s="172">
        <v>0</v>
      </c>
      <c r="V122" s="172">
        <v>0</v>
      </c>
      <c r="W122" s="172">
        <v>0</v>
      </c>
      <c r="X122" s="173">
        <v>0</v>
      </c>
      <c r="Y122" s="287"/>
      <c r="Z122" s="142"/>
    </row>
    <row r="123" spans="3:26" s="98" customFormat="1" ht="12" customHeight="1" x14ac:dyDescent="0.35">
      <c r="C123" s="210"/>
      <c r="D123" s="211">
        <v>21</v>
      </c>
      <c r="E123" s="382" t="s">
        <v>149</v>
      </c>
      <c r="F123" s="170">
        <v>0</v>
      </c>
      <c r="G123" s="170">
        <v>0</v>
      </c>
      <c r="H123" s="170">
        <v>0</v>
      </c>
      <c r="I123" s="170">
        <v>0</v>
      </c>
      <c r="J123" s="170">
        <v>0</v>
      </c>
      <c r="K123" s="170">
        <v>0</v>
      </c>
      <c r="L123" s="170">
        <v>0</v>
      </c>
      <c r="M123" s="170">
        <v>0</v>
      </c>
      <c r="N123" s="170">
        <v>0</v>
      </c>
      <c r="O123" s="170">
        <v>0</v>
      </c>
      <c r="P123" s="170">
        <v>0</v>
      </c>
      <c r="Q123" s="170">
        <v>4.7619050000000005</v>
      </c>
      <c r="R123" s="212">
        <v>85.714286000000001</v>
      </c>
      <c r="S123" s="170">
        <v>4.7619050000000005</v>
      </c>
      <c r="T123" s="170">
        <v>0</v>
      </c>
      <c r="U123" s="170">
        <v>0</v>
      </c>
      <c r="V123" s="170">
        <v>0</v>
      </c>
      <c r="W123" s="170">
        <v>4.7619050000000005</v>
      </c>
      <c r="X123" s="171">
        <v>0</v>
      </c>
      <c r="Y123" s="287"/>
      <c r="Z123" s="142"/>
    </row>
    <row r="124" spans="3:26" s="98" customFormat="1" ht="12" customHeight="1" x14ac:dyDescent="0.35">
      <c r="C124" s="210"/>
      <c r="D124" s="211">
        <v>5</v>
      </c>
      <c r="E124" s="382" t="s">
        <v>17</v>
      </c>
      <c r="F124" s="172">
        <v>0</v>
      </c>
      <c r="G124" s="172">
        <v>0</v>
      </c>
      <c r="H124" s="172">
        <v>0</v>
      </c>
      <c r="I124" s="172">
        <v>0</v>
      </c>
      <c r="J124" s="172">
        <v>0</v>
      </c>
      <c r="K124" s="172">
        <v>0</v>
      </c>
      <c r="L124" s="172">
        <v>0</v>
      </c>
      <c r="M124" s="172">
        <v>0</v>
      </c>
      <c r="N124" s="172">
        <v>0</v>
      </c>
      <c r="O124" s="172">
        <v>0</v>
      </c>
      <c r="P124" s="172">
        <v>0</v>
      </c>
      <c r="Q124" s="172">
        <v>0</v>
      </c>
      <c r="R124" s="172">
        <v>0</v>
      </c>
      <c r="S124" s="212">
        <v>60</v>
      </c>
      <c r="T124" s="172">
        <v>0</v>
      </c>
      <c r="U124" s="172">
        <v>0</v>
      </c>
      <c r="V124" s="172">
        <v>0</v>
      </c>
      <c r="W124" s="172">
        <v>0</v>
      </c>
      <c r="X124" s="173">
        <v>40</v>
      </c>
      <c r="Y124" s="287"/>
      <c r="Z124" s="142"/>
    </row>
    <row r="125" spans="3:26" s="98" customFormat="1" ht="12" customHeight="1" x14ac:dyDescent="0.35">
      <c r="C125" s="210"/>
      <c r="D125" s="211">
        <v>5</v>
      </c>
      <c r="E125" s="382" t="s">
        <v>6</v>
      </c>
      <c r="F125" s="170">
        <v>0</v>
      </c>
      <c r="G125" s="170">
        <v>0</v>
      </c>
      <c r="H125" s="170">
        <v>0</v>
      </c>
      <c r="I125" s="170">
        <v>0</v>
      </c>
      <c r="J125" s="170">
        <v>0</v>
      </c>
      <c r="K125" s="170">
        <v>0</v>
      </c>
      <c r="L125" s="170">
        <v>0</v>
      </c>
      <c r="M125" s="170">
        <v>0</v>
      </c>
      <c r="N125" s="170">
        <v>0</v>
      </c>
      <c r="O125" s="170">
        <v>0</v>
      </c>
      <c r="P125" s="170">
        <v>0</v>
      </c>
      <c r="Q125" s="170">
        <v>0</v>
      </c>
      <c r="R125" s="170">
        <v>0</v>
      </c>
      <c r="S125" s="170">
        <v>0</v>
      </c>
      <c r="T125" s="212">
        <v>80</v>
      </c>
      <c r="U125" s="170">
        <v>0</v>
      </c>
      <c r="V125" s="170">
        <v>0</v>
      </c>
      <c r="W125" s="170">
        <v>0</v>
      </c>
      <c r="X125" s="171">
        <v>20</v>
      </c>
      <c r="Y125" s="287"/>
      <c r="Z125" s="142"/>
    </row>
    <row r="126" spans="3:26" s="98" customFormat="1" ht="12" customHeight="1" x14ac:dyDescent="0.35">
      <c r="C126" s="210"/>
      <c r="D126" s="211">
        <v>4</v>
      </c>
      <c r="E126" s="382" t="s">
        <v>150</v>
      </c>
      <c r="F126" s="172">
        <v>0</v>
      </c>
      <c r="G126" s="172">
        <v>0</v>
      </c>
      <c r="H126" s="172">
        <v>0</v>
      </c>
      <c r="I126" s="172">
        <v>0</v>
      </c>
      <c r="J126" s="172">
        <v>0</v>
      </c>
      <c r="K126" s="172">
        <v>0</v>
      </c>
      <c r="L126" s="172">
        <v>0</v>
      </c>
      <c r="M126" s="172">
        <v>0</v>
      </c>
      <c r="N126" s="172">
        <v>0</v>
      </c>
      <c r="O126" s="172">
        <v>0</v>
      </c>
      <c r="P126" s="172">
        <v>0</v>
      </c>
      <c r="Q126" s="172">
        <v>0</v>
      </c>
      <c r="R126" s="172">
        <v>0</v>
      </c>
      <c r="S126" s="172">
        <v>0</v>
      </c>
      <c r="T126" s="172">
        <v>25</v>
      </c>
      <c r="U126" s="212">
        <v>75</v>
      </c>
      <c r="V126" s="172">
        <v>0</v>
      </c>
      <c r="W126" s="172">
        <v>0</v>
      </c>
      <c r="X126" s="173">
        <v>0</v>
      </c>
      <c r="Y126" s="287"/>
      <c r="Z126" s="142"/>
    </row>
    <row r="127" spans="3:26" s="98" customFormat="1" ht="12" customHeight="1" x14ac:dyDescent="0.35">
      <c r="C127" s="217"/>
      <c r="D127" s="218">
        <v>5</v>
      </c>
      <c r="E127" s="383" t="s">
        <v>44</v>
      </c>
      <c r="F127" s="177">
        <v>0</v>
      </c>
      <c r="G127" s="177">
        <v>0</v>
      </c>
      <c r="H127" s="177">
        <v>0</v>
      </c>
      <c r="I127" s="177">
        <v>0</v>
      </c>
      <c r="J127" s="177">
        <v>0</v>
      </c>
      <c r="K127" s="177">
        <v>0</v>
      </c>
      <c r="L127" s="177">
        <v>0</v>
      </c>
      <c r="M127" s="177">
        <v>0</v>
      </c>
      <c r="N127" s="177">
        <v>0</v>
      </c>
      <c r="O127" s="177">
        <v>0</v>
      </c>
      <c r="P127" s="177">
        <v>0</v>
      </c>
      <c r="Q127" s="177">
        <v>0</v>
      </c>
      <c r="R127" s="177">
        <v>0</v>
      </c>
      <c r="S127" s="177">
        <v>0</v>
      </c>
      <c r="T127" s="177">
        <v>0</v>
      </c>
      <c r="U127" s="177">
        <v>0</v>
      </c>
      <c r="V127" s="219">
        <v>40</v>
      </c>
      <c r="W127" s="177">
        <v>20</v>
      </c>
      <c r="X127" s="178">
        <v>40</v>
      </c>
      <c r="Y127" s="287"/>
      <c r="Z127" s="142"/>
    </row>
    <row r="128" spans="3:26" s="98" customFormat="1" ht="12" customHeight="1" x14ac:dyDescent="0.35">
      <c r="C128" s="202" t="s">
        <v>166</v>
      </c>
      <c r="D128" s="202"/>
      <c r="E128" s="161"/>
      <c r="F128" s="179"/>
      <c r="G128" s="179"/>
      <c r="H128" s="179"/>
      <c r="I128" s="179"/>
      <c r="J128" s="179"/>
      <c r="K128" s="179"/>
      <c r="L128" s="179"/>
      <c r="M128" s="179"/>
      <c r="N128" s="179"/>
      <c r="O128" s="179"/>
      <c r="P128" s="179"/>
      <c r="Q128" s="179"/>
      <c r="R128" s="179"/>
      <c r="S128" s="179"/>
      <c r="T128" s="179"/>
      <c r="U128" s="179"/>
      <c r="V128" s="179"/>
      <c r="W128" s="179"/>
      <c r="X128" s="179"/>
      <c r="Y128" s="305"/>
      <c r="Z128" s="143"/>
    </row>
    <row r="129" spans="3:27" s="98" customFormat="1" ht="12" customHeight="1" x14ac:dyDescent="0.35">
      <c r="C129" s="161"/>
      <c r="D129" s="161"/>
      <c r="E129" s="161"/>
      <c r="F129" s="179"/>
      <c r="G129" s="179"/>
      <c r="H129" s="179"/>
      <c r="I129" s="179"/>
      <c r="J129" s="179"/>
      <c r="K129" s="179"/>
      <c r="L129" s="179"/>
      <c r="M129" s="179"/>
      <c r="N129" s="179"/>
      <c r="O129" s="179"/>
      <c r="P129" s="179"/>
      <c r="Q129" s="179"/>
      <c r="R129" s="179"/>
      <c r="S129" s="179"/>
      <c r="T129" s="179"/>
      <c r="U129" s="179"/>
      <c r="V129" s="179"/>
      <c r="W129" s="179"/>
      <c r="X129" s="179"/>
      <c r="Y129" s="305"/>
    </row>
    <row r="130" spans="3:27" s="98" customFormat="1" ht="12" customHeight="1" x14ac:dyDescent="0.35">
      <c r="C130" s="161"/>
      <c r="D130" s="161"/>
      <c r="E130" s="161"/>
      <c r="F130" s="179"/>
      <c r="G130" s="179"/>
      <c r="H130" s="179"/>
      <c r="I130" s="179"/>
      <c r="J130" s="179"/>
      <c r="K130" s="179"/>
      <c r="L130" s="179"/>
      <c r="M130" s="179"/>
      <c r="N130" s="179"/>
      <c r="O130" s="179"/>
      <c r="P130" s="179"/>
      <c r="Q130" s="179"/>
      <c r="R130" s="179"/>
      <c r="S130" s="179"/>
      <c r="T130" s="179"/>
      <c r="U130" s="179"/>
      <c r="V130" s="179"/>
      <c r="W130" s="179"/>
      <c r="X130" s="179"/>
      <c r="Y130" s="305"/>
    </row>
    <row r="131" spans="3:27" s="98" customFormat="1" ht="16.5" customHeight="1" x14ac:dyDescent="0.35">
      <c r="C131" s="163" t="s">
        <v>339</v>
      </c>
      <c r="D131" s="163"/>
      <c r="E131" s="161"/>
      <c r="F131" s="179"/>
      <c r="G131" s="179"/>
      <c r="H131" s="179"/>
      <c r="I131" s="179"/>
      <c r="J131" s="179"/>
      <c r="K131" s="179"/>
      <c r="L131" s="179"/>
      <c r="M131" s="179"/>
      <c r="N131" s="179"/>
      <c r="O131" s="179"/>
      <c r="P131" s="179"/>
      <c r="Q131" s="179"/>
      <c r="R131" s="179"/>
      <c r="S131" s="179"/>
      <c r="T131" s="179"/>
      <c r="U131" s="179"/>
      <c r="V131" s="179"/>
      <c r="W131" s="179"/>
      <c r="X131" s="179"/>
      <c r="Y131" s="305"/>
    </row>
    <row r="132" spans="3:27" s="98" customFormat="1" ht="12" customHeight="1" x14ac:dyDescent="0.35">
      <c r="C132" s="205"/>
      <c r="D132" s="206" t="s">
        <v>88</v>
      </c>
      <c r="E132" s="165" t="s">
        <v>19</v>
      </c>
      <c r="F132" s="166" t="s">
        <v>3</v>
      </c>
      <c r="G132" s="166" t="s">
        <v>9</v>
      </c>
      <c r="H132" s="166" t="s">
        <v>2</v>
      </c>
      <c r="I132" s="166" t="s">
        <v>146</v>
      </c>
      <c r="J132" s="166" t="s">
        <v>11</v>
      </c>
      <c r="K132" s="166" t="s">
        <v>1</v>
      </c>
      <c r="L132" s="166" t="s">
        <v>147</v>
      </c>
      <c r="M132" s="166" t="s">
        <v>13</v>
      </c>
      <c r="N132" s="166" t="s">
        <v>4</v>
      </c>
      <c r="O132" s="166" t="s">
        <v>148</v>
      </c>
      <c r="P132" s="166" t="s">
        <v>15</v>
      </c>
      <c r="Q132" s="166" t="s">
        <v>5</v>
      </c>
      <c r="R132" s="166" t="s">
        <v>149</v>
      </c>
      <c r="S132" s="166" t="s">
        <v>17</v>
      </c>
      <c r="T132" s="166" t="s">
        <v>6</v>
      </c>
      <c r="U132" s="166" t="s">
        <v>150</v>
      </c>
      <c r="V132" s="166" t="s">
        <v>44</v>
      </c>
      <c r="W132" s="166" t="s">
        <v>45</v>
      </c>
      <c r="X132" s="167" t="s">
        <v>153</v>
      </c>
      <c r="Y132" s="305"/>
    </row>
    <row r="133" spans="3:27" s="98" customFormat="1" ht="12" customHeight="1" x14ac:dyDescent="0.35">
      <c r="C133" s="210"/>
      <c r="D133" s="211">
        <v>1</v>
      </c>
      <c r="E133" s="382" t="s">
        <v>3</v>
      </c>
      <c r="F133" s="212">
        <v>0</v>
      </c>
      <c r="G133" s="170">
        <v>100</v>
      </c>
      <c r="H133" s="170">
        <v>0</v>
      </c>
      <c r="I133" s="170">
        <v>0</v>
      </c>
      <c r="J133" s="170">
        <v>0</v>
      </c>
      <c r="K133" s="170">
        <v>0</v>
      </c>
      <c r="L133" s="170">
        <v>0</v>
      </c>
      <c r="M133" s="170">
        <v>0</v>
      </c>
      <c r="N133" s="170">
        <v>0</v>
      </c>
      <c r="O133" s="170">
        <v>0</v>
      </c>
      <c r="P133" s="170">
        <v>0</v>
      </c>
      <c r="Q133" s="170">
        <v>0</v>
      </c>
      <c r="R133" s="170">
        <v>0</v>
      </c>
      <c r="S133" s="170">
        <v>0</v>
      </c>
      <c r="T133" s="170">
        <v>0</v>
      </c>
      <c r="U133" s="170">
        <v>0</v>
      </c>
      <c r="V133" s="170">
        <v>0</v>
      </c>
      <c r="W133" s="170">
        <v>0</v>
      </c>
      <c r="X133" s="171">
        <v>0</v>
      </c>
      <c r="Y133" s="287"/>
      <c r="Z133" s="142"/>
    </row>
    <row r="134" spans="3:27" s="98" customFormat="1" ht="12" customHeight="1" x14ac:dyDescent="0.35">
      <c r="C134" s="210"/>
      <c r="D134" s="211">
        <v>0</v>
      </c>
      <c r="E134" s="382" t="s">
        <v>9</v>
      </c>
      <c r="F134" s="172">
        <v>0</v>
      </c>
      <c r="G134" s="212">
        <v>0</v>
      </c>
      <c r="H134" s="172">
        <v>0</v>
      </c>
      <c r="I134" s="172">
        <v>0</v>
      </c>
      <c r="J134" s="172">
        <v>0</v>
      </c>
      <c r="K134" s="172">
        <v>0</v>
      </c>
      <c r="L134" s="172">
        <v>0</v>
      </c>
      <c r="M134" s="172">
        <v>0</v>
      </c>
      <c r="N134" s="172">
        <v>0</v>
      </c>
      <c r="O134" s="172">
        <v>0</v>
      </c>
      <c r="P134" s="172">
        <v>0</v>
      </c>
      <c r="Q134" s="172">
        <v>0</v>
      </c>
      <c r="R134" s="172">
        <v>0</v>
      </c>
      <c r="S134" s="172">
        <v>0</v>
      </c>
      <c r="T134" s="172">
        <v>0</v>
      </c>
      <c r="U134" s="172">
        <v>0</v>
      </c>
      <c r="V134" s="172">
        <v>0</v>
      </c>
      <c r="W134" s="172">
        <v>0</v>
      </c>
      <c r="X134" s="173">
        <v>0</v>
      </c>
      <c r="Y134" s="287"/>
      <c r="Z134" s="142"/>
    </row>
    <row r="135" spans="3:27" s="98" customFormat="1" ht="12" customHeight="1" x14ac:dyDescent="0.35">
      <c r="C135" s="210"/>
      <c r="D135" s="211">
        <v>21</v>
      </c>
      <c r="E135" s="382" t="s">
        <v>2</v>
      </c>
      <c r="F135" s="170">
        <v>0</v>
      </c>
      <c r="G135" s="170">
        <v>0</v>
      </c>
      <c r="H135" s="212">
        <v>80.952381000000003</v>
      </c>
      <c r="I135" s="170">
        <v>0</v>
      </c>
      <c r="J135" s="170">
        <v>0</v>
      </c>
      <c r="K135" s="170">
        <v>0</v>
      </c>
      <c r="L135" s="170">
        <v>0</v>
      </c>
      <c r="M135" s="170">
        <v>0</v>
      </c>
      <c r="N135" s="170">
        <v>0</v>
      </c>
      <c r="O135" s="170">
        <v>0</v>
      </c>
      <c r="P135" s="170">
        <v>0</v>
      </c>
      <c r="Q135" s="170">
        <v>0</v>
      </c>
      <c r="R135" s="170">
        <v>0</v>
      </c>
      <c r="S135" s="170">
        <v>0</v>
      </c>
      <c r="T135" s="170">
        <v>0</v>
      </c>
      <c r="U135" s="170">
        <v>0</v>
      </c>
      <c r="V135" s="170">
        <v>0</v>
      </c>
      <c r="W135" s="170">
        <v>0</v>
      </c>
      <c r="X135" s="171">
        <v>19.047618999999997</v>
      </c>
      <c r="Y135" s="287"/>
      <c r="Z135" s="142"/>
    </row>
    <row r="136" spans="3:27" s="98" customFormat="1" ht="12" customHeight="1" x14ac:dyDescent="0.35">
      <c r="C136" s="210"/>
      <c r="D136" s="211">
        <v>31</v>
      </c>
      <c r="E136" s="382" t="s">
        <v>146</v>
      </c>
      <c r="F136" s="172">
        <v>0</v>
      </c>
      <c r="G136" s="172">
        <v>0</v>
      </c>
      <c r="H136" s="172">
        <v>0</v>
      </c>
      <c r="I136" s="212">
        <v>93.548387000000005</v>
      </c>
      <c r="J136" s="172">
        <v>0</v>
      </c>
      <c r="K136" s="172">
        <v>0</v>
      </c>
      <c r="L136" s="172">
        <v>0</v>
      </c>
      <c r="M136" s="172">
        <v>0</v>
      </c>
      <c r="N136" s="172">
        <v>0</v>
      </c>
      <c r="O136" s="172">
        <v>0</v>
      </c>
      <c r="P136" s="172">
        <v>0</v>
      </c>
      <c r="Q136" s="172">
        <v>0</v>
      </c>
      <c r="R136" s="172">
        <v>0</v>
      </c>
      <c r="S136" s="172">
        <v>0</v>
      </c>
      <c r="T136" s="172">
        <v>0</v>
      </c>
      <c r="U136" s="172">
        <v>0</v>
      </c>
      <c r="V136" s="172">
        <v>0</v>
      </c>
      <c r="W136" s="172">
        <v>0</v>
      </c>
      <c r="X136" s="173">
        <v>6.451613</v>
      </c>
      <c r="Y136" s="287"/>
      <c r="Z136" s="142"/>
    </row>
    <row r="137" spans="3:27" s="98" customFormat="1" ht="12" customHeight="1" x14ac:dyDescent="0.35">
      <c r="C137" s="210"/>
      <c r="D137" s="211">
        <v>48</v>
      </c>
      <c r="E137" s="382" t="s">
        <v>11</v>
      </c>
      <c r="F137" s="170">
        <v>0</v>
      </c>
      <c r="G137" s="170">
        <v>0</v>
      </c>
      <c r="H137" s="170">
        <v>0</v>
      </c>
      <c r="I137" s="170">
        <v>8.3333329999999997</v>
      </c>
      <c r="J137" s="212">
        <v>83.333332999999996</v>
      </c>
      <c r="K137" s="170">
        <v>0</v>
      </c>
      <c r="L137" s="170">
        <v>0</v>
      </c>
      <c r="M137" s="170">
        <v>0</v>
      </c>
      <c r="N137" s="170">
        <v>0</v>
      </c>
      <c r="O137" s="170">
        <v>0</v>
      </c>
      <c r="P137" s="170">
        <v>0</v>
      </c>
      <c r="Q137" s="170">
        <v>0</v>
      </c>
      <c r="R137" s="170">
        <v>0</v>
      </c>
      <c r="S137" s="170">
        <v>0</v>
      </c>
      <c r="T137" s="170">
        <v>0</v>
      </c>
      <c r="U137" s="170">
        <v>0</v>
      </c>
      <c r="V137" s="170">
        <v>0</v>
      </c>
      <c r="W137" s="170">
        <v>0</v>
      </c>
      <c r="X137" s="171">
        <v>8.3333329999999997</v>
      </c>
      <c r="Y137" s="287"/>
      <c r="Z137" s="142"/>
    </row>
    <row r="138" spans="3:27" s="98" customFormat="1" ht="12" customHeight="1" x14ac:dyDescent="0.35">
      <c r="C138" s="210"/>
      <c r="D138" s="211">
        <v>62</v>
      </c>
      <c r="E138" s="382" t="s">
        <v>1</v>
      </c>
      <c r="F138" s="172">
        <v>0</v>
      </c>
      <c r="G138" s="172">
        <v>0</v>
      </c>
      <c r="H138" s="172">
        <v>0</v>
      </c>
      <c r="I138" s="172">
        <v>0</v>
      </c>
      <c r="J138" s="172">
        <v>16.129031999999999</v>
      </c>
      <c r="K138" s="212">
        <v>67.741934999999998</v>
      </c>
      <c r="L138" s="172">
        <v>3.225806</v>
      </c>
      <c r="M138" s="172">
        <v>3.225806</v>
      </c>
      <c r="N138" s="172">
        <v>0</v>
      </c>
      <c r="O138" s="172">
        <v>0</v>
      </c>
      <c r="P138" s="172">
        <v>0</v>
      </c>
      <c r="Q138" s="172">
        <v>0</v>
      </c>
      <c r="R138" s="172">
        <v>0</v>
      </c>
      <c r="S138" s="172">
        <v>0</v>
      </c>
      <c r="T138" s="172">
        <v>0</v>
      </c>
      <c r="U138" s="172">
        <v>0</v>
      </c>
      <c r="V138" s="172">
        <v>0</v>
      </c>
      <c r="W138" s="172">
        <v>0</v>
      </c>
      <c r="X138" s="173">
        <v>9.6774190000000004</v>
      </c>
      <c r="Y138" s="287"/>
      <c r="Z138" s="142"/>
    </row>
    <row r="139" spans="3:27" s="98" customFormat="1" ht="12" customHeight="1" x14ac:dyDescent="0.35">
      <c r="C139" s="210"/>
      <c r="D139" s="211">
        <v>43</v>
      </c>
      <c r="E139" s="382" t="s">
        <v>147</v>
      </c>
      <c r="F139" s="170">
        <v>0</v>
      </c>
      <c r="G139" s="170">
        <v>0</v>
      </c>
      <c r="H139" s="170">
        <v>0</v>
      </c>
      <c r="I139" s="170">
        <v>0</v>
      </c>
      <c r="J139" s="170">
        <v>0</v>
      </c>
      <c r="K139" s="170">
        <v>13.953488</v>
      </c>
      <c r="L139" s="212">
        <v>72.093023000000002</v>
      </c>
      <c r="M139" s="170">
        <v>0</v>
      </c>
      <c r="N139" s="170">
        <v>0</v>
      </c>
      <c r="O139" s="170">
        <v>0</v>
      </c>
      <c r="P139" s="170">
        <v>2.3255809999999997</v>
      </c>
      <c r="Q139" s="170">
        <v>0</v>
      </c>
      <c r="R139" s="170">
        <v>0</v>
      </c>
      <c r="S139" s="170">
        <v>0</v>
      </c>
      <c r="T139" s="170">
        <v>0</v>
      </c>
      <c r="U139" s="170">
        <v>0</v>
      </c>
      <c r="V139" s="170">
        <v>0</v>
      </c>
      <c r="W139" s="170">
        <v>0</v>
      </c>
      <c r="X139" s="171">
        <v>11.627907</v>
      </c>
      <c r="Y139" s="287"/>
      <c r="Z139" s="142"/>
    </row>
    <row r="140" spans="3:27" s="98" customFormat="1" ht="12" customHeight="1" x14ac:dyDescent="0.35">
      <c r="C140" s="210"/>
      <c r="D140" s="211">
        <v>29</v>
      </c>
      <c r="E140" s="382" t="s">
        <v>13</v>
      </c>
      <c r="F140" s="172">
        <v>0</v>
      </c>
      <c r="G140" s="172">
        <v>0</v>
      </c>
      <c r="H140" s="172">
        <v>0</v>
      </c>
      <c r="I140" s="172">
        <v>0</v>
      </c>
      <c r="J140" s="172">
        <v>0</v>
      </c>
      <c r="K140" s="172">
        <v>3.4482759999999999</v>
      </c>
      <c r="L140" s="172">
        <v>13.793103</v>
      </c>
      <c r="M140" s="212">
        <v>68.965517000000006</v>
      </c>
      <c r="N140" s="172">
        <v>6.8965519999999998</v>
      </c>
      <c r="O140" s="172">
        <v>0</v>
      </c>
      <c r="P140" s="172">
        <v>0</v>
      </c>
      <c r="Q140" s="172">
        <v>0</v>
      </c>
      <c r="R140" s="172">
        <v>0</v>
      </c>
      <c r="S140" s="172">
        <v>0</v>
      </c>
      <c r="T140" s="172">
        <v>0</v>
      </c>
      <c r="U140" s="172">
        <v>0</v>
      </c>
      <c r="V140" s="172">
        <v>0</v>
      </c>
      <c r="W140" s="172">
        <v>0</v>
      </c>
      <c r="X140" s="173">
        <v>6.8965519999999998</v>
      </c>
      <c r="Y140" s="287"/>
      <c r="Z140" s="142"/>
    </row>
    <row r="141" spans="3:27" s="98" customFormat="1" ht="12" customHeight="1" x14ac:dyDescent="0.35">
      <c r="C141" s="210"/>
      <c r="D141" s="211">
        <v>67</v>
      </c>
      <c r="E141" s="382" t="s">
        <v>4</v>
      </c>
      <c r="F141" s="170">
        <v>0</v>
      </c>
      <c r="G141" s="170">
        <v>0</v>
      </c>
      <c r="H141" s="170">
        <v>0</v>
      </c>
      <c r="I141" s="170">
        <v>0</v>
      </c>
      <c r="J141" s="170">
        <v>0</v>
      </c>
      <c r="K141" s="170">
        <v>0</v>
      </c>
      <c r="L141" s="170">
        <v>2.9850749999999997</v>
      </c>
      <c r="M141" s="170">
        <v>10.447761</v>
      </c>
      <c r="N141" s="212">
        <v>67.164179000000004</v>
      </c>
      <c r="O141" s="170">
        <v>8.9552240000000012</v>
      </c>
      <c r="P141" s="170">
        <v>0</v>
      </c>
      <c r="Q141" s="170">
        <v>0</v>
      </c>
      <c r="R141" s="170">
        <v>0</v>
      </c>
      <c r="S141" s="170">
        <v>0</v>
      </c>
      <c r="T141" s="170">
        <v>0</v>
      </c>
      <c r="U141" s="170">
        <v>0</v>
      </c>
      <c r="V141" s="170">
        <v>0</v>
      </c>
      <c r="W141" s="170">
        <v>0</v>
      </c>
      <c r="X141" s="171">
        <v>10.447761</v>
      </c>
      <c r="Y141" s="287"/>
      <c r="Z141" s="142"/>
    </row>
    <row r="142" spans="3:27" s="98" customFormat="1" ht="12" customHeight="1" x14ac:dyDescent="0.35">
      <c r="C142" s="210"/>
      <c r="D142" s="211">
        <v>68</v>
      </c>
      <c r="E142" s="382" t="s">
        <v>148</v>
      </c>
      <c r="F142" s="172">
        <v>0</v>
      </c>
      <c r="G142" s="172">
        <v>0</v>
      </c>
      <c r="H142" s="172">
        <v>0</v>
      </c>
      <c r="I142" s="172">
        <v>0</v>
      </c>
      <c r="J142" s="172">
        <v>0</v>
      </c>
      <c r="K142" s="172">
        <v>0</v>
      </c>
      <c r="L142" s="172">
        <v>0</v>
      </c>
      <c r="M142" s="172">
        <v>8.8235289999999988</v>
      </c>
      <c r="N142" s="172">
        <v>30.882353000000002</v>
      </c>
      <c r="O142" s="212">
        <v>44.117646999999998</v>
      </c>
      <c r="P142" s="172">
        <v>5.8823530000000002</v>
      </c>
      <c r="Q142" s="172">
        <v>0</v>
      </c>
      <c r="R142" s="172">
        <v>0</v>
      </c>
      <c r="S142" s="172">
        <v>0</v>
      </c>
      <c r="T142" s="172">
        <v>0</v>
      </c>
      <c r="U142" s="172">
        <v>0</v>
      </c>
      <c r="V142" s="172">
        <v>0</v>
      </c>
      <c r="W142" s="172">
        <v>0</v>
      </c>
      <c r="X142" s="173">
        <v>10.294117999999999</v>
      </c>
      <c r="Y142" s="287"/>
      <c r="Z142" s="142"/>
    </row>
    <row r="143" spans="3:27" s="98" customFormat="1" ht="12" customHeight="1" x14ac:dyDescent="0.35">
      <c r="C143" s="210"/>
      <c r="D143" s="211">
        <v>26</v>
      </c>
      <c r="E143" s="382" t="s">
        <v>15</v>
      </c>
      <c r="F143" s="170">
        <v>0</v>
      </c>
      <c r="G143" s="170">
        <v>0</v>
      </c>
      <c r="H143" s="170">
        <v>0</v>
      </c>
      <c r="I143" s="170">
        <v>0</v>
      </c>
      <c r="J143" s="170">
        <v>0</v>
      </c>
      <c r="K143" s="170">
        <v>0</v>
      </c>
      <c r="L143" s="170">
        <v>0</v>
      </c>
      <c r="M143" s="170">
        <v>0</v>
      </c>
      <c r="N143" s="170">
        <v>7.6923080000000006</v>
      </c>
      <c r="O143" s="170">
        <v>7.6923080000000006</v>
      </c>
      <c r="P143" s="212">
        <v>46.153846000000001</v>
      </c>
      <c r="Q143" s="170">
        <v>7.6923080000000006</v>
      </c>
      <c r="R143" s="170">
        <v>7.6923080000000006</v>
      </c>
      <c r="S143" s="170">
        <v>0</v>
      </c>
      <c r="T143" s="170">
        <v>0</v>
      </c>
      <c r="U143" s="170">
        <v>0</v>
      </c>
      <c r="V143" s="170">
        <v>3.8461540000000003</v>
      </c>
      <c r="W143" s="170">
        <v>0</v>
      </c>
      <c r="X143" s="171">
        <v>19.230768999999999</v>
      </c>
      <c r="Y143" s="287"/>
      <c r="Z143" s="142"/>
      <c r="AA143" s="128"/>
    </row>
    <row r="144" spans="3:27" s="98" customFormat="1" ht="12" customHeight="1" x14ac:dyDescent="0.35">
      <c r="C144" s="210"/>
      <c r="D144" s="211">
        <v>19</v>
      </c>
      <c r="E144" s="382" t="s">
        <v>5</v>
      </c>
      <c r="F144" s="172">
        <v>0</v>
      </c>
      <c r="G144" s="172">
        <v>0</v>
      </c>
      <c r="H144" s="172">
        <v>0</v>
      </c>
      <c r="I144" s="172">
        <v>0</v>
      </c>
      <c r="J144" s="172">
        <v>0</v>
      </c>
      <c r="K144" s="172">
        <v>0</v>
      </c>
      <c r="L144" s="172">
        <v>0</v>
      </c>
      <c r="M144" s="172">
        <v>0</v>
      </c>
      <c r="N144" s="172">
        <v>0</v>
      </c>
      <c r="O144" s="172">
        <v>15.789474</v>
      </c>
      <c r="P144" s="172">
        <v>15.789474</v>
      </c>
      <c r="Q144" s="212">
        <v>36.842105000000004</v>
      </c>
      <c r="R144" s="172">
        <v>5.2631579999999998</v>
      </c>
      <c r="S144" s="172">
        <v>5.2631579999999998</v>
      </c>
      <c r="T144" s="172">
        <v>5.2631579999999998</v>
      </c>
      <c r="U144" s="172">
        <v>0</v>
      </c>
      <c r="V144" s="172">
        <v>0</v>
      </c>
      <c r="W144" s="172">
        <v>0</v>
      </c>
      <c r="X144" s="173">
        <v>15.789474</v>
      </c>
      <c r="Y144" s="287"/>
      <c r="Z144" s="142"/>
    </row>
    <row r="145" spans="3:27" s="98" customFormat="1" ht="12" customHeight="1" x14ac:dyDescent="0.35">
      <c r="C145" s="210"/>
      <c r="D145" s="211">
        <v>17</v>
      </c>
      <c r="E145" s="382" t="s">
        <v>149</v>
      </c>
      <c r="F145" s="170">
        <v>0</v>
      </c>
      <c r="G145" s="170">
        <v>0</v>
      </c>
      <c r="H145" s="170">
        <v>0</v>
      </c>
      <c r="I145" s="170">
        <v>0</v>
      </c>
      <c r="J145" s="170">
        <v>0</v>
      </c>
      <c r="K145" s="170">
        <v>0</v>
      </c>
      <c r="L145" s="170">
        <v>0</v>
      </c>
      <c r="M145" s="170">
        <v>0</v>
      </c>
      <c r="N145" s="170">
        <v>0</v>
      </c>
      <c r="O145" s="170">
        <v>0</v>
      </c>
      <c r="P145" s="170">
        <v>5.8823530000000002</v>
      </c>
      <c r="Q145" s="170">
        <v>5.8823530000000002</v>
      </c>
      <c r="R145" s="212">
        <v>47.058824000000001</v>
      </c>
      <c r="S145" s="170">
        <v>0</v>
      </c>
      <c r="T145" s="170">
        <v>5.8823530000000002</v>
      </c>
      <c r="U145" s="170">
        <v>0</v>
      </c>
      <c r="V145" s="170">
        <v>0</v>
      </c>
      <c r="W145" s="170">
        <v>0</v>
      </c>
      <c r="X145" s="171">
        <v>35.294118000000005</v>
      </c>
      <c r="Y145" s="287"/>
      <c r="Z145" s="142"/>
    </row>
    <row r="146" spans="3:27" s="98" customFormat="1" ht="12" customHeight="1" x14ac:dyDescent="0.35">
      <c r="C146" s="210"/>
      <c r="D146" s="211">
        <v>8</v>
      </c>
      <c r="E146" s="382" t="s">
        <v>17</v>
      </c>
      <c r="F146" s="172">
        <v>0</v>
      </c>
      <c r="G146" s="172">
        <v>0</v>
      </c>
      <c r="H146" s="172">
        <v>0</v>
      </c>
      <c r="I146" s="172">
        <v>0</v>
      </c>
      <c r="J146" s="172">
        <v>0</v>
      </c>
      <c r="K146" s="172">
        <v>0</v>
      </c>
      <c r="L146" s="172">
        <v>0</v>
      </c>
      <c r="M146" s="172">
        <v>0</v>
      </c>
      <c r="N146" s="172">
        <v>0</v>
      </c>
      <c r="O146" s="172">
        <v>0</v>
      </c>
      <c r="P146" s="172">
        <v>0</v>
      </c>
      <c r="Q146" s="172">
        <v>0</v>
      </c>
      <c r="R146" s="172">
        <v>0</v>
      </c>
      <c r="S146" s="212">
        <v>12.5</v>
      </c>
      <c r="T146" s="172">
        <v>0</v>
      </c>
      <c r="U146" s="172">
        <v>0</v>
      </c>
      <c r="V146" s="172">
        <v>0</v>
      </c>
      <c r="W146" s="172">
        <v>0</v>
      </c>
      <c r="X146" s="173">
        <v>87.5</v>
      </c>
      <c r="Y146" s="287"/>
      <c r="Z146" s="142"/>
    </row>
    <row r="147" spans="3:27" s="98" customFormat="1" ht="12" customHeight="1" x14ac:dyDescent="0.35">
      <c r="C147" s="210"/>
      <c r="D147" s="211">
        <v>9</v>
      </c>
      <c r="E147" s="382" t="s">
        <v>6</v>
      </c>
      <c r="F147" s="170">
        <v>0</v>
      </c>
      <c r="G147" s="170">
        <v>0</v>
      </c>
      <c r="H147" s="170">
        <v>0</v>
      </c>
      <c r="I147" s="170">
        <v>0</v>
      </c>
      <c r="J147" s="170">
        <v>0</v>
      </c>
      <c r="K147" s="170">
        <v>0</v>
      </c>
      <c r="L147" s="170">
        <v>0</v>
      </c>
      <c r="M147" s="170">
        <v>0</v>
      </c>
      <c r="N147" s="170">
        <v>0</v>
      </c>
      <c r="O147" s="170">
        <v>0</v>
      </c>
      <c r="P147" s="170">
        <v>0</v>
      </c>
      <c r="Q147" s="170">
        <v>0</v>
      </c>
      <c r="R147" s="170">
        <v>11.111110999999999</v>
      </c>
      <c r="S147" s="170">
        <v>0</v>
      </c>
      <c r="T147" s="212">
        <v>22.222221999999999</v>
      </c>
      <c r="U147" s="170">
        <v>33.333332999999996</v>
      </c>
      <c r="V147" s="170">
        <v>0</v>
      </c>
      <c r="W147" s="170">
        <v>0</v>
      </c>
      <c r="X147" s="171">
        <v>33.333332999999996</v>
      </c>
      <c r="Y147" s="287"/>
      <c r="Z147" s="142"/>
    </row>
    <row r="148" spans="3:27" s="98" customFormat="1" ht="12" customHeight="1" x14ac:dyDescent="0.35">
      <c r="C148" s="210"/>
      <c r="D148" s="211">
        <v>6</v>
      </c>
      <c r="E148" s="382" t="s">
        <v>150</v>
      </c>
      <c r="F148" s="172">
        <v>0</v>
      </c>
      <c r="G148" s="172">
        <v>0</v>
      </c>
      <c r="H148" s="172">
        <v>0</v>
      </c>
      <c r="I148" s="172">
        <v>0</v>
      </c>
      <c r="J148" s="172">
        <v>0</v>
      </c>
      <c r="K148" s="172">
        <v>0</v>
      </c>
      <c r="L148" s="172">
        <v>0</v>
      </c>
      <c r="M148" s="172">
        <v>0</v>
      </c>
      <c r="N148" s="172">
        <v>0</v>
      </c>
      <c r="O148" s="172">
        <v>0</v>
      </c>
      <c r="P148" s="172">
        <v>0</v>
      </c>
      <c r="Q148" s="172">
        <v>0</v>
      </c>
      <c r="R148" s="172">
        <v>0</v>
      </c>
      <c r="S148" s="172">
        <v>0</v>
      </c>
      <c r="T148" s="172">
        <v>16.666667</v>
      </c>
      <c r="U148" s="212">
        <v>0</v>
      </c>
      <c r="V148" s="172">
        <v>16.666667</v>
      </c>
      <c r="W148" s="172">
        <v>16.666667</v>
      </c>
      <c r="X148" s="173">
        <v>50</v>
      </c>
      <c r="Y148" s="287"/>
      <c r="Z148" s="142"/>
    </row>
    <row r="149" spans="3:27" s="98" customFormat="1" ht="12" customHeight="1" x14ac:dyDescent="0.35">
      <c r="C149" s="217"/>
      <c r="D149" s="218">
        <v>6</v>
      </c>
      <c r="E149" s="383" t="s">
        <v>44</v>
      </c>
      <c r="F149" s="177">
        <v>0</v>
      </c>
      <c r="G149" s="177">
        <v>0</v>
      </c>
      <c r="H149" s="177">
        <v>0</v>
      </c>
      <c r="I149" s="177">
        <v>0</v>
      </c>
      <c r="J149" s="177">
        <v>0</v>
      </c>
      <c r="K149" s="177">
        <v>0</v>
      </c>
      <c r="L149" s="177">
        <v>0</v>
      </c>
      <c r="M149" s="177">
        <v>0</v>
      </c>
      <c r="N149" s="177">
        <v>0</v>
      </c>
      <c r="O149" s="177">
        <v>0</v>
      </c>
      <c r="P149" s="177">
        <v>0</v>
      </c>
      <c r="Q149" s="177">
        <v>0</v>
      </c>
      <c r="R149" s="177">
        <v>0</v>
      </c>
      <c r="S149" s="177">
        <v>0</v>
      </c>
      <c r="T149" s="177">
        <v>0</v>
      </c>
      <c r="U149" s="177">
        <v>0</v>
      </c>
      <c r="V149" s="219">
        <v>16.666667</v>
      </c>
      <c r="W149" s="177">
        <v>33.333332999999996</v>
      </c>
      <c r="X149" s="178">
        <v>50</v>
      </c>
      <c r="Y149" s="287"/>
      <c r="Z149" s="142"/>
    </row>
    <row r="150" spans="3:27" s="98" customFormat="1" ht="12" customHeight="1" x14ac:dyDescent="0.35">
      <c r="C150" s="202" t="s">
        <v>166</v>
      </c>
      <c r="D150" s="202"/>
      <c r="E150" s="161"/>
      <c r="F150" s="179"/>
      <c r="G150" s="179"/>
      <c r="H150" s="179"/>
      <c r="I150" s="179"/>
      <c r="J150" s="179"/>
      <c r="K150" s="179"/>
      <c r="L150" s="179"/>
      <c r="M150" s="179"/>
      <c r="N150" s="179"/>
      <c r="O150" s="179"/>
      <c r="P150" s="179"/>
      <c r="Q150" s="179"/>
      <c r="R150" s="179"/>
      <c r="S150" s="179"/>
      <c r="T150" s="179"/>
      <c r="U150" s="179"/>
      <c r="V150" s="179"/>
      <c r="W150" s="179"/>
      <c r="X150" s="179"/>
      <c r="Y150" s="305"/>
      <c r="Z150" s="143"/>
    </row>
    <row r="151" spans="3:27" s="98" customFormat="1" ht="12" customHeight="1" x14ac:dyDescent="0.35">
      <c r="C151" s="190"/>
      <c r="D151" s="190"/>
      <c r="E151" s="161"/>
      <c r="F151" s="179"/>
      <c r="G151" s="179"/>
      <c r="H151" s="179"/>
      <c r="I151" s="179"/>
      <c r="J151" s="179"/>
      <c r="K151" s="179"/>
      <c r="L151" s="179"/>
      <c r="M151" s="179"/>
      <c r="N151" s="179"/>
      <c r="O151" s="179"/>
      <c r="P151" s="179"/>
      <c r="Q151" s="179"/>
      <c r="R151" s="179"/>
      <c r="S151" s="179"/>
      <c r="T151" s="179"/>
      <c r="U151" s="179"/>
      <c r="V151" s="179"/>
      <c r="W151" s="179"/>
      <c r="X151" s="179"/>
      <c r="Y151" s="305"/>
    </row>
    <row r="152" spans="3:27" s="98" customFormat="1" ht="12" customHeight="1" x14ac:dyDescent="0.35">
      <c r="C152" s="161"/>
      <c r="D152" s="161"/>
      <c r="E152" s="161"/>
      <c r="F152" s="179"/>
      <c r="G152" s="179"/>
      <c r="H152" s="179"/>
      <c r="I152" s="179"/>
      <c r="J152" s="179"/>
      <c r="K152" s="179"/>
      <c r="L152" s="179"/>
      <c r="M152" s="179"/>
      <c r="N152" s="179"/>
      <c r="O152" s="179"/>
      <c r="P152" s="179"/>
      <c r="Q152" s="179"/>
      <c r="R152" s="179"/>
      <c r="S152" s="179"/>
      <c r="T152" s="179"/>
      <c r="U152" s="179"/>
      <c r="V152" s="179"/>
      <c r="W152" s="179"/>
      <c r="X152" s="179"/>
      <c r="Y152" s="305"/>
    </row>
    <row r="153" spans="3:27" s="98" customFormat="1" ht="16.5" customHeight="1" x14ac:dyDescent="0.35">
      <c r="C153" s="163" t="s">
        <v>344</v>
      </c>
      <c r="D153" s="163"/>
      <c r="E153" s="161"/>
      <c r="F153" s="179"/>
      <c r="G153" s="179"/>
      <c r="H153" s="179"/>
      <c r="I153" s="179"/>
      <c r="J153" s="179"/>
      <c r="K153" s="179"/>
      <c r="L153" s="179"/>
      <c r="M153" s="179"/>
      <c r="N153" s="179"/>
      <c r="O153" s="179"/>
      <c r="P153" s="179"/>
      <c r="Q153" s="179"/>
      <c r="R153" s="179"/>
      <c r="S153" s="179"/>
      <c r="T153" s="179"/>
      <c r="U153" s="179"/>
      <c r="V153" s="179"/>
      <c r="W153" s="179"/>
      <c r="X153" s="179"/>
      <c r="Y153" s="305"/>
    </row>
    <row r="154" spans="3:27" s="98" customFormat="1" ht="12" customHeight="1" x14ac:dyDescent="0.35">
      <c r="C154" s="205"/>
      <c r="D154" s="206" t="s">
        <v>88</v>
      </c>
      <c r="E154" s="165" t="s">
        <v>19</v>
      </c>
      <c r="F154" s="166" t="s">
        <v>3</v>
      </c>
      <c r="G154" s="166" t="s">
        <v>9</v>
      </c>
      <c r="H154" s="166" t="s">
        <v>2</v>
      </c>
      <c r="I154" s="166" t="s">
        <v>146</v>
      </c>
      <c r="J154" s="166" t="s">
        <v>11</v>
      </c>
      <c r="K154" s="166" t="s">
        <v>1</v>
      </c>
      <c r="L154" s="166" t="s">
        <v>147</v>
      </c>
      <c r="M154" s="166" t="s">
        <v>13</v>
      </c>
      <c r="N154" s="166" t="s">
        <v>4</v>
      </c>
      <c r="O154" s="166" t="s">
        <v>148</v>
      </c>
      <c r="P154" s="166" t="s">
        <v>15</v>
      </c>
      <c r="Q154" s="166" t="s">
        <v>5</v>
      </c>
      <c r="R154" s="166" t="s">
        <v>149</v>
      </c>
      <c r="S154" s="166" t="s">
        <v>17</v>
      </c>
      <c r="T154" s="166" t="s">
        <v>6</v>
      </c>
      <c r="U154" s="166" t="s">
        <v>150</v>
      </c>
      <c r="V154" s="166" t="s">
        <v>44</v>
      </c>
      <c r="W154" s="166" t="s">
        <v>45</v>
      </c>
      <c r="X154" s="167" t="s">
        <v>153</v>
      </c>
      <c r="Y154" s="305"/>
    </row>
    <row r="155" spans="3:27" s="98" customFormat="1" ht="12" customHeight="1" x14ac:dyDescent="0.35">
      <c r="C155" s="210"/>
      <c r="D155" s="211">
        <v>2</v>
      </c>
      <c r="E155" s="382" t="s">
        <v>3</v>
      </c>
      <c r="F155" s="212">
        <v>0</v>
      </c>
      <c r="G155" s="170">
        <v>50</v>
      </c>
      <c r="H155" s="170">
        <v>0</v>
      </c>
      <c r="I155" s="170">
        <v>0</v>
      </c>
      <c r="J155" s="170">
        <v>0</v>
      </c>
      <c r="K155" s="170">
        <v>0</v>
      </c>
      <c r="L155" s="170">
        <v>0</v>
      </c>
      <c r="M155" s="170">
        <v>0</v>
      </c>
      <c r="N155" s="170">
        <v>0</v>
      </c>
      <c r="O155" s="170">
        <v>0</v>
      </c>
      <c r="P155" s="170">
        <v>0</v>
      </c>
      <c r="Q155" s="170">
        <v>0</v>
      </c>
      <c r="R155" s="170">
        <v>0</v>
      </c>
      <c r="S155" s="170">
        <v>0</v>
      </c>
      <c r="T155" s="170">
        <v>0</v>
      </c>
      <c r="U155" s="170">
        <v>0</v>
      </c>
      <c r="V155" s="170">
        <v>0</v>
      </c>
      <c r="W155" s="170">
        <v>0</v>
      </c>
      <c r="X155" s="171">
        <v>50</v>
      </c>
      <c r="Y155" s="287"/>
      <c r="Z155" s="142"/>
      <c r="AA155" s="128"/>
    </row>
    <row r="156" spans="3:27" s="98" customFormat="1" ht="12" customHeight="1" x14ac:dyDescent="0.35">
      <c r="C156" s="210"/>
      <c r="D156" s="211">
        <v>0</v>
      </c>
      <c r="E156" s="382" t="s">
        <v>9</v>
      </c>
      <c r="F156" s="172">
        <v>0</v>
      </c>
      <c r="G156" s="212">
        <v>0</v>
      </c>
      <c r="H156" s="172">
        <v>0</v>
      </c>
      <c r="I156" s="172">
        <v>0</v>
      </c>
      <c r="J156" s="172">
        <v>0</v>
      </c>
      <c r="K156" s="172">
        <v>0</v>
      </c>
      <c r="L156" s="172">
        <v>0</v>
      </c>
      <c r="M156" s="172">
        <v>0</v>
      </c>
      <c r="N156" s="172">
        <v>0</v>
      </c>
      <c r="O156" s="172">
        <v>0</v>
      </c>
      <c r="P156" s="172">
        <v>0</v>
      </c>
      <c r="Q156" s="172">
        <v>0</v>
      </c>
      <c r="R156" s="172">
        <v>0</v>
      </c>
      <c r="S156" s="172">
        <v>0</v>
      </c>
      <c r="T156" s="172">
        <v>0</v>
      </c>
      <c r="U156" s="172">
        <v>0</v>
      </c>
      <c r="V156" s="172">
        <v>0</v>
      </c>
      <c r="W156" s="172">
        <v>0</v>
      </c>
      <c r="X156" s="173">
        <v>0</v>
      </c>
      <c r="Y156" s="287"/>
      <c r="Z156" s="142"/>
    </row>
    <row r="157" spans="3:27" s="98" customFormat="1" ht="12" customHeight="1" x14ac:dyDescent="0.35">
      <c r="C157" s="210"/>
      <c r="D157" s="211">
        <v>21</v>
      </c>
      <c r="E157" s="382" t="s">
        <v>2</v>
      </c>
      <c r="F157" s="170">
        <v>0</v>
      </c>
      <c r="G157" s="170">
        <v>0</v>
      </c>
      <c r="H157" s="212">
        <v>66.666667000000004</v>
      </c>
      <c r="I157" s="170">
        <v>14.285713999999999</v>
      </c>
      <c r="J157" s="170">
        <v>0</v>
      </c>
      <c r="K157" s="170">
        <v>0</v>
      </c>
      <c r="L157" s="170">
        <v>0</v>
      </c>
      <c r="M157" s="170">
        <v>0</v>
      </c>
      <c r="N157" s="170">
        <v>0</v>
      </c>
      <c r="O157" s="170">
        <v>0</v>
      </c>
      <c r="P157" s="170">
        <v>0</v>
      </c>
      <c r="Q157" s="170">
        <v>0</v>
      </c>
      <c r="R157" s="170">
        <v>0</v>
      </c>
      <c r="S157" s="170">
        <v>0</v>
      </c>
      <c r="T157" s="170">
        <v>0</v>
      </c>
      <c r="U157" s="170">
        <v>0</v>
      </c>
      <c r="V157" s="170">
        <v>0</v>
      </c>
      <c r="W157" s="170">
        <v>0</v>
      </c>
      <c r="X157" s="171">
        <v>19.047618999999997</v>
      </c>
      <c r="Y157" s="287"/>
      <c r="Z157" s="142"/>
    </row>
    <row r="158" spans="3:27" s="98" customFormat="1" ht="12" customHeight="1" x14ac:dyDescent="0.35">
      <c r="C158" s="210"/>
      <c r="D158" s="211">
        <v>27</v>
      </c>
      <c r="E158" s="382" t="s">
        <v>146</v>
      </c>
      <c r="F158" s="172">
        <v>0</v>
      </c>
      <c r="G158" s="172">
        <v>0</v>
      </c>
      <c r="H158" s="172">
        <v>0</v>
      </c>
      <c r="I158" s="212">
        <v>92.592592999999994</v>
      </c>
      <c r="J158" s="172">
        <v>0</v>
      </c>
      <c r="K158" s="172">
        <v>0</v>
      </c>
      <c r="L158" s="172">
        <v>0</v>
      </c>
      <c r="M158" s="172">
        <v>0</v>
      </c>
      <c r="N158" s="172">
        <v>0</v>
      </c>
      <c r="O158" s="172">
        <v>0</v>
      </c>
      <c r="P158" s="172">
        <v>0</v>
      </c>
      <c r="Q158" s="172">
        <v>0</v>
      </c>
      <c r="R158" s="172">
        <v>0</v>
      </c>
      <c r="S158" s="172">
        <v>0</v>
      </c>
      <c r="T158" s="172">
        <v>0</v>
      </c>
      <c r="U158" s="172">
        <v>0</v>
      </c>
      <c r="V158" s="172">
        <v>0</v>
      </c>
      <c r="W158" s="172">
        <v>0</v>
      </c>
      <c r="X158" s="173">
        <v>7.407407000000001</v>
      </c>
      <c r="Y158" s="287"/>
      <c r="Z158" s="142"/>
    </row>
    <row r="159" spans="3:27" s="98" customFormat="1" ht="12" customHeight="1" x14ac:dyDescent="0.35">
      <c r="C159" s="210"/>
      <c r="D159" s="211">
        <v>49</v>
      </c>
      <c r="E159" s="382" t="s">
        <v>11</v>
      </c>
      <c r="F159" s="170">
        <v>0</v>
      </c>
      <c r="G159" s="170">
        <v>0</v>
      </c>
      <c r="H159" s="170">
        <v>0</v>
      </c>
      <c r="I159" s="170">
        <v>8.1632650000000009</v>
      </c>
      <c r="J159" s="212">
        <v>71.428570999999991</v>
      </c>
      <c r="K159" s="170">
        <v>0</v>
      </c>
      <c r="L159" s="170">
        <v>2.040816</v>
      </c>
      <c r="M159" s="170">
        <v>4.0816330000000001</v>
      </c>
      <c r="N159" s="170">
        <v>0</v>
      </c>
      <c r="O159" s="170">
        <v>0</v>
      </c>
      <c r="P159" s="170">
        <v>0</v>
      </c>
      <c r="Q159" s="170">
        <v>0</v>
      </c>
      <c r="R159" s="170">
        <v>0</v>
      </c>
      <c r="S159" s="170">
        <v>0</v>
      </c>
      <c r="T159" s="170">
        <v>0</v>
      </c>
      <c r="U159" s="170">
        <v>0</v>
      </c>
      <c r="V159" s="170">
        <v>0</v>
      </c>
      <c r="W159" s="170">
        <v>0</v>
      </c>
      <c r="X159" s="171">
        <v>14.285713999999999</v>
      </c>
      <c r="Y159" s="287"/>
      <c r="Z159" s="142"/>
    </row>
    <row r="160" spans="3:27" s="98" customFormat="1" ht="12" customHeight="1" x14ac:dyDescent="0.35">
      <c r="C160" s="210"/>
      <c r="D160" s="211">
        <v>59</v>
      </c>
      <c r="E160" s="382" t="s">
        <v>1</v>
      </c>
      <c r="F160" s="172">
        <v>0</v>
      </c>
      <c r="G160" s="172">
        <v>0</v>
      </c>
      <c r="H160" s="172">
        <v>0</v>
      </c>
      <c r="I160" s="172">
        <v>1.6949149999999999</v>
      </c>
      <c r="J160" s="172">
        <v>15.254237000000002</v>
      </c>
      <c r="K160" s="212">
        <v>59.322034000000002</v>
      </c>
      <c r="L160" s="172">
        <v>3.389831</v>
      </c>
      <c r="M160" s="172">
        <v>1.6949149999999999</v>
      </c>
      <c r="N160" s="172">
        <v>0</v>
      </c>
      <c r="O160" s="172">
        <v>0</v>
      </c>
      <c r="P160" s="172">
        <v>1.6949149999999999</v>
      </c>
      <c r="Q160" s="172">
        <v>0</v>
      </c>
      <c r="R160" s="172">
        <v>0</v>
      </c>
      <c r="S160" s="172">
        <v>0</v>
      </c>
      <c r="T160" s="172">
        <v>0</v>
      </c>
      <c r="U160" s="172">
        <v>0</v>
      </c>
      <c r="V160" s="172">
        <v>0</v>
      </c>
      <c r="W160" s="172">
        <v>0</v>
      </c>
      <c r="X160" s="173">
        <v>16.949152999999999</v>
      </c>
      <c r="Y160" s="287"/>
      <c r="Z160" s="142"/>
    </row>
    <row r="161" spans="3:27" s="98" customFormat="1" ht="12" customHeight="1" x14ac:dyDescent="0.35">
      <c r="C161" s="210"/>
      <c r="D161" s="211">
        <v>45</v>
      </c>
      <c r="E161" s="382" t="s">
        <v>147</v>
      </c>
      <c r="F161" s="170">
        <v>0</v>
      </c>
      <c r="G161" s="170">
        <v>0</v>
      </c>
      <c r="H161" s="170">
        <v>0</v>
      </c>
      <c r="I161" s="170">
        <v>0</v>
      </c>
      <c r="J161" s="170">
        <v>8.8888889999999989</v>
      </c>
      <c r="K161" s="170">
        <v>22.222221999999999</v>
      </c>
      <c r="L161" s="212">
        <v>44.444443999999997</v>
      </c>
      <c r="M161" s="170">
        <v>2.2222219999999999</v>
      </c>
      <c r="N161" s="170">
        <v>0</v>
      </c>
      <c r="O161" s="170">
        <v>0</v>
      </c>
      <c r="P161" s="170">
        <v>0</v>
      </c>
      <c r="Q161" s="170">
        <v>0</v>
      </c>
      <c r="R161" s="170">
        <v>0</v>
      </c>
      <c r="S161" s="170">
        <v>0</v>
      </c>
      <c r="T161" s="170">
        <v>0</v>
      </c>
      <c r="U161" s="170">
        <v>0</v>
      </c>
      <c r="V161" s="170">
        <v>0</v>
      </c>
      <c r="W161" s="170">
        <v>0</v>
      </c>
      <c r="X161" s="171">
        <v>22.222221999999999</v>
      </c>
      <c r="Y161" s="287"/>
      <c r="Z161" s="142"/>
    </row>
    <row r="162" spans="3:27" s="98" customFormat="1" ht="12" customHeight="1" x14ac:dyDescent="0.35">
      <c r="C162" s="210"/>
      <c r="D162" s="211">
        <v>42</v>
      </c>
      <c r="E162" s="382" t="s">
        <v>13</v>
      </c>
      <c r="F162" s="172">
        <v>0</v>
      </c>
      <c r="G162" s="172">
        <v>0</v>
      </c>
      <c r="H162" s="172">
        <v>0</v>
      </c>
      <c r="I162" s="172">
        <v>0</v>
      </c>
      <c r="J162" s="172">
        <v>0</v>
      </c>
      <c r="K162" s="172">
        <v>2.3809520000000002</v>
      </c>
      <c r="L162" s="172">
        <v>11.904762</v>
      </c>
      <c r="M162" s="212">
        <v>42.857143000000001</v>
      </c>
      <c r="N162" s="172">
        <v>11.904762</v>
      </c>
      <c r="O162" s="172">
        <v>14.285713999999999</v>
      </c>
      <c r="P162" s="172">
        <v>0</v>
      </c>
      <c r="Q162" s="172">
        <v>0</v>
      </c>
      <c r="R162" s="172">
        <v>0</v>
      </c>
      <c r="S162" s="172">
        <v>0</v>
      </c>
      <c r="T162" s="172">
        <v>0</v>
      </c>
      <c r="U162" s="172">
        <v>0</v>
      </c>
      <c r="V162" s="172">
        <v>0</v>
      </c>
      <c r="W162" s="172">
        <v>0</v>
      </c>
      <c r="X162" s="173">
        <v>16.666667</v>
      </c>
      <c r="Y162" s="287"/>
      <c r="Z162" s="142"/>
    </row>
    <row r="163" spans="3:27" s="98" customFormat="1" ht="12" customHeight="1" x14ac:dyDescent="0.35">
      <c r="C163" s="210"/>
      <c r="D163" s="211">
        <v>53</v>
      </c>
      <c r="E163" s="382" t="s">
        <v>4</v>
      </c>
      <c r="F163" s="170">
        <v>0</v>
      </c>
      <c r="G163" s="170">
        <v>0</v>
      </c>
      <c r="H163" s="170">
        <v>0</v>
      </c>
      <c r="I163" s="170">
        <v>0</v>
      </c>
      <c r="J163" s="170">
        <v>0</v>
      </c>
      <c r="K163" s="170">
        <v>0</v>
      </c>
      <c r="L163" s="170">
        <v>9.4339619999999993</v>
      </c>
      <c r="M163" s="170">
        <v>1.886792</v>
      </c>
      <c r="N163" s="212">
        <v>67.924527999999995</v>
      </c>
      <c r="O163" s="170">
        <v>3.7735850000000002</v>
      </c>
      <c r="P163" s="170">
        <v>3.7735850000000002</v>
      </c>
      <c r="Q163" s="170">
        <v>1.886792</v>
      </c>
      <c r="R163" s="170">
        <v>0</v>
      </c>
      <c r="S163" s="170">
        <v>0</v>
      </c>
      <c r="T163" s="170">
        <v>0</v>
      </c>
      <c r="U163" s="170">
        <v>0</v>
      </c>
      <c r="V163" s="170">
        <v>0</v>
      </c>
      <c r="W163" s="170">
        <v>0</v>
      </c>
      <c r="X163" s="171">
        <v>11.320755</v>
      </c>
      <c r="Y163" s="287"/>
      <c r="Z163" s="142"/>
    </row>
    <row r="164" spans="3:27" s="98" customFormat="1" ht="12" customHeight="1" x14ac:dyDescent="0.35">
      <c r="C164" s="210"/>
      <c r="D164" s="211">
        <v>71</v>
      </c>
      <c r="E164" s="382" t="s">
        <v>148</v>
      </c>
      <c r="F164" s="172">
        <v>0</v>
      </c>
      <c r="G164" s="172">
        <v>0</v>
      </c>
      <c r="H164" s="172">
        <v>0</v>
      </c>
      <c r="I164" s="172">
        <v>0</v>
      </c>
      <c r="J164" s="172">
        <v>0</v>
      </c>
      <c r="K164" s="172">
        <v>0</v>
      </c>
      <c r="L164" s="172">
        <v>0</v>
      </c>
      <c r="M164" s="172">
        <v>14.084506999999999</v>
      </c>
      <c r="N164" s="172">
        <v>25.352112999999999</v>
      </c>
      <c r="O164" s="212">
        <v>26.760562999999998</v>
      </c>
      <c r="P164" s="172">
        <v>9.8591549999999994</v>
      </c>
      <c r="Q164" s="172">
        <v>1.4084509999999999</v>
      </c>
      <c r="R164" s="172">
        <v>2.8169010000000001</v>
      </c>
      <c r="S164" s="172">
        <v>0</v>
      </c>
      <c r="T164" s="172">
        <v>0</v>
      </c>
      <c r="U164" s="172">
        <v>0</v>
      </c>
      <c r="V164" s="172">
        <v>1.4084509999999999</v>
      </c>
      <c r="W164" s="172">
        <v>0</v>
      </c>
      <c r="X164" s="173">
        <v>18.309858999999999</v>
      </c>
      <c r="Y164" s="287"/>
      <c r="Z164" s="142"/>
    </row>
    <row r="165" spans="3:27" s="98" customFormat="1" ht="12" customHeight="1" x14ac:dyDescent="0.35">
      <c r="C165" s="210"/>
      <c r="D165" s="211">
        <v>16</v>
      </c>
      <c r="E165" s="382" t="s">
        <v>15</v>
      </c>
      <c r="F165" s="170">
        <v>0</v>
      </c>
      <c r="G165" s="170">
        <v>0</v>
      </c>
      <c r="H165" s="170">
        <v>0</v>
      </c>
      <c r="I165" s="170">
        <v>0</v>
      </c>
      <c r="J165" s="170">
        <v>0</v>
      </c>
      <c r="K165" s="170">
        <v>0</v>
      </c>
      <c r="L165" s="170">
        <v>0</v>
      </c>
      <c r="M165" s="170">
        <v>0</v>
      </c>
      <c r="N165" s="170">
        <v>6.25</v>
      </c>
      <c r="O165" s="170">
        <v>0</v>
      </c>
      <c r="P165" s="212">
        <v>18.75</v>
      </c>
      <c r="Q165" s="170">
        <v>12.5</v>
      </c>
      <c r="R165" s="170">
        <v>12.5</v>
      </c>
      <c r="S165" s="170">
        <v>6.25</v>
      </c>
      <c r="T165" s="170">
        <v>6.25</v>
      </c>
      <c r="U165" s="170">
        <v>0</v>
      </c>
      <c r="V165" s="170">
        <v>0</v>
      </c>
      <c r="W165" s="170">
        <v>0</v>
      </c>
      <c r="X165" s="171">
        <v>37.5</v>
      </c>
      <c r="Y165" s="287"/>
      <c r="Z165" s="142"/>
      <c r="AA165" s="128"/>
    </row>
    <row r="166" spans="3:27" s="98" customFormat="1" ht="12" customHeight="1" x14ac:dyDescent="0.35">
      <c r="C166" s="210"/>
      <c r="D166" s="211">
        <v>13</v>
      </c>
      <c r="E166" s="382" t="s">
        <v>5</v>
      </c>
      <c r="F166" s="172">
        <v>0</v>
      </c>
      <c r="G166" s="172">
        <v>0</v>
      </c>
      <c r="H166" s="172">
        <v>0</v>
      </c>
      <c r="I166" s="172">
        <v>0</v>
      </c>
      <c r="J166" s="172">
        <v>0</v>
      </c>
      <c r="K166" s="172">
        <v>0</v>
      </c>
      <c r="L166" s="172">
        <v>0</v>
      </c>
      <c r="M166" s="172">
        <v>7.6923080000000006</v>
      </c>
      <c r="N166" s="172">
        <v>0</v>
      </c>
      <c r="O166" s="172">
        <v>15.384614999999998</v>
      </c>
      <c r="P166" s="172">
        <v>15.384614999999998</v>
      </c>
      <c r="Q166" s="212">
        <v>23.076923000000001</v>
      </c>
      <c r="R166" s="172">
        <v>0</v>
      </c>
      <c r="S166" s="172">
        <v>0</v>
      </c>
      <c r="T166" s="172">
        <v>7.6923080000000006</v>
      </c>
      <c r="U166" s="172">
        <v>0</v>
      </c>
      <c r="V166" s="172">
        <v>0</v>
      </c>
      <c r="W166" s="172">
        <v>0</v>
      </c>
      <c r="X166" s="173">
        <v>30.769231000000001</v>
      </c>
      <c r="Y166" s="287"/>
      <c r="Z166" s="142"/>
    </row>
    <row r="167" spans="3:27" s="98" customFormat="1" ht="12" customHeight="1" x14ac:dyDescent="0.35">
      <c r="C167" s="210"/>
      <c r="D167" s="211">
        <v>8</v>
      </c>
      <c r="E167" s="382" t="s">
        <v>149</v>
      </c>
      <c r="F167" s="170">
        <v>0</v>
      </c>
      <c r="G167" s="170">
        <v>0</v>
      </c>
      <c r="H167" s="170">
        <v>0</v>
      </c>
      <c r="I167" s="170">
        <v>0</v>
      </c>
      <c r="J167" s="170">
        <v>0</v>
      </c>
      <c r="K167" s="170">
        <v>0</v>
      </c>
      <c r="L167" s="170">
        <v>0</v>
      </c>
      <c r="M167" s="170">
        <v>0</v>
      </c>
      <c r="N167" s="170">
        <v>0</v>
      </c>
      <c r="O167" s="170">
        <v>0</v>
      </c>
      <c r="P167" s="170">
        <v>0</v>
      </c>
      <c r="Q167" s="170">
        <v>0</v>
      </c>
      <c r="R167" s="212">
        <v>12.5</v>
      </c>
      <c r="S167" s="170">
        <v>0</v>
      </c>
      <c r="T167" s="170">
        <v>0</v>
      </c>
      <c r="U167" s="170">
        <v>0</v>
      </c>
      <c r="V167" s="170">
        <v>0</v>
      </c>
      <c r="W167" s="170">
        <v>0</v>
      </c>
      <c r="X167" s="171">
        <v>87.5</v>
      </c>
      <c r="Y167" s="287"/>
      <c r="Z167" s="142"/>
    </row>
    <row r="168" spans="3:27" s="98" customFormat="1" ht="12" customHeight="1" x14ac:dyDescent="0.35">
      <c r="C168" s="210"/>
      <c r="D168" s="211">
        <v>4</v>
      </c>
      <c r="E168" s="382" t="s">
        <v>17</v>
      </c>
      <c r="F168" s="172">
        <v>0</v>
      </c>
      <c r="G168" s="172">
        <v>0</v>
      </c>
      <c r="H168" s="172">
        <v>0</v>
      </c>
      <c r="I168" s="172">
        <v>0</v>
      </c>
      <c r="J168" s="172">
        <v>0</v>
      </c>
      <c r="K168" s="172">
        <v>0</v>
      </c>
      <c r="L168" s="172">
        <v>0</v>
      </c>
      <c r="M168" s="172">
        <v>0</v>
      </c>
      <c r="N168" s="172">
        <v>0</v>
      </c>
      <c r="O168" s="172">
        <v>0</v>
      </c>
      <c r="P168" s="172">
        <v>0</v>
      </c>
      <c r="Q168" s="172">
        <v>0</v>
      </c>
      <c r="R168" s="172">
        <v>0</v>
      </c>
      <c r="S168" s="212">
        <v>25</v>
      </c>
      <c r="T168" s="172">
        <v>0</v>
      </c>
      <c r="U168" s="172">
        <v>50</v>
      </c>
      <c r="V168" s="172">
        <v>0</v>
      </c>
      <c r="W168" s="172">
        <v>0</v>
      </c>
      <c r="X168" s="173">
        <v>25</v>
      </c>
      <c r="Y168" s="287"/>
      <c r="Z168" s="142"/>
    </row>
    <row r="169" spans="3:27" s="98" customFormat="1" ht="12" customHeight="1" x14ac:dyDescent="0.35">
      <c r="C169" s="210"/>
      <c r="D169" s="211">
        <v>6</v>
      </c>
      <c r="E169" s="382" t="s">
        <v>6</v>
      </c>
      <c r="F169" s="170">
        <v>0</v>
      </c>
      <c r="G169" s="170">
        <v>0</v>
      </c>
      <c r="H169" s="170">
        <v>0</v>
      </c>
      <c r="I169" s="170">
        <v>0</v>
      </c>
      <c r="J169" s="170">
        <v>0</v>
      </c>
      <c r="K169" s="170">
        <v>0</v>
      </c>
      <c r="L169" s="170">
        <v>0</v>
      </c>
      <c r="M169" s="170">
        <v>0</v>
      </c>
      <c r="N169" s="170">
        <v>0</v>
      </c>
      <c r="O169" s="170">
        <v>0</v>
      </c>
      <c r="P169" s="170">
        <v>0</v>
      </c>
      <c r="Q169" s="170">
        <v>0</v>
      </c>
      <c r="R169" s="170">
        <v>0</v>
      </c>
      <c r="S169" s="170">
        <v>0</v>
      </c>
      <c r="T169" s="212">
        <v>16.666667</v>
      </c>
      <c r="U169" s="170">
        <v>16.666667</v>
      </c>
      <c r="V169" s="170">
        <v>0</v>
      </c>
      <c r="W169" s="170">
        <v>33.333332999999996</v>
      </c>
      <c r="X169" s="171">
        <v>33.333332999999996</v>
      </c>
      <c r="Y169" s="287"/>
      <c r="Z169" s="142"/>
    </row>
    <row r="170" spans="3:27" s="98" customFormat="1" ht="12" customHeight="1" x14ac:dyDescent="0.35">
      <c r="C170" s="210"/>
      <c r="D170" s="211">
        <v>3</v>
      </c>
      <c r="E170" s="382" t="s">
        <v>150</v>
      </c>
      <c r="F170" s="172">
        <v>0</v>
      </c>
      <c r="G170" s="172">
        <v>0</v>
      </c>
      <c r="H170" s="172">
        <v>0</v>
      </c>
      <c r="I170" s="172">
        <v>0</v>
      </c>
      <c r="J170" s="172">
        <v>0</v>
      </c>
      <c r="K170" s="172">
        <v>0</v>
      </c>
      <c r="L170" s="172">
        <v>0</v>
      </c>
      <c r="M170" s="172">
        <v>0</v>
      </c>
      <c r="N170" s="172">
        <v>0</v>
      </c>
      <c r="O170" s="172">
        <v>0</v>
      </c>
      <c r="P170" s="172">
        <v>0</v>
      </c>
      <c r="Q170" s="172">
        <v>0</v>
      </c>
      <c r="R170" s="172">
        <v>0</v>
      </c>
      <c r="S170" s="172">
        <v>0</v>
      </c>
      <c r="T170" s="172">
        <v>0</v>
      </c>
      <c r="U170" s="212">
        <v>0</v>
      </c>
      <c r="V170" s="172">
        <v>33.333332999999996</v>
      </c>
      <c r="W170" s="172">
        <v>0</v>
      </c>
      <c r="X170" s="173">
        <v>66.666667000000004</v>
      </c>
      <c r="Y170" s="287"/>
      <c r="Z170" s="142"/>
    </row>
    <row r="171" spans="3:27" s="98" customFormat="1" ht="12" customHeight="1" x14ac:dyDescent="0.35">
      <c r="C171" s="217"/>
      <c r="D171" s="218">
        <v>6</v>
      </c>
      <c r="E171" s="383" t="s">
        <v>44</v>
      </c>
      <c r="F171" s="177">
        <v>0</v>
      </c>
      <c r="G171" s="177">
        <v>0</v>
      </c>
      <c r="H171" s="177">
        <v>0</v>
      </c>
      <c r="I171" s="177">
        <v>0</v>
      </c>
      <c r="J171" s="177">
        <v>0</v>
      </c>
      <c r="K171" s="177">
        <v>0</v>
      </c>
      <c r="L171" s="177">
        <v>0</v>
      </c>
      <c r="M171" s="177">
        <v>0</v>
      </c>
      <c r="N171" s="177">
        <v>0</v>
      </c>
      <c r="O171" s="177">
        <v>0</v>
      </c>
      <c r="P171" s="177">
        <v>0</v>
      </c>
      <c r="Q171" s="177">
        <v>0</v>
      </c>
      <c r="R171" s="177">
        <v>0</v>
      </c>
      <c r="S171" s="177">
        <v>0</v>
      </c>
      <c r="T171" s="177">
        <v>0</v>
      </c>
      <c r="U171" s="177">
        <v>0</v>
      </c>
      <c r="V171" s="219">
        <v>16.666667</v>
      </c>
      <c r="W171" s="177">
        <v>33.333332999999996</v>
      </c>
      <c r="X171" s="178">
        <v>50</v>
      </c>
      <c r="Y171" s="287"/>
      <c r="Z171" s="142"/>
    </row>
    <row r="172" spans="3:27" s="98" customFormat="1" ht="12" customHeight="1" x14ac:dyDescent="0.35">
      <c r="C172" s="202" t="s">
        <v>166</v>
      </c>
      <c r="D172" s="202"/>
      <c r="E172" s="161"/>
      <c r="F172" s="179"/>
      <c r="G172" s="179"/>
      <c r="H172" s="179"/>
      <c r="I172" s="179"/>
      <c r="J172" s="179"/>
      <c r="K172" s="179"/>
      <c r="L172" s="179"/>
      <c r="M172" s="179"/>
      <c r="N172" s="179"/>
      <c r="O172" s="179"/>
      <c r="P172" s="179"/>
      <c r="Q172" s="179"/>
      <c r="R172" s="179"/>
      <c r="S172" s="179"/>
      <c r="T172" s="179"/>
      <c r="U172" s="179"/>
      <c r="V172" s="179"/>
      <c r="W172" s="179"/>
      <c r="X172" s="179"/>
      <c r="Y172" s="305"/>
      <c r="Z172" s="143"/>
    </row>
    <row r="173" spans="3:27" s="98" customFormat="1" ht="12" customHeight="1" x14ac:dyDescent="0.35">
      <c r="C173" s="190"/>
      <c r="D173" s="190"/>
      <c r="E173" s="161"/>
      <c r="F173" s="179"/>
      <c r="G173" s="179"/>
      <c r="H173" s="179"/>
      <c r="I173" s="179"/>
      <c r="J173" s="179"/>
      <c r="K173" s="179"/>
      <c r="L173" s="179"/>
      <c r="M173" s="179"/>
      <c r="N173" s="179"/>
      <c r="O173" s="179"/>
      <c r="P173" s="179"/>
      <c r="Q173" s="179"/>
      <c r="R173" s="179"/>
      <c r="S173" s="179"/>
      <c r="T173" s="179"/>
      <c r="U173" s="179"/>
      <c r="V173" s="179"/>
      <c r="W173" s="179"/>
      <c r="X173" s="179"/>
      <c r="Y173" s="305"/>
    </row>
    <row r="174" spans="3:27" s="98" customFormat="1" ht="12" customHeight="1" x14ac:dyDescent="0.35">
      <c r="C174" s="161"/>
      <c r="D174" s="161"/>
      <c r="E174" s="161"/>
      <c r="F174" s="179"/>
      <c r="G174" s="179"/>
      <c r="H174" s="179"/>
      <c r="I174" s="179"/>
      <c r="J174" s="179"/>
      <c r="K174" s="179"/>
      <c r="L174" s="179"/>
      <c r="M174" s="179"/>
      <c r="N174" s="179"/>
      <c r="O174" s="179"/>
      <c r="P174" s="179"/>
      <c r="Q174" s="179"/>
      <c r="R174" s="179"/>
      <c r="S174" s="179"/>
      <c r="T174" s="179"/>
      <c r="U174" s="179"/>
      <c r="V174" s="179"/>
      <c r="W174" s="179"/>
      <c r="X174" s="179"/>
      <c r="Y174" s="305"/>
    </row>
    <row r="175" spans="3:27" s="98" customFormat="1" ht="16.5" customHeight="1" x14ac:dyDescent="0.35">
      <c r="C175" s="163" t="s">
        <v>346</v>
      </c>
      <c r="D175" s="163"/>
      <c r="E175" s="161"/>
      <c r="F175" s="179"/>
      <c r="G175" s="179"/>
      <c r="H175" s="179"/>
      <c r="I175" s="179"/>
      <c r="J175" s="179"/>
      <c r="K175" s="179"/>
      <c r="L175" s="179"/>
      <c r="M175" s="179"/>
      <c r="N175" s="179"/>
      <c r="O175" s="179"/>
      <c r="P175" s="179"/>
      <c r="Q175" s="179"/>
      <c r="R175" s="179"/>
      <c r="S175" s="179"/>
      <c r="T175" s="179"/>
      <c r="U175" s="179"/>
      <c r="V175" s="179"/>
      <c r="W175" s="179"/>
      <c r="X175" s="179"/>
      <c r="Y175" s="305"/>
    </row>
    <row r="176" spans="3:27" s="98" customFormat="1" ht="12" customHeight="1" x14ac:dyDescent="0.35">
      <c r="C176" s="205"/>
      <c r="D176" s="206" t="s">
        <v>88</v>
      </c>
      <c r="E176" s="165" t="s">
        <v>19</v>
      </c>
      <c r="F176" s="166" t="s">
        <v>3</v>
      </c>
      <c r="G176" s="166" t="s">
        <v>9</v>
      </c>
      <c r="H176" s="166" t="s">
        <v>2</v>
      </c>
      <c r="I176" s="166" t="s">
        <v>146</v>
      </c>
      <c r="J176" s="166" t="s">
        <v>11</v>
      </c>
      <c r="K176" s="166" t="s">
        <v>1</v>
      </c>
      <c r="L176" s="166" t="s">
        <v>147</v>
      </c>
      <c r="M176" s="166" t="s">
        <v>13</v>
      </c>
      <c r="N176" s="166" t="s">
        <v>4</v>
      </c>
      <c r="O176" s="166" t="s">
        <v>148</v>
      </c>
      <c r="P176" s="166" t="s">
        <v>15</v>
      </c>
      <c r="Q176" s="166" t="s">
        <v>5</v>
      </c>
      <c r="R176" s="166" t="s">
        <v>149</v>
      </c>
      <c r="S176" s="166" t="s">
        <v>17</v>
      </c>
      <c r="T176" s="166" t="s">
        <v>6</v>
      </c>
      <c r="U176" s="166" t="s">
        <v>150</v>
      </c>
      <c r="V176" s="166" t="s">
        <v>44</v>
      </c>
      <c r="W176" s="166" t="s">
        <v>45</v>
      </c>
      <c r="X176" s="167" t="s">
        <v>153</v>
      </c>
      <c r="Y176" s="305"/>
    </row>
    <row r="177" spans="3:26" s="98" customFormat="1" ht="12" customHeight="1" x14ac:dyDescent="0.35">
      <c r="C177" s="210"/>
      <c r="D177" s="211">
        <v>4</v>
      </c>
      <c r="E177" s="382" t="s">
        <v>3</v>
      </c>
      <c r="F177" s="212">
        <v>0</v>
      </c>
      <c r="G177" s="170">
        <v>25</v>
      </c>
      <c r="H177" s="170">
        <v>25</v>
      </c>
      <c r="I177" s="170">
        <v>25</v>
      </c>
      <c r="J177" s="170">
        <v>0</v>
      </c>
      <c r="K177" s="170">
        <v>0</v>
      </c>
      <c r="L177" s="170">
        <v>0</v>
      </c>
      <c r="M177" s="170">
        <v>0</v>
      </c>
      <c r="N177" s="170">
        <v>0</v>
      </c>
      <c r="O177" s="170">
        <v>0</v>
      </c>
      <c r="P177" s="170">
        <v>0</v>
      </c>
      <c r="Q177" s="170">
        <v>0</v>
      </c>
      <c r="R177" s="170">
        <v>0</v>
      </c>
      <c r="S177" s="170">
        <v>0</v>
      </c>
      <c r="T177" s="170">
        <v>0</v>
      </c>
      <c r="U177" s="170">
        <v>0</v>
      </c>
      <c r="V177" s="170">
        <v>0</v>
      </c>
      <c r="W177" s="170">
        <v>0</v>
      </c>
      <c r="X177" s="171">
        <v>25</v>
      </c>
      <c r="Y177" s="287"/>
      <c r="Z177" s="142"/>
    </row>
    <row r="178" spans="3:26" s="98" customFormat="1" ht="12" customHeight="1" x14ac:dyDescent="0.35">
      <c r="C178" s="210"/>
      <c r="D178" s="211">
        <v>7</v>
      </c>
      <c r="E178" s="382" t="s">
        <v>9</v>
      </c>
      <c r="F178" s="172">
        <v>0</v>
      </c>
      <c r="G178" s="212">
        <v>0</v>
      </c>
      <c r="H178" s="172">
        <v>0</v>
      </c>
      <c r="I178" s="172">
        <v>42.857143000000001</v>
      </c>
      <c r="J178" s="172">
        <v>0</v>
      </c>
      <c r="K178" s="172">
        <v>0</v>
      </c>
      <c r="L178" s="172">
        <v>0</v>
      </c>
      <c r="M178" s="172">
        <v>0</v>
      </c>
      <c r="N178" s="172">
        <v>0</v>
      </c>
      <c r="O178" s="172">
        <v>0</v>
      </c>
      <c r="P178" s="172">
        <v>0</v>
      </c>
      <c r="Q178" s="172">
        <v>0</v>
      </c>
      <c r="R178" s="172">
        <v>0</v>
      </c>
      <c r="S178" s="172">
        <v>0</v>
      </c>
      <c r="T178" s="172">
        <v>0</v>
      </c>
      <c r="U178" s="172">
        <v>0</v>
      </c>
      <c r="V178" s="172">
        <v>0</v>
      </c>
      <c r="W178" s="172">
        <v>0</v>
      </c>
      <c r="X178" s="173">
        <v>57.142856999999999</v>
      </c>
      <c r="Y178" s="287"/>
      <c r="Z178" s="142"/>
    </row>
    <row r="179" spans="3:26" s="98" customFormat="1" ht="12" customHeight="1" x14ac:dyDescent="0.35">
      <c r="C179" s="210"/>
      <c r="D179" s="211">
        <v>8</v>
      </c>
      <c r="E179" s="382" t="s">
        <v>2</v>
      </c>
      <c r="F179" s="170">
        <v>0</v>
      </c>
      <c r="G179" s="170">
        <v>0</v>
      </c>
      <c r="H179" s="212">
        <v>87.5</v>
      </c>
      <c r="I179" s="170">
        <v>0</v>
      </c>
      <c r="J179" s="170">
        <v>0</v>
      </c>
      <c r="K179" s="170">
        <v>0</v>
      </c>
      <c r="L179" s="170">
        <v>0</v>
      </c>
      <c r="M179" s="170">
        <v>0</v>
      </c>
      <c r="N179" s="170">
        <v>0</v>
      </c>
      <c r="O179" s="170">
        <v>0</v>
      </c>
      <c r="P179" s="170">
        <v>0</v>
      </c>
      <c r="Q179" s="170">
        <v>0</v>
      </c>
      <c r="R179" s="170">
        <v>0</v>
      </c>
      <c r="S179" s="170">
        <v>0</v>
      </c>
      <c r="T179" s="170">
        <v>0</v>
      </c>
      <c r="U179" s="170">
        <v>0</v>
      </c>
      <c r="V179" s="170">
        <v>0</v>
      </c>
      <c r="W179" s="170">
        <v>0</v>
      </c>
      <c r="X179" s="171">
        <v>12.5</v>
      </c>
      <c r="Y179" s="287"/>
      <c r="Z179" s="142"/>
    </row>
    <row r="180" spans="3:26" s="98" customFormat="1" ht="12" customHeight="1" x14ac:dyDescent="0.35">
      <c r="C180" s="210"/>
      <c r="D180" s="211">
        <v>19</v>
      </c>
      <c r="E180" s="382" t="s">
        <v>146</v>
      </c>
      <c r="F180" s="172">
        <v>0</v>
      </c>
      <c r="G180" s="172">
        <v>0</v>
      </c>
      <c r="H180" s="172">
        <v>15.789474</v>
      </c>
      <c r="I180" s="212">
        <v>57.894736999999999</v>
      </c>
      <c r="J180" s="172">
        <v>0</v>
      </c>
      <c r="K180" s="172">
        <v>0</v>
      </c>
      <c r="L180" s="172">
        <v>0</v>
      </c>
      <c r="M180" s="172">
        <v>0</v>
      </c>
      <c r="N180" s="172">
        <v>0</v>
      </c>
      <c r="O180" s="172">
        <v>0</v>
      </c>
      <c r="P180" s="172">
        <v>0</v>
      </c>
      <c r="Q180" s="172">
        <v>0</v>
      </c>
      <c r="R180" s="172">
        <v>0</v>
      </c>
      <c r="S180" s="172">
        <v>0</v>
      </c>
      <c r="T180" s="172">
        <v>0</v>
      </c>
      <c r="U180" s="172">
        <v>0</v>
      </c>
      <c r="V180" s="172">
        <v>0</v>
      </c>
      <c r="W180" s="172">
        <v>0</v>
      </c>
      <c r="X180" s="173">
        <v>26.315789000000002</v>
      </c>
      <c r="Y180" s="287"/>
      <c r="Z180" s="142"/>
    </row>
    <row r="181" spans="3:26" s="98" customFormat="1" ht="12" customHeight="1" x14ac:dyDescent="0.35">
      <c r="C181" s="210"/>
      <c r="D181" s="211">
        <v>52</v>
      </c>
      <c r="E181" s="382" t="s">
        <v>11</v>
      </c>
      <c r="F181" s="170">
        <v>0</v>
      </c>
      <c r="G181" s="170">
        <v>0</v>
      </c>
      <c r="H181" s="170">
        <v>0</v>
      </c>
      <c r="I181" s="170">
        <v>17.307691999999999</v>
      </c>
      <c r="J181" s="212">
        <v>46.153846000000001</v>
      </c>
      <c r="K181" s="170">
        <v>5.7692309999999996</v>
      </c>
      <c r="L181" s="170">
        <v>1.9230770000000001</v>
      </c>
      <c r="M181" s="170">
        <v>3.8461540000000003</v>
      </c>
      <c r="N181" s="170">
        <v>0</v>
      </c>
      <c r="O181" s="170">
        <v>0</v>
      </c>
      <c r="P181" s="170">
        <v>0</v>
      </c>
      <c r="Q181" s="170">
        <v>0</v>
      </c>
      <c r="R181" s="170">
        <v>0</v>
      </c>
      <c r="S181" s="170">
        <v>0</v>
      </c>
      <c r="T181" s="170">
        <v>0</v>
      </c>
      <c r="U181" s="170">
        <v>0</v>
      </c>
      <c r="V181" s="170">
        <v>0</v>
      </c>
      <c r="W181" s="170">
        <v>0</v>
      </c>
      <c r="X181" s="171">
        <v>25</v>
      </c>
      <c r="Y181" s="287"/>
      <c r="Z181" s="142"/>
    </row>
    <row r="182" spans="3:26" s="98" customFormat="1" ht="12" customHeight="1" x14ac:dyDescent="0.35">
      <c r="C182" s="210"/>
      <c r="D182" s="211">
        <v>54</v>
      </c>
      <c r="E182" s="382" t="s">
        <v>1</v>
      </c>
      <c r="F182" s="172">
        <v>0</v>
      </c>
      <c r="G182" s="172">
        <v>0</v>
      </c>
      <c r="H182" s="172">
        <v>0</v>
      </c>
      <c r="I182" s="172">
        <v>7.407407000000001</v>
      </c>
      <c r="J182" s="172">
        <v>24.074074</v>
      </c>
      <c r="K182" s="212">
        <v>31.481480999999999</v>
      </c>
      <c r="L182" s="172">
        <v>1.8518520000000001</v>
      </c>
      <c r="M182" s="172">
        <v>0</v>
      </c>
      <c r="N182" s="172">
        <v>0</v>
      </c>
      <c r="O182" s="172">
        <v>0</v>
      </c>
      <c r="P182" s="172">
        <v>0</v>
      </c>
      <c r="Q182" s="172">
        <v>0</v>
      </c>
      <c r="R182" s="172">
        <v>0</v>
      </c>
      <c r="S182" s="172">
        <v>0</v>
      </c>
      <c r="T182" s="172">
        <v>0</v>
      </c>
      <c r="U182" s="172">
        <v>0</v>
      </c>
      <c r="V182" s="172">
        <v>0</v>
      </c>
      <c r="W182" s="172">
        <v>0</v>
      </c>
      <c r="X182" s="173">
        <v>35.185185000000004</v>
      </c>
      <c r="Y182" s="287"/>
      <c r="Z182" s="142"/>
    </row>
    <row r="183" spans="3:26" s="98" customFormat="1" ht="12" customHeight="1" x14ac:dyDescent="0.35">
      <c r="C183" s="210"/>
      <c r="D183" s="211">
        <v>48</v>
      </c>
      <c r="E183" s="382" t="s">
        <v>147</v>
      </c>
      <c r="F183" s="170">
        <v>0</v>
      </c>
      <c r="G183" s="170">
        <v>0</v>
      </c>
      <c r="H183" s="170">
        <v>0</v>
      </c>
      <c r="I183" s="170">
        <v>2.0833330000000001</v>
      </c>
      <c r="J183" s="170">
        <v>10.416667</v>
      </c>
      <c r="K183" s="170">
        <v>20.833333</v>
      </c>
      <c r="L183" s="212">
        <v>20.833333</v>
      </c>
      <c r="M183" s="170">
        <v>2.0833330000000001</v>
      </c>
      <c r="N183" s="170">
        <v>4.1666670000000003</v>
      </c>
      <c r="O183" s="170">
        <v>0</v>
      </c>
      <c r="P183" s="170">
        <v>2.0833330000000001</v>
      </c>
      <c r="Q183" s="170">
        <v>2.0833330000000001</v>
      </c>
      <c r="R183" s="170">
        <v>0</v>
      </c>
      <c r="S183" s="170">
        <v>0</v>
      </c>
      <c r="T183" s="170">
        <v>0</v>
      </c>
      <c r="U183" s="170">
        <v>0</v>
      </c>
      <c r="V183" s="170">
        <v>0</v>
      </c>
      <c r="W183" s="170">
        <v>0</v>
      </c>
      <c r="X183" s="171">
        <v>35.416667000000004</v>
      </c>
      <c r="Y183" s="287"/>
      <c r="Z183" s="142"/>
    </row>
    <row r="184" spans="3:26" s="98" customFormat="1" ht="12" customHeight="1" x14ac:dyDescent="0.35">
      <c r="C184" s="210"/>
      <c r="D184" s="211">
        <v>38</v>
      </c>
      <c r="E184" s="382" t="s">
        <v>13</v>
      </c>
      <c r="F184" s="172">
        <v>0</v>
      </c>
      <c r="G184" s="172">
        <v>0</v>
      </c>
      <c r="H184" s="172">
        <v>0</v>
      </c>
      <c r="I184" s="172">
        <v>0</v>
      </c>
      <c r="J184" s="172">
        <v>5.2631579999999998</v>
      </c>
      <c r="K184" s="172">
        <v>10.526316</v>
      </c>
      <c r="L184" s="172">
        <v>21.052631999999999</v>
      </c>
      <c r="M184" s="212">
        <v>15.789474</v>
      </c>
      <c r="N184" s="172">
        <v>10.526316</v>
      </c>
      <c r="O184" s="172">
        <v>2.6315789999999999</v>
      </c>
      <c r="P184" s="172">
        <v>2.6315789999999999</v>
      </c>
      <c r="Q184" s="172">
        <v>2.6315789999999999</v>
      </c>
      <c r="R184" s="172">
        <v>0</v>
      </c>
      <c r="S184" s="172">
        <v>0</v>
      </c>
      <c r="T184" s="172">
        <v>0</v>
      </c>
      <c r="U184" s="172">
        <v>0</v>
      </c>
      <c r="V184" s="172">
        <v>0</v>
      </c>
      <c r="W184" s="172">
        <v>0</v>
      </c>
      <c r="X184" s="173">
        <v>28.947368000000001</v>
      </c>
      <c r="Y184" s="287"/>
      <c r="Z184" s="142"/>
    </row>
    <row r="185" spans="3:26" s="98" customFormat="1" ht="12" customHeight="1" x14ac:dyDescent="0.35">
      <c r="C185" s="210"/>
      <c r="D185" s="211">
        <v>37</v>
      </c>
      <c r="E185" s="382" t="s">
        <v>4</v>
      </c>
      <c r="F185" s="170">
        <v>0</v>
      </c>
      <c r="G185" s="170">
        <v>0</v>
      </c>
      <c r="H185" s="170">
        <v>0</v>
      </c>
      <c r="I185" s="170">
        <v>0</v>
      </c>
      <c r="J185" s="170">
        <v>0</v>
      </c>
      <c r="K185" s="170">
        <v>2.7027030000000001</v>
      </c>
      <c r="L185" s="170">
        <v>2.7027030000000001</v>
      </c>
      <c r="M185" s="170">
        <v>13.513513999999999</v>
      </c>
      <c r="N185" s="212">
        <v>27.027026999999997</v>
      </c>
      <c r="O185" s="170">
        <v>2.7027030000000001</v>
      </c>
      <c r="P185" s="170">
        <v>2.7027030000000001</v>
      </c>
      <c r="Q185" s="170">
        <v>2.7027030000000001</v>
      </c>
      <c r="R185" s="170">
        <v>0</v>
      </c>
      <c r="S185" s="170">
        <v>2.7027030000000001</v>
      </c>
      <c r="T185" s="170">
        <v>0</v>
      </c>
      <c r="U185" s="170">
        <v>0</v>
      </c>
      <c r="V185" s="170">
        <v>0</v>
      </c>
      <c r="W185" s="170">
        <v>0</v>
      </c>
      <c r="X185" s="171">
        <v>43.243243</v>
      </c>
      <c r="Y185" s="287"/>
      <c r="Z185" s="142"/>
    </row>
    <row r="186" spans="3:26" s="98" customFormat="1" ht="12" customHeight="1" x14ac:dyDescent="0.35">
      <c r="C186" s="210"/>
      <c r="D186" s="211">
        <v>48</v>
      </c>
      <c r="E186" s="382" t="s">
        <v>148</v>
      </c>
      <c r="F186" s="172">
        <v>0</v>
      </c>
      <c r="G186" s="172">
        <v>0</v>
      </c>
      <c r="H186" s="172">
        <v>0</v>
      </c>
      <c r="I186" s="172">
        <v>0</v>
      </c>
      <c r="J186" s="172">
        <v>0</v>
      </c>
      <c r="K186" s="172">
        <v>2.0833330000000001</v>
      </c>
      <c r="L186" s="172">
        <v>6.25</v>
      </c>
      <c r="M186" s="172">
        <v>10.416667</v>
      </c>
      <c r="N186" s="172">
        <v>31.25</v>
      </c>
      <c r="O186" s="212">
        <v>10.416667</v>
      </c>
      <c r="P186" s="172">
        <v>2.0833330000000001</v>
      </c>
      <c r="Q186" s="172">
        <v>0</v>
      </c>
      <c r="R186" s="172">
        <v>4.1666670000000003</v>
      </c>
      <c r="S186" s="172">
        <v>0</v>
      </c>
      <c r="T186" s="172">
        <v>2.0833330000000001</v>
      </c>
      <c r="U186" s="172">
        <v>0</v>
      </c>
      <c r="V186" s="172">
        <v>0</v>
      </c>
      <c r="W186" s="172">
        <v>0</v>
      </c>
      <c r="X186" s="173">
        <v>31.25</v>
      </c>
      <c r="Y186" s="287"/>
      <c r="Z186" s="142"/>
    </row>
    <row r="187" spans="3:26" s="98" customFormat="1" ht="12" customHeight="1" x14ac:dyDescent="0.35">
      <c r="C187" s="210"/>
      <c r="D187" s="211">
        <v>14</v>
      </c>
      <c r="E187" s="382" t="s">
        <v>15</v>
      </c>
      <c r="F187" s="170">
        <v>0</v>
      </c>
      <c r="G187" s="170">
        <v>0</v>
      </c>
      <c r="H187" s="170">
        <v>0</v>
      </c>
      <c r="I187" s="170">
        <v>0</v>
      </c>
      <c r="J187" s="170">
        <v>0</v>
      </c>
      <c r="K187" s="170">
        <v>0</v>
      </c>
      <c r="L187" s="170">
        <v>0</v>
      </c>
      <c r="M187" s="170">
        <v>0</v>
      </c>
      <c r="N187" s="170">
        <v>7.1428569999999993</v>
      </c>
      <c r="O187" s="170">
        <v>0</v>
      </c>
      <c r="P187" s="212">
        <v>7.1428569999999993</v>
      </c>
      <c r="Q187" s="170">
        <v>0</v>
      </c>
      <c r="R187" s="170">
        <v>14.285713999999999</v>
      </c>
      <c r="S187" s="170">
        <v>0</v>
      </c>
      <c r="T187" s="170">
        <v>0</v>
      </c>
      <c r="U187" s="170">
        <v>0</v>
      </c>
      <c r="V187" s="170">
        <v>0</v>
      </c>
      <c r="W187" s="170">
        <v>0</v>
      </c>
      <c r="X187" s="171">
        <v>71.428570999999991</v>
      </c>
      <c r="Y187" s="287"/>
      <c r="Z187" s="142"/>
    </row>
    <row r="188" spans="3:26" s="98" customFormat="1" ht="12" customHeight="1" x14ac:dyDescent="0.35">
      <c r="C188" s="210"/>
      <c r="D188" s="211">
        <v>11</v>
      </c>
      <c r="E188" s="382" t="s">
        <v>5</v>
      </c>
      <c r="F188" s="172">
        <v>0</v>
      </c>
      <c r="G188" s="172">
        <v>0</v>
      </c>
      <c r="H188" s="172">
        <v>0</v>
      </c>
      <c r="I188" s="172">
        <v>0</v>
      </c>
      <c r="J188" s="172">
        <v>0</v>
      </c>
      <c r="K188" s="172">
        <v>0</v>
      </c>
      <c r="L188" s="172">
        <v>0</v>
      </c>
      <c r="M188" s="172">
        <v>9.0909089999999999</v>
      </c>
      <c r="N188" s="172">
        <v>0</v>
      </c>
      <c r="O188" s="172">
        <v>9.0909089999999999</v>
      </c>
      <c r="P188" s="172">
        <v>18.181818</v>
      </c>
      <c r="Q188" s="212">
        <v>0</v>
      </c>
      <c r="R188" s="172">
        <v>0</v>
      </c>
      <c r="S188" s="172">
        <v>0</v>
      </c>
      <c r="T188" s="172">
        <v>0</v>
      </c>
      <c r="U188" s="172">
        <v>0</v>
      </c>
      <c r="V188" s="172">
        <v>0</v>
      </c>
      <c r="W188" s="172">
        <v>9.0909089999999999</v>
      </c>
      <c r="X188" s="173">
        <v>54.545454999999997</v>
      </c>
      <c r="Y188" s="287"/>
      <c r="Z188" s="142"/>
    </row>
    <row r="189" spans="3:26" s="98" customFormat="1" ht="12" customHeight="1" x14ac:dyDescent="0.35">
      <c r="C189" s="210"/>
      <c r="D189" s="211">
        <v>9</v>
      </c>
      <c r="E189" s="382" t="s">
        <v>149</v>
      </c>
      <c r="F189" s="170">
        <v>0</v>
      </c>
      <c r="G189" s="170">
        <v>0</v>
      </c>
      <c r="H189" s="170">
        <v>0</v>
      </c>
      <c r="I189" s="170">
        <v>0</v>
      </c>
      <c r="J189" s="170">
        <v>0</v>
      </c>
      <c r="K189" s="170">
        <v>0</v>
      </c>
      <c r="L189" s="170">
        <v>0</v>
      </c>
      <c r="M189" s="170">
        <v>0</v>
      </c>
      <c r="N189" s="170">
        <v>0</v>
      </c>
      <c r="O189" s="170">
        <v>11.111110999999999</v>
      </c>
      <c r="P189" s="170">
        <v>0</v>
      </c>
      <c r="Q189" s="170">
        <v>11.111110999999999</v>
      </c>
      <c r="R189" s="212">
        <v>0</v>
      </c>
      <c r="S189" s="170">
        <v>0</v>
      </c>
      <c r="T189" s="170">
        <v>0</v>
      </c>
      <c r="U189" s="170">
        <v>0</v>
      </c>
      <c r="V189" s="170">
        <v>0</v>
      </c>
      <c r="W189" s="170">
        <v>0</v>
      </c>
      <c r="X189" s="171">
        <v>77.777777999999998</v>
      </c>
      <c r="Y189" s="287"/>
      <c r="Z189" s="142"/>
    </row>
    <row r="190" spans="3:26" s="98" customFormat="1" ht="12" customHeight="1" x14ac:dyDescent="0.35">
      <c r="C190" s="210"/>
      <c r="D190" s="211">
        <v>8</v>
      </c>
      <c r="E190" s="382" t="s">
        <v>17</v>
      </c>
      <c r="F190" s="172">
        <v>0</v>
      </c>
      <c r="G190" s="172">
        <v>0</v>
      </c>
      <c r="H190" s="172">
        <v>0</v>
      </c>
      <c r="I190" s="172">
        <v>0</v>
      </c>
      <c r="J190" s="172">
        <v>0</v>
      </c>
      <c r="K190" s="172">
        <v>0</v>
      </c>
      <c r="L190" s="172">
        <v>0</v>
      </c>
      <c r="M190" s="172">
        <v>0</v>
      </c>
      <c r="N190" s="172">
        <v>0</v>
      </c>
      <c r="O190" s="172">
        <v>0</v>
      </c>
      <c r="P190" s="172">
        <v>0</v>
      </c>
      <c r="Q190" s="172">
        <v>0</v>
      </c>
      <c r="R190" s="172">
        <v>0</v>
      </c>
      <c r="S190" s="212">
        <v>0</v>
      </c>
      <c r="T190" s="172">
        <v>0</v>
      </c>
      <c r="U190" s="172">
        <v>25</v>
      </c>
      <c r="V190" s="172">
        <v>0</v>
      </c>
      <c r="W190" s="172">
        <v>0</v>
      </c>
      <c r="X190" s="173">
        <v>75</v>
      </c>
      <c r="Y190" s="287"/>
      <c r="Z190" s="142"/>
    </row>
    <row r="191" spans="3:26" s="98" customFormat="1" ht="12" customHeight="1" x14ac:dyDescent="0.35">
      <c r="C191" s="210"/>
      <c r="D191" s="211">
        <v>7</v>
      </c>
      <c r="E191" s="382" t="s">
        <v>6</v>
      </c>
      <c r="F191" s="170">
        <v>0</v>
      </c>
      <c r="G191" s="170">
        <v>0</v>
      </c>
      <c r="H191" s="170">
        <v>0</v>
      </c>
      <c r="I191" s="170">
        <v>0</v>
      </c>
      <c r="J191" s="170">
        <v>0</v>
      </c>
      <c r="K191" s="170">
        <v>0</v>
      </c>
      <c r="L191" s="170">
        <v>0</v>
      </c>
      <c r="M191" s="170">
        <v>0</v>
      </c>
      <c r="N191" s="170">
        <v>0</v>
      </c>
      <c r="O191" s="170">
        <v>0</v>
      </c>
      <c r="P191" s="170">
        <v>0</v>
      </c>
      <c r="Q191" s="170">
        <v>0</v>
      </c>
      <c r="R191" s="170">
        <v>0</v>
      </c>
      <c r="S191" s="170">
        <v>0</v>
      </c>
      <c r="T191" s="212">
        <v>0</v>
      </c>
      <c r="U191" s="170">
        <v>14.285713999999999</v>
      </c>
      <c r="V191" s="170">
        <v>0</v>
      </c>
      <c r="W191" s="170">
        <v>28.571428999999998</v>
      </c>
      <c r="X191" s="171">
        <v>57.142856999999999</v>
      </c>
      <c r="Y191" s="287"/>
      <c r="Z191" s="142"/>
    </row>
    <row r="192" spans="3:26" s="98" customFormat="1" ht="12" customHeight="1" x14ac:dyDescent="0.35">
      <c r="C192" s="210"/>
      <c r="D192" s="211">
        <v>6</v>
      </c>
      <c r="E192" s="382" t="s">
        <v>150</v>
      </c>
      <c r="F192" s="172">
        <v>0</v>
      </c>
      <c r="G192" s="172">
        <v>0</v>
      </c>
      <c r="H192" s="172">
        <v>0</v>
      </c>
      <c r="I192" s="172">
        <v>0</v>
      </c>
      <c r="J192" s="172">
        <v>0</v>
      </c>
      <c r="K192" s="172">
        <v>0</v>
      </c>
      <c r="L192" s="172">
        <v>0</v>
      </c>
      <c r="M192" s="172">
        <v>0</v>
      </c>
      <c r="N192" s="172">
        <v>0</v>
      </c>
      <c r="O192" s="172">
        <v>0</v>
      </c>
      <c r="P192" s="172">
        <v>0</v>
      </c>
      <c r="Q192" s="172">
        <v>0</v>
      </c>
      <c r="R192" s="172">
        <v>0</v>
      </c>
      <c r="S192" s="172">
        <v>16.666667</v>
      </c>
      <c r="T192" s="172">
        <v>0</v>
      </c>
      <c r="U192" s="212">
        <v>0</v>
      </c>
      <c r="V192" s="172">
        <v>33.333332999999996</v>
      </c>
      <c r="W192" s="172">
        <v>0</v>
      </c>
      <c r="X192" s="173">
        <v>50</v>
      </c>
      <c r="Y192" s="287"/>
      <c r="Z192" s="142"/>
    </row>
    <row r="193" spans="3:26" s="98" customFormat="1" ht="12" customHeight="1" x14ac:dyDescent="0.35">
      <c r="C193" s="217"/>
      <c r="D193" s="218">
        <v>14</v>
      </c>
      <c r="E193" s="383" t="s">
        <v>44</v>
      </c>
      <c r="F193" s="177">
        <v>0</v>
      </c>
      <c r="G193" s="177">
        <v>0</v>
      </c>
      <c r="H193" s="177">
        <v>0</v>
      </c>
      <c r="I193" s="177">
        <v>0</v>
      </c>
      <c r="J193" s="177">
        <v>0</v>
      </c>
      <c r="K193" s="177">
        <v>0</v>
      </c>
      <c r="L193" s="177">
        <v>0</v>
      </c>
      <c r="M193" s="177">
        <v>0</v>
      </c>
      <c r="N193" s="177">
        <v>0</v>
      </c>
      <c r="O193" s="177">
        <v>0</v>
      </c>
      <c r="P193" s="177">
        <v>0</v>
      </c>
      <c r="Q193" s="177">
        <v>0</v>
      </c>
      <c r="R193" s="177">
        <v>0</v>
      </c>
      <c r="S193" s="177">
        <v>0</v>
      </c>
      <c r="T193" s="177">
        <v>0</v>
      </c>
      <c r="U193" s="177">
        <v>0</v>
      </c>
      <c r="V193" s="219">
        <v>0</v>
      </c>
      <c r="W193" s="177">
        <v>85.714286000000001</v>
      </c>
      <c r="X193" s="178">
        <v>14.285713999999999</v>
      </c>
      <c r="Y193" s="287"/>
      <c r="Z193" s="142"/>
    </row>
    <row r="194" spans="3:26" s="98" customFormat="1" ht="12" customHeight="1" x14ac:dyDescent="0.35">
      <c r="C194" s="202" t="s">
        <v>166</v>
      </c>
      <c r="D194" s="202"/>
      <c r="E194" s="189"/>
      <c r="F194" s="161"/>
      <c r="G194" s="161"/>
      <c r="H194" s="161"/>
      <c r="I194" s="161"/>
      <c r="J194" s="161"/>
      <c r="K194" s="161"/>
      <c r="L194" s="161"/>
      <c r="M194" s="161"/>
      <c r="N194" s="161"/>
      <c r="O194" s="161"/>
      <c r="P194" s="161"/>
      <c r="Q194" s="161"/>
      <c r="R194" s="161"/>
      <c r="S194" s="161"/>
      <c r="T194" s="161"/>
      <c r="U194" s="161"/>
      <c r="V194" s="161"/>
      <c r="W194" s="161"/>
      <c r="X194" s="161"/>
      <c r="Y194" s="305"/>
      <c r="Z194" s="143"/>
    </row>
    <row r="195" spans="3:26" ht="12" customHeight="1" x14ac:dyDescent="0.35">
      <c r="C195" s="361"/>
      <c r="D195" s="361"/>
      <c r="E195" s="186"/>
      <c r="F195" s="186"/>
      <c r="G195" s="186"/>
      <c r="H195" s="186"/>
      <c r="I195" s="186"/>
      <c r="J195" s="186"/>
      <c r="K195" s="186"/>
      <c r="L195" s="186"/>
      <c r="M195" s="186"/>
      <c r="N195" s="186"/>
      <c r="O195" s="186"/>
      <c r="P195" s="186"/>
      <c r="Q195" s="186"/>
      <c r="R195" s="186"/>
      <c r="S195" s="186"/>
      <c r="T195" s="186"/>
      <c r="U195" s="186"/>
      <c r="V195" s="186"/>
      <c r="W195" s="186"/>
      <c r="X195" s="186"/>
      <c r="Y195" s="360"/>
    </row>
    <row r="196" spans="3:26" ht="12" customHeight="1" x14ac:dyDescent="0.35">
      <c r="C196" s="359"/>
      <c r="D196" s="359"/>
      <c r="E196" s="186"/>
      <c r="F196" s="186"/>
      <c r="G196" s="186"/>
      <c r="H196" s="186"/>
      <c r="I196" s="186"/>
      <c r="J196" s="186"/>
      <c r="K196" s="186"/>
      <c r="L196" s="186"/>
      <c r="M196" s="186"/>
      <c r="N196" s="186"/>
      <c r="O196" s="186"/>
      <c r="P196" s="186"/>
      <c r="Q196" s="186"/>
      <c r="R196" s="186"/>
      <c r="S196" s="186"/>
      <c r="T196" s="186"/>
      <c r="U196" s="186"/>
      <c r="V196" s="186"/>
      <c r="W196" s="186"/>
      <c r="X196" s="186"/>
      <c r="Y196" s="360"/>
    </row>
    <row r="197" spans="3:26" ht="12" customHeight="1" x14ac:dyDescent="0.35">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row>
    <row r="198" spans="3:26" ht="12" customHeight="1" x14ac:dyDescent="0.35">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row>
    <row r="199" spans="3:26" ht="12" customHeight="1" x14ac:dyDescent="0.35">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row>
    <row r="200" spans="3:26" ht="12" customHeight="1" x14ac:dyDescent="0.35">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row>
    <row r="201" spans="3:26" ht="12" customHeight="1" x14ac:dyDescent="0.35">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row>
    <row r="202" spans="3:26" ht="12" customHeight="1" x14ac:dyDescent="0.35">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row>
    <row r="203" spans="3:26" ht="12" customHeight="1" x14ac:dyDescent="0.35">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row>
    <row r="204" spans="3:26" ht="12" customHeight="1" x14ac:dyDescent="0.35">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row>
    <row r="205" spans="3:26" ht="12" customHeight="1" x14ac:dyDescent="0.35">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row>
    <row r="206" spans="3:26" ht="12" customHeight="1" x14ac:dyDescent="0.35">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3:26" ht="12" customHeight="1" x14ac:dyDescent="0.35">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3:26" ht="12" customHeight="1" x14ac:dyDescent="0.35">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3:24" ht="12" customHeight="1" x14ac:dyDescent="0.35">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3:24" ht="12" customHeight="1" x14ac:dyDescent="0.35">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3:24" ht="12" customHeight="1" x14ac:dyDescent="0.35">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3:24" ht="12" customHeight="1" x14ac:dyDescent="0.35">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3:24" ht="12" customHeight="1" x14ac:dyDescent="0.35">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3:24" ht="12" customHeight="1" x14ac:dyDescent="0.35">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3:24" ht="12" customHeight="1" x14ac:dyDescent="0.35">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3:24" ht="12" customHeight="1" x14ac:dyDescent="0.35">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3:24" ht="12" customHeight="1" x14ac:dyDescent="0.35">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3:24" ht="12" customHeight="1" x14ac:dyDescent="0.35">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3:24" ht="12" customHeight="1" x14ac:dyDescent="0.35">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3:24" ht="12" customHeight="1" x14ac:dyDescent="0.35">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3:24" ht="12" customHeight="1" x14ac:dyDescent="0.35">
      <c r="C221" s="154"/>
      <c r="D221" s="154"/>
      <c r="E221" s="42"/>
      <c r="F221" s="42"/>
      <c r="G221" s="42"/>
      <c r="H221" s="42"/>
      <c r="I221" s="42"/>
      <c r="J221" s="42"/>
      <c r="K221" s="42"/>
      <c r="L221" s="42"/>
      <c r="M221" s="42"/>
      <c r="N221" s="42"/>
      <c r="O221" s="42"/>
      <c r="P221" s="42"/>
      <c r="Q221" s="42"/>
      <c r="R221" s="42"/>
      <c r="S221" s="42"/>
      <c r="T221" s="42"/>
      <c r="U221" s="42"/>
      <c r="V221" s="42"/>
      <c r="W221" s="42"/>
      <c r="X221" s="42"/>
    </row>
    <row r="222" spans="3:24" ht="12" customHeight="1" x14ac:dyDescent="0.35">
      <c r="C222" s="154"/>
      <c r="D222" s="154"/>
      <c r="E222" s="42"/>
      <c r="F222" s="42"/>
      <c r="G222" s="42"/>
      <c r="H222" s="42"/>
      <c r="I222" s="42"/>
      <c r="J222" s="42"/>
      <c r="K222" s="42"/>
      <c r="L222" s="42"/>
      <c r="M222" s="42"/>
      <c r="N222" s="42"/>
      <c r="O222" s="42"/>
      <c r="P222" s="42"/>
      <c r="Q222" s="42"/>
      <c r="R222" s="42"/>
      <c r="S222" s="42"/>
      <c r="T222" s="42"/>
      <c r="U222" s="42"/>
      <c r="V222" s="42"/>
      <c r="W222" s="42"/>
      <c r="X222" s="42"/>
    </row>
    <row r="223" spans="3:24" ht="12" customHeight="1" x14ac:dyDescent="0.35">
      <c r="C223" s="154"/>
      <c r="D223" s="154"/>
      <c r="E223" s="42"/>
      <c r="F223" s="42"/>
      <c r="G223" s="42"/>
      <c r="H223" s="42"/>
      <c r="I223" s="42"/>
      <c r="J223" s="42"/>
      <c r="K223" s="42"/>
      <c r="L223" s="42"/>
      <c r="M223" s="42"/>
      <c r="N223" s="42"/>
      <c r="O223" s="42"/>
      <c r="P223" s="42"/>
      <c r="Q223" s="42"/>
      <c r="R223" s="42"/>
      <c r="S223" s="42"/>
      <c r="T223" s="42"/>
      <c r="U223" s="42"/>
      <c r="V223" s="42"/>
      <c r="W223" s="42"/>
      <c r="X223" s="42"/>
    </row>
    <row r="224" spans="3:24" ht="12" customHeight="1" x14ac:dyDescent="0.35">
      <c r="C224" s="154"/>
      <c r="D224" s="154"/>
      <c r="E224" s="42"/>
      <c r="F224" s="42"/>
      <c r="G224" s="42"/>
      <c r="H224" s="42"/>
      <c r="I224" s="42"/>
      <c r="J224" s="42"/>
      <c r="K224" s="42"/>
      <c r="L224" s="42"/>
      <c r="M224" s="42"/>
      <c r="N224" s="42"/>
      <c r="O224" s="42"/>
      <c r="P224" s="42"/>
      <c r="Q224" s="42"/>
      <c r="R224" s="42"/>
      <c r="S224" s="42"/>
      <c r="T224" s="42"/>
      <c r="U224" s="42"/>
      <c r="V224" s="42"/>
      <c r="W224" s="42"/>
      <c r="X224" s="42"/>
    </row>
    <row r="225" spans="5:25" s="155" customFormat="1" ht="12" customHeight="1" x14ac:dyDescent="0.35">
      <c r="E225" s="46"/>
      <c r="F225" s="46"/>
      <c r="G225" s="46"/>
      <c r="H225" s="46"/>
      <c r="I225" s="46"/>
      <c r="J225" s="46"/>
      <c r="K225" s="46"/>
      <c r="L225" s="46"/>
      <c r="M225" s="46"/>
      <c r="N225" s="46"/>
      <c r="O225" s="46"/>
      <c r="P225" s="46"/>
      <c r="Q225" s="46"/>
      <c r="R225" s="46"/>
      <c r="S225" s="46"/>
      <c r="T225" s="46"/>
      <c r="U225" s="46"/>
      <c r="V225" s="46"/>
      <c r="W225" s="46"/>
      <c r="X225" s="46"/>
      <c r="Y225" s="153"/>
    </row>
    <row r="226" spans="5:25" s="155" customFormat="1" ht="12" customHeight="1" x14ac:dyDescent="0.35">
      <c r="E226" s="46"/>
      <c r="F226" s="46"/>
      <c r="G226" s="46"/>
      <c r="H226" s="46"/>
      <c r="I226" s="46"/>
      <c r="J226" s="46"/>
      <c r="K226" s="46"/>
      <c r="L226" s="46"/>
      <c r="M226" s="46"/>
      <c r="N226" s="46"/>
      <c r="O226" s="46"/>
      <c r="P226" s="46"/>
      <c r="Q226" s="46"/>
      <c r="R226" s="46"/>
      <c r="S226" s="46"/>
      <c r="T226" s="46"/>
      <c r="U226" s="46"/>
      <c r="V226" s="46"/>
      <c r="W226" s="46"/>
      <c r="X226" s="46"/>
      <c r="Y226" s="153"/>
    </row>
    <row r="227" spans="5:25" s="155" customFormat="1" ht="12" customHeight="1" x14ac:dyDescent="0.35">
      <c r="E227" s="46"/>
      <c r="F227" s="46"/>
      <c r="G227" s="46"/>
      <c r="H227" s="46"/>
      <c r="I227" s="46"/>
      <c r="J227" s="46"/>
      <c r="K227" s="46"/>
      <c r="L227" s="46"/>
      <c r="M227" s="46"/>
      <c r="N227" s="46"/>
      <c r="O227" s="46"/>
      <c r="P227" s="46"/>
      <c r="Q227" s="46"/>
      <c r="R227" s="46"/>
      <c r="S227" s="46"/>
      <c r="T227" s="46"/>
      <c r="U227" s="46"/>
      <c r="V227" s="46"/>
      <c r="W227" s="46"/>
      <c r="X227" s="46"/>
      <c r="Y227" s="153"/>
    </row>
    <row r="228" spans="5:25" s="155" customFormat="1" ht="12" customHeight="1" x14ac:dyDescent="0.35">
      <c r="E228" s="46"/>
      <c r="F228" s="46"/>
      <c r="G228" s="46"/>
      <c r="H228" s="46"/>
      <c r="I228" s="46"/>
      <c r="J228" s="46"/>
      <c r="K228" s="46"/>
      <c r="L228" s="46"/>
      <c r="M228" s="46"/>
      <c r="N228" s="46"/>
      <c r="O228" s="46"/>
      <c r="P228" s="46"/>
      <c r="Q228" s="46"/>
      <c r="R228" s="46"/>
      <c r="S228" s="46"/>
      <c r="T228" s="46"/>
      <c r="U228" s="46"/>
      <c r="V228" s="46"/>
      <c r="W228" s="46"/>
      <c r="X228" s="46"/>
      <c r="Y228" s="153"/>
    </row>
    <row r="229" spans="5:25" s="155" customFormat="1" ht="12" customHeight="1" x14ac:dyDescent="0.35">
      <c r="E229" s="46"/>
      <c r="F229" s="46"/>
      <c r="G229" s="46"/>
      <c r="H229" s="46"/>
      <c r="I229" s="46"/>
      <c r="J229" s="46"/>
      <c r="K229" s="46"/>
      <c r="L229" s="46"/>
      <c r="M229" s="46"/>
      <c r="N229" s="46"/>
      <c r="O229" s="46"/>
      <c r="P229" s="46"/>
      <c r="Q229" s="46"/>
      <c r="R229" s="46"/>
      <c r="S229" s="46"/>
      <c r="T229" s="46"/>
      <c r="U229" s="46"/>
      <c r="V229" s="46"/>
      <c r="W229" s="46"/>
      <c r="X229" s="46"/>
      <c r="Y229" s="153"/>
    </row>
    <row r="230" spans="5:25" s="155" customFormat="1" ht="12" customHeight="1" x14ac:dyDescent="0.35">
      <c r="E230" s="46"/>
      <c r="F230" s="46"/>
      <c r="G230" s="46"/>
      <c r="H230" s="46"/>
      <c r="I230" s="46"/>
      <c r="J230" s="46"/>
      <c r="K230" s="46"/>
      <c r="L230" s="46"/>
      <c r="M230" s="46"/>
      <c r="N230" s="46"/>
      <c r="O230" s="46"/>
      <c r="P230" s="46"/>
      <c r="Q230" s="46"/>
      <c r="R230" s="46"/>
      <c r="S230" s="46"/>
      <c r="T230" s="46"/>
      <c r="U230" s="46"/>
      <c r="V230" s="46"/>
      <c r="W230" s="46"/>
      <c r="X230" s="46"/>
      <c r="Y230" s="153"/>
    </row>
    <row r="231" spans="5:25" s="155" customFormat="1" ht="12" customHeight="1" x14ac:dyDescent="0.35">
      <c r="E231" s="46"/>
      <c r="F231" s="46"/>
      <c r="G231" s="46"/>
      <c r="H231" s="46"/>
      <c r="I231" s="46"/>
      <c r="J231" s="46"/>
      <c r="K231" s="46"/>
      <c r="L231" s="46"/>
      <c r="M231" s="46"/>
      <c r="N231" s="46"/>
      <c r="O231" s="46"/>
      <c r="P231" s="46"/>
      <c r="Q231" s="46"/>
      <c r="R231" s="46"/>
      <c r="S231" s="46"/>
      <c r="T231" s="46"/>
      <c r="U231" s="46"/>
      <c r="V231" s="46"/>
      <c r="W231" s="46"/>
      <c r="X231" s="46"/>
      <c r="Y231" s="153"/>
    </row>
    <row r="232" spans="5:25" s="155" customFormat="1" ht="12" customHeight="1" x14ac:dyDescent="0.35">
      <c r="E232" s="46"/>
      <c r="F232" s="46"/>
      <c r="G232" s="46"/>
      <c r="H232" s="46"/>
      <c r="I232" s="46"/>
      <c r="J232" s="46"/>
      <c r="K232" s="46"/>
      <c r="L232" s="46"/>
      <c r="M232" s="46"/>
      <c r="N232" s="46"/>
      <c r="O232" s="46"/>
      <c r="P232" s="46"/>
      <c r="Q232" s="46"/>
      <c r="R232" s="46"/>
      <c r="S232" s="46"/>
      <c r="T232" s="46"/>
      <c r="U232" s="46"/>
      <c r="V232" s="46"/>
      <c r="W232" s="46"/>
      <c r="X232" s="46"/>
      <c r="Y232" s="153"/>
    </row>
    <row r="233" spans="5:25" s="155" customFormat="1" ht="12" customHeight="1" x14ac:dyDescent="0.35">
      <c r="E233" s="46"/>
      <c r="F233" s="46"/>
      <c r="G233" s="46"/>
      <c r="H233" s="46"/>
      <c r="I233" s="46"/>
      <c r="J233" s="46"/>
      <c r="K233" s="46"/>
      <c r="L233" s="46"/>
      <c r="M233" s="46"/>
      <c r="N233" s="46"/>
      <c r="O233" s="46"/>
      <c r="P233" s="46"/>
      <c r="Q233" s="46"/>
      <c r="R233" s="46"/>
      <c r="S233" s="46"/>
      <c r="T233" s="46"/>
      <c r="U233" s="46"/>
      <c r="V233" s="46"/>
      <c r="W233" s="46"/>
      <c r="X233" s="46"/>
      <c r="Y233" s="153"/>
    </row>
    <row r="234" spans="5:25" s="155" customFormat="1" ht="12" customHeight="1" x14ac:dyDescent="0.35">
      <c r="E234" s="46"/>
      <c r="F234" s="46"/>
      <c r="G234" s="46"/>
      <c r="H234" s="46"/>
      <c r="I234" s="46"/>
      <c r="J234" s="46"/>
      <c r="K234" s="46"/>
      <c r="L234" s="46"/>
      <c r="M234" s="46"/>
      <c r="N234" s="46"/>
      <c r="O234" s="46"/>
      <c r="P234" s="46"/>
      <c r="Q234" s="46"/>
      <c r="R234" s="46"/>
      <c r="S234" s="46"/>
      <c r="T234" s="46"/>
      <c r="U234" s="46"/>
      <c r="V234" s="46"/>
      <c r="W234" s="46"/>
      <c r="X234" s="46"/>
      <c r="Y234" s="153"/>
    </row>
    <row r="235" spans="5:25" s="155" customFormat="1" ht="12" customHeight="1" x14ac:dyDescent="0.35">
      <c r="E235" s="46"/>
      <c r="F235" s="46"/>
      <c r="G235" s="46"/>
      <c r="H235" s="46"/>
      <c r="I235" s="46"/>
      <c r="J235" s="46"/>
      <c r="K235" s="46"/>
      <c r="L235" s="46"/>
      <c r="M235" s="46"/>
      <c r="N235" s="46"/>
      <c r="O235" s="46"/>
      <c r="P235" s="46"/>
      <c r="Q235" s="46"/>
      <c r="R235" s="46"/>
      <c r="S235" s="46"/>
      <c r="T235" s="46"/>
      <c r="U235" s="46"/>
      <c r="V235" s="46"/>
      <c r="W235" s="46"/>
      <c r="X235" s="46"/>
      <c r="Y235" s="153"/>
    </row>
    <row r="236" spans="5:25" s="155" customFormat="1" ht="12" customHeight="1" x14ac:dyDescent="0.35">
      <c r="E236" s="46"/>
      <c r="F236" s="46"/>
      <c r="G236" s="46"/>
      <c r="H236" s="46"/>
      <c r="I236" s="46"/>
      <c r="J236" s="46"/>
      <c r="K236" s="46"/>
      <c r="L236" s="46"/>
      <c r="M236" s="46"/>
      <c r="N236" s="46"/>
      <c r="O236" s="46"/>
      <c r="P236" s="46"/>
      <c r="Q236" s="46"/>
      <c r="R236" s="46"/>
      <c r="S236" s="46"/>
      <c r="T236" s="46"/>
      <c r="U236" s="46"/>
      <c r="V236" s="46"/>
      <c r="W236" s="46"/>
      <c r="X236" s="46"/>
      <c r="Y236" s="153"/>
    </row>
    <row r="237" spans="5:25" s="155" customFormat="1" ht="12" customHeight="1" x14ac:dyDescent="0.35">
      <c r="E237" s="46"/>
      <c r="F237" s="46"/>
      <c r="G237" s="46"/>
      <c r="H237" s="46"/>
      <c r="I237" s="46"/>
      <c r="J237" s="46"/>
      <c r="K237" s="46"/>
      <c r="L237" s="46"/>
      <c r="M237" s="46"/>
      <c r="N237" s="46"/>
      <c r="O237" s="46"/>
      <c r="P237" s="46"/>
      <c r="Q237" s="46"/>
      <c r="R237" s="46"/>
      <c r="S237" s="46"/>
      <c r="T237" s="46"/>
      <c r="U237" s="46"/>
      <c r="V237" s="46"/>
      <c r="W237" s="46"/>
      <c r="X237" s="46"/>
      <c r="Y237" s="153"/>
    </row>
    <row r="238" spans="5:25" s="155" customFormat="1" ht="12" customHeight="1" x14ac:dyDescent="0.35">
      <c r="E238" s="46"/>
      <c r="F238" s="46"/>
      <c r="G238" s="46"/>
      <c r="H238" s="46"/>
      <c r="I238" s="46"/>
      <c r="J238" s="46"/>
      <c r="K238" s="46"/>
      <c r="L238" s="46"/>
      <c r="M238" s="46"/>
      <c r="N238" s="46"/>
      <c r="O238" s="46"/>
      <c r="P238" s="46"/>
      <c r="Q238" s="46"/>
      <c r="R238" s="46"/>
      <c r="S238" s="46"/>
      <c r="T238" s="46"/>
      <c r="U238" s="46"/>
      <c r="V238" s="46"/>
      <c r="W238" s="46"/>
      <c r="X238" s="46"/>
      <c r="Y238" s="153"/>
    </row>
    <row r="239" spans="5:25" s="155" customFormat="1" ht="12" customHeight="1" x14ac:dyDescent="0.35">
      <c r="E239" s="46"/>
      <c r="F239" s="46"/>
      <c r="G239" s="46"/>
      <c r="H239" s="46"/>
      <c r="I239" s="46"/>
      <c r="J239" s="46"/>
      <c r="K239" s="46"/>
      <c r="L239" s="46"/>
      <c r="M239" s="46"/>
      <c r="N239" s="46"/>
      <c r="O239" s="46"/>
      <c r="P239" s="46"/>
      <c r="Q239" s="46"/>
      <c r="R239" s="46"/>
      <c r="S239" s="46"/>
      <c r="T239" s="46"/>
      <c r="U239" s="46"/>
      <c r="V239" s="46"/>
      <c r="W239" s="46"/>
      <c r="X239" s="46"/>
      <c r="Y239" s="153"/>
    </row>
    <row r="240" spans="5:25" s="155" customFormat="1" ht="12" customHeight="1" x14ac:dyDescent="0.35">
      <c r="E240" s="46"/>
      <c r="F240" s="46"/>
      <c r="G240" s="46"/>
      <c r="H240" s="46"/>
      <c r="I240" s="46"/>
      <c r="J240" s="46"/>
      <c r="K240" s="46"/>
      <c r="L240" s="46"/>
      <c r="M240" s="46"/>
      <c r="N240" s="46"/>
      <c r="O240" s="46"/>
      <c r="P240" s="46"/>
      <c r="Q240" s="46"/>
      <c r="R240" s="46"/>
      <c r="S240" s="46"/>
      <c r="T240" s="46"/>
      <c r="U240" s="46"/>
      <c r="V240" s="46"/>
      <c r="W240" s="46"/>
      <c r="X240" s="46"/>
      <c r="Y240" s="153"/>
    </row>
    <row r="241" spans="5:25" s="155" customFormat="1" ht="12" customHeight="1" x14ac:dyDescent="0.35">
      <c r="E241" s="46"/>
      <c r="F241" s="46"/>
      <c r="G241" s="46"/>
      <c r="H241" s="46"/>
      <c r="I241" s="46"/>
      <c r="J241" s="46"/>
      <c r="K241" s="46"/>
      <c r="L241" s="46"/>
      <c r="M241" s="46"/>
      <c r="N241" s="46"/>
      <c r="O241" s="46"/>
      <c r="P241" s="46"/>
      <c r="Q241" s="46"/>
      <c r="R241" s="46"/>
      <c r="S241" s="46"/>
      <c r="T241" s="46"/>
      <c r="U241" s="46"/>
      <c r="V241" s="46"/>
      <c r="W241" s="46"/>
      <c r="X241" s="46"/>
      <c r="Y241" s="153"/>
    </row>
    <row r="242" spans="5:25" s="155" customFormat="1" ht="12" customHeight="1" x14ac:dyDescent="0.35">
      <c r="E242" s="46"/>
      <c r="F242" s="46"/>
      <c r="G242" s="46"/>
      <c r="H242" s="46"/>
      <c r="I242" s="46"/>
      <c r="J242" s="46"/>
      <c r="K242" s="46"/>
      <c r="L242" s="46"/>
      <c r="M242" s="46"/>
      <c r="N242" s="46"/>
      <c r="O242" s="46"/>
      <c r="P242" s="46"/>
      <c r="Q242" s="46"/>
      <c r="R242" s="46"/>
      <c r="S242" s="46"/>
      <c r="T242" s="46"/>
      <c r="U242" s="46"/>
      <c r="V242" s="46"/>
      <c r="W242" s="46"/>
      <c r="X242" s="46"/>
      <c r="Y242" s="153"/>
    </row>
    <row r="243" spans="5:25" s="155" customFormat="1" ht="12" customHeight="1" x14ac:dyDescent="0.35">
      <c r="E243" s="46"/>
      <c r="F243" s="46"/>
      <c r="G243" s="46"/>
      <c r="H243" s="46"/>
      <c r="I243" s="46"/>
      <c r="J243" s="46"/>
      <c r="K243" s="46"/>
      <c r="L243" s="46"/>
      <c r="M243" s="46"/>
      <c r="N243" s="46"/>
      <c r="O243" s="46"/>
      <c r="P243" s="46"/>
      <c r="Q243" s="46"/>
      <c r="R243" s="46"/>
      <c r="S243" s="46"/>
      <c r="T243" s="46"/>
      <c r="U243" s="46"/>
      <c r="V243" s="46"/>
      <c r="W243" s="46"/>
      <c r="X243" s="46"/>
      <c r="Y243" s="153"/>
    </row>
    <row r="244" spans="5:25" s="155" customFormat="1" ht="12" customHeight="1" x14ac:dyDescent="0.35">
      <c r="E244" s="46"/>
      <c r="F244" s="46"/>
      <c r="G244" s="46"/>
      <c r="H244" s="46"/>
      <c r="I244" s="46"/>
      <c r="J244" s="46"/>
      <c r="K244" s="46"/>
      <c r="L244" s="46"/>
      <c r="M244" s="46"/>
      <c r="N244" s="46"/>
      <c r="O244" s="46"/>
      <c r="P244" s="46"/>
      <c r="Q244" s="46"/>
      <c r="R244" s="46"/>
      <c r="S244" s="46"/>
      <c r="T244" s="46"/>
      <c r="U244" s="46"/>
      <c r="V244" s="46"/>
      <c r="W244" s="46"/>
      <c r="X244" s="46"/>
      <c r="Y244" s="153"/>
    </row>
    <row r="245" spans="5:25" s="155" customFormat="1" ht="12" customHeight="1" x14ac:dyDescent="0.35">
      <c r="E245" s="46"/>
      <c r="F245" s="46"/>
      <c r="G245" s="46"/>
      <c r="H245" s="46"/>
      <c r="I245" s="46"/>
      <c r="J245" s="46"/>
      <c r="K245" s="46"/>
      <c r="L245" s="46"/>
      <c r="M245" s="46"/>
      <c r="N245" s="46"/>
      <c r="O245" s="46"/>
      <c r="P245" s="46"/>
      <c r="Q245" s="46"/>
      <c r="R245" s="46"/>
      <c r="S245" s="46"/>
      <c r="T245" s="46"/>
      <c r="U245" s="46"/>
      <c r="V245" s="46"/>
      <c r="W245" s="46"/>
      <c r="X245" s="46"/>
      <c r="Y245" s="153"/>
    </row>
    <row r="246" spans="5:25" s="155" customFormat="1" ht="12" customHeight="1" x14ac:dyDescent="0.35">
      <c r="E246" s="46"/>
      <c r="F246" s="46"/>
      <c r="G246" s="46"/>
      <c r="H246" s="46"/>
      <c r="I246" s="46"/>
      <c r="J246" s="46"/>
      <c r="K246" s="46"/>
      <c r="L246" s="46"/>
      <c r="M246" s="46"/>
      <c r="N246" s="46"/>
      <c r="O246" s="46"/>
      <c r="P246" s="46"/>
      <c r="Q246" s="46"/>
      <c r="R246" s="46"/>
      <c r="S246" s="46"/>
      <c r="T246" s="46"/>
      <c r="U246" s="46"/>
      <c r="V246" s="46"/>
      <c r="W246" s="46"/>
      <c r="X246" s="46"/>
      <c r="Y246" s="153"/>
    </row>
    <row r="247" spans="5:25" s="155" customFormat="1" ht="12" customHeight="1" x14ac:dyDescent="0.35">
      <c r="E247" s="46"/>
      <c r="F247" s="46"/>
      <c r="G247" s="46"/>
      <c r="H247" s="46"/>
      <c r="I247" s="46"/>
      <c r="J247" s="46"/>
      <c r="K247" s="46"/>
      <c r="L247" s="46"/>
      <c r="M247" s="46"/>
      <c r="N247" s="46"/>
      <c r="O247" s="46"/>
      <c r="P247" s="46"/>
      <c r="Q247" s="46"/>
      <c r="R247" s="46"/>
      <c r="S247" s="46"/>
      <c r="T247" s="46"/>
      <c r="U247" s="46"/>
      <c r="V247" s="46"/>
      <c r="W247" s="46"/>
      <c r="X247" s="46"/>
      <c r="Y247" s="153"/>
    </row>
    <row r="248" spans="5:25" s="155" customFormat="1" ht="12" customHeight="1" x14ac:dyDescent="0.35">
      <c r="E248" s="46"/>
      <c r="F248" s="46"/>
      <c r="G248" s="46"/>
      <c r="H248" s="46"/>
      <c r="I248" s="46"/>
      <c r="J248" s="46"/>
      <c r="K248" s="46"/>
      <c r="L248" s="46"/>
      <c r="M248" s="46"/>
      <c r="N248" s="46"/>
      <c r="O248" s="46"/>
      <c r="P248" s="46"/>
      <c r="Q248" s="46"/>
      <c r="R248" s="46"/>
      <c r="S248" s="46"/>
      <c r="T248" s="46"/>
      <c r="U248" s="46"/>
      <c r="V248" s="46"/>
      <c r="W248" s="46"/>
      <c r="X248" s="46"/>
      <c r="Y248" s="153"/>
    </row>
    <row r="249" spans="5:25" s="155" customFormat="1" ht="12" customHeight="1" x14ac:dyDescent="0.35">
      <c r="E249" s="46"/>
      <c r="F249" s="46"/>
      <c r="G249" s="46"/>
      <c r="H249" s="46"/>
      <c r="I249" s="46"/>
      <c r="J249" s="46"/>
      <c r="K249" s="46"/>
      <c r="L249" s="46"/>
      <c r="M249" s="46"/>
      <c r="N249" s="46"/>
      <c r="O249" s="46"/>
      <c r="P249" s="46"/>
      <c r="Q249" s="46"/>
      <c r="R249" s="46"/>
      <c r="S249" s="46"/>
      <c r="T249" s="46"/>
      <c r="U249" s="46"/>
      <c r="V249" s="46"/>
      <c r="W249" s="46"/>
      <c r="X249" s="46"/>
      <c r="Y249" s="153"/>
    </row>
    <row r="250" spans="5:25" s="155" customFormat="1" ht="12" customHeight="1" x14ac:dyDescent="0.35">
      <c r="E250" s="46"/>
      <c r="F250" s="46"/>
      <c r="G250" s="46"/>
      <c r="H250" s="46"/>
      <c r="I250" s="46"/>
      <c r="J250" s="46"/>
      <c r="K250" s="46"/>
      <c r="L250" s="46"/>
      <c r="M250" s="46"/>
      <c r="N250" s="46"/>
      <c r="O250" s="46"/>
      <c r="P250" s="46"/>
      <c r="Q250" s="46"/>
      <c r="R250" s="46"/>
      <c r="S250" s="46"/>
      <c r="T250" s="46"/>
      <c r="U250" s="46"/>
      <c r="V250" s="46"/>
      <c r="W250" s="46"/>
      <c r="X250" s="46"/>
      <c r="Y250" s="153"/>
    </row>
    <row r="251" spans="5:25" s="155" customFormat="1" ht="12" customHeight="1" x14ac:dyDescent="0.35">
      <c r="E251" s="46"/>
      <c r="F251" s="46"/>
      <c r="G251" s="46"/>
      <c r="H251" s="46"/>
      <c r="I251" s="46"/>
      <c r="J251" s="46"/>
      <c r="K251" s="46"/>
      <c r="L251" s="46"/>
      <c r="M251" s="46"/>
      <c r="N251" s="46"/>
      <c r="O251" s="46"/>
      <c r="P251" s="46"/>
      <c r="Q251" s="46"/>
      <c r="R251" s="46"/>
      <c r="S251" s="46"/>
      <c r="T251" s="46"/>
      <c r="U251" s="46"/>
      <c r="V251" s="46"/>
      <c r="W251" s="46"/>
      <c r="X251" s="46"/>
      <c r="Y251" s="153"/>
    </row>
    <row r="252" spans="5:25" s="155" customFormat="1" ht="12" customHeight="1" x14ac:dyDescent="0.35">
      <c r="E252" s="46"/>
      <c r="F252" s="46"/>
      <c r="G252" s="46"/>
      <c r="H252" s="46"/>
      <c r="I252" s="46"/>
      <c r="J252" s="46"/>
      <c r="K252" s="46"/>
      <c r="L252" s="46"/>
      <c r="M252" s="46"/>
      <c r="N252" s="46"/>
      <c r="O252" s="46"/>
      <c r="P252" s="46"/>
      <c r="Q252" s="46"/>
      <c r="R252" s="46"/>
      <c r="S252" s="46"/>
      <c r="T252" s="46"/>
      <c r="U252" s="46"/>
      <c r="V252" s="46"/>
      <c r="W252" s="46"/>
      <c r="X252" s="46"/>
      <c r="Y252" s="153"/>
    </row>
    <row r="253" spans="5:25" s="155" customFormat="1" ht="12" customHeight="1" x14ac:dyDescent="0.35">
      <c r="E253" s="46"/>
      <c r="F253" s="46"/>
      <c r="G253" s="46"/>
      <c r="H253" s="46"/>
      <c r="I253" s="46"/>
      <c r="J253" s="46"/>
      <c r="K253" s="46"/>
      <c r="L253" s="46"/>
      <c r="M253" s="46"/>
      <c r="N253" s="46"/>
      <c r="O253" s="46"/>
      <c r="P253" s="46"/>
      <c r="Q253" s="46"/>
      <c r="R253" s="46"/>
      <c r="S253" s="46"/>
      <c r="T253" s="46"/>
      <c r="U253" s="46"/>
      <c r="V253" s="46"/>
      <c r="W253" s="46"/>
      <c r="X253" s="46"/>
      <c r="Y253" s="153"/>
    </row>
    <row r="254" spans="5:25" s="155" customFormat="1" ht="12" customHeight="1" x14ac:dyDescent="0.35">
      <c r="E254" s="46"/>
      <c r="F254" s="46"/>
      <c r="G254" s="46"/>
      <c r="H254" s="46"/>
      <c r="I254" s="46"/>
      <c r="J254" s="46"/>
      <c r="K254" s="46"/>
      <c r="L254" s="46"/>
      <c r="M254" s="46"/>
      <c r="N254" s="46"/>
      <c r="O254" s="46"/>
      <c r="P254" s="46"/>
      <c r="Q254" s="46"/>
      <c r="R254" s="46"/>
      <c r="S254" s="46"/>
      <c r="T254" s="46"/>
      <c r="U254" s="46"/>
      <c r="V254" s="46"/>
      <c r="W254" s="46"/>
      <c r="X254" s="46"/>
      <c r="Y254" s="153"/>
    </row>
    <row r="255" spans="5:25" s="155" customFormat="1" ht="12" customHeight="1" x14ac:dyDescent="0.35">
      <c r="E255" s="46"/>
      <c r="F255" s="46"/>
      <c r="G255" s="46"/>
      <c r="H255" s="46"/>
      <c r="I255" s="46"/>
      <c r="J255" s="46"/>
      <c r="K255" s="46"/>
      <c r="L255" s="46"/>
      <c r="M255" s="46"/>
      <c r="N255" s="46"/>
      <c r="O255" s="46"/>
      <c r="P255" s="46"/>
      <c r="Q255" s="46"/>
      <c r="R255" s="46"/>
      <c r="S255" s="46"/>
      <c r="T255" s="46"/>
      <c r="U255" s="46"/>
      <c r="V255" s="46"/>
      <c r="W255" s="46"/>
      <c r="X255" s="46"/>
      <c r="Y255" s="153"/>
    </row>
    <row r="256" spans="5:25" s="155" customFormat="1" ht="12" customHeight="1" x14ac:dyDescent="0.35">
      <c r="E256" s="46"/>
      <c r="F256" s="46"/>
      <c r="G256" s="46"/>
      <c r="H256" s="46"/>
      <c r="I256" s="46"/>
      <c r="J256" s="46"/>
      <c r="K256" s="46"/>
      <c r="L256" s="46"/>
      <c r="M256" s="46"/>
      <c r="N256" s="46"/>
      <c r="O256" s="46"/>
      <c r="P256" s="46"/>
      <c r="Q256" s="46"/>
      <c r="R256" s="46"/>
      <c r="S256" s="46"/>
      <c r="T256" s="46"/>
      <c r="U256" s="46"/>
      <c r="V256" s="46"/>
      <c r="W256" s="46"/>
      <c r="X256" s="46"/>
      <c r="Y256" s="153"/>
    </row>
    <row r="257" spans="5:25" s="155" customFormat="1" ht="12" customHeight="1" x14ac:dyDescent="0.35">
      <c r="E257" s="46"/>
      <c r="F257" s="46"/>
      <c r="G257" s="46"/>
      <c r="H257" s="46"/>
      <c r="I257" s="46"/>
      <c r="J257" s="46"/>
      <c r="K257" s="46"/>
      <c r="L257" s="46"/>
      <c r="M257" s="46"/>
      <c r="N257" s="46"/>
      <c r="O257" s="46"/>
      <c r="P257" s="46"/>
      <c r="Q257" s="46"/>
      <c r="R257" s="46"/>
      <c r="S257" s="46"/>
      <c r="T257" s="46"/>
      <c r="U257" s="46"/>
      <c r="V257" s="46"/>
      <c r="W257" s="46"/>
      <c r="X257" s="46"/>
      <c r="Y257" s="153"/>
    </row>
    <row r="258" spans="5:25" s="155" customFormat="1" ht="12" customHeight="1" x14ac:dyDescent="0.35">
      <c r="E258" s="46"/>
      <c r="F258" s="46"/>
      <c r="G258" s="46"/>
      <c r="H258" s="46"/>
      <c r="I258" s="46"/>
      <c r="J258" s="46"/>
      <c r="K258" s="46"/>
      <c r="L258" s="46"/>
      <c r="M258" s="46"/>
      <c r="N258" s="46"/>
      <c r="O258" s="46"/>
      <c r="P258" s="46"/>
      <c r="Q258" s="46"/>
      <c r="R258" s="46"/>
      <c r="S258" s="46"/>
      <c r="T258" s="46"/>
      <c r="U258" s="46"/>
      <c r="V258" s="46"/>
      <c r="W258" s="46"/>
      <c r="X258" s="46"/>
      <c r="Y258" s="153"/>
    </row>
    <row r="259" spans="5:25" s="155" customFormat="1" ht="12" customHeight="1" x14ac:dyDescent="0.35">
      <c r="E259" s="46"/>
      <c r="F259" s="46"/>
      <c r="G259" s="46"/>
      <c r="H259" s="46"/>
      <c r="I259" s="46"/>
      <c r="J259" s="46"/>
      <c r="K259" s="46"/>
      <c r="L259" s="46"/>
      <c r="M259" s="46"/>
      <c r="N259" s="46"/>
      <c r="O259" s="46"/>
      <c r="P259" s="46"/>
      <c r="Q259" s="46"/>
      <c r="R259" s="46"/>
      <c r="S259" s="46"/>
      <c r="T259" s="46"/>
      <c r="U259" s="46"/>
      <c r="V259" s="46"/>
      <c r="W259" s="46"/>
      <c r="X259" s="46"/>
      <c r="Y259" s="153"/>
    </row>
    <row r="260" spans="5:25" s="155" customFormat="1" ht="12" customHeight="1" x14ac:dyDescent="0.35">
      <c r="E260" s="46"/>
      <c r="F260" s="46"/>
      <c r="G260" s="46"/>
      <c r="H260" s="46"/>
      <c r="I260" s="46"/>
      <c r="J260" s="46"/>
      <c r="K260" s="46"/>
      <c r="L260" s="46"/>
      <c r="M260" s="46"/>
      <c r="N260" s="46"/>
      <c r="O260" s="46"/>
      <c r="P260" s="46"/>
      <c r="Q260" s="46"/>
      <c r="R260" s="46"/>
      <c r="S260" s="46"/>
      <c r="T260" s="46"/>
      <c r="U260" s="46"/>
      <c r="V260" s="46"/>
      <c r="W260" s="46"/>
      <c r="X260" s="46"/>
      <c r="Y260" s="153"/>
    </row>
    <row r="261" spans="5:25" s="155" customFormat="1" ht="12" customHeight="1" x14ac:dyDescent="0.35">
      <c r="E261" s="46"/>
      <c r="F261" s="46"/>
      <c r="G261" s="46"/>
      <c r="H261" s="46"/>
      <c r="I261" s="46"/>
      <c r="J261" s="46"/>
      <c r="K261" s="46"/>
      <c r="L261" s="46"/>
      <c r="M261" s="46"/>
      <c r="N261" s="46"/>
      <c r="O261" s="46"/>
      <c r="P261" s="46"/>
      <c r="Q261" s="46"/>
      <c r="R261" s="46"/>
      <c r="S261" s="46"/>
      <c r="T261" s="46"/>
      <c r="U261" s="46"/>
      <c r="V261" s="46"/>
      <c r="W261" s="46"/>
      <c r="X261" s="46"/>
      <c r="Y261" s="153"/>
    </row>
    <row r="262" spans="5:25" s="155" customFormat="1" ht="12" customHeight="1" x14ac:dyDescent="0.35">
      <c r="E262" s="46"/>
      <c r="F262" s="46"/>
      <c r="G262" s="46"/>
      <c r="H262" s="46"/>
      <c r="I262" s="46"/>
      <c r="J262" s="46"/>
      <c r="K262" s="46"/>
      <c r="L262" s="46"/>
      <c r="M262" s="46"/>
      <c r="N262" s="46"/>
      <c r="O262" s="46"/>
      <c r="P262" s="46"/>
      <c r="Q262" s="46"/>
      <c r="R262" s="46"/>
      <c r="S262" s="46"/>
      <c r="T262" s="46"/>
      <c r="U262" s="46"/>
      <c r="V262" s="46"/>
      <c r="W262" s="46"/>
      <c r="X262" s="46"/>
      <c r="Y262" s="153"/>
    </row>
    <row r="263" spans="5:25" s="155" customFormat="1" ht="12" customHeight="1" x14ac:dyDescent="0.35">
      <c r="E263" s="46"/>
      <c r="F263" s="46"/>
      <c r="G263" s="46"/>
      <c r="H263" s="46"/>
      <c r="I263" s="46"/>
      <c r="J263" s="46"/>
      <c r="K263" s="46"/>
      <c r="L263" s="46"/>
      <c r="M263" s="46"/>
      <c r="N263" s="46"/>
      <c r="O263" s="46"/>
      <c r="P263" s="46"/>
      <c r="Q263" s="46"/>
      <c r="R263" s="46"/>
      <c r="S263" s="46"/>
      <c r="T263" s="46"/>
      <c r="U263" s="46"/>
      <c r="V263" s="46"/>
      <c r="W263" s="46"/>
      <c r="X263" s="46"/>
      <c r="Y263" s="153"/>
    </row>
    <row r="264" spans="5:25" s="155" customFormat="1" ht="12" customHeight="1" x14ac:dyDescent="0.35">
      <c r="E264" s="46"/>
      <c r="F264" s="46"/>
      <c r="G264" s="46"/>
      <c r="H264" s="46"/>
      <c r="I264" s="46"/>
      <c r="J264" s="46"/>
      <c r="K264" s="46"/>
      <c r="L264" s="46"/>
      <c r="M264" s="46"/>
      <c r="N264" s="46"/>
      <c r="O264" s="46"/>
      <c r="P264" s="46"/>
      <c r="Q264" s="46"/>
      <c r="R264" s="46"/>
      <c r="S264" s="46"/>
      <c r="T264" s="46"/>
      <c r="U264" s="46"/>
      <c r="V264" s="46"/>
      <c r="W264" s="46"/>
      <c r="X264" s="46"/>
      <c r="Y264" s="153"/>
    </row>
    <row r="265" spans="5:25" s="155" customFormat="1" ht="12" customHeight="1" x14ac:dyDescent="0.35">
      <c r="E265" s="46"/>
      <c r="F265" s="46"/>
      <c r="G265" s="46"/>
      <c r="H265" s="46"/>
      <c r="I265" s="46"/>
      <c r="J265" s="46"/>
      <c r="K265" s="46"/>
      <c r="L265" s="46"/>
      <c r="M265" s="46"/>
      <c r="N265" s="46"/>
      <c r="O265" s="46"/>
      <c r="P265" s="46"/>
      <c r="Q265" s="46"/>
      <c r="R265" s="46"/>
      <c r="S265" s="46"/>
      <c r="T265" s="46"/>
      <c r="U265" s="46"/>
      <c r="V265" s="46"/>
      <c r="W265" s="46"/>
      <c r="X265" s="46"/>
      <c r="Y265" s="153"/>
    </row>
    <row r="266" spans="5:25" s="155" customFormat="1" ht="12" customHeight="1" x14ac:dyDescent="0.35">
      <c r="E266" s="46"/>
      <c r="F266" s="46"/>
      <c r="G266" s="46"/>
      <c r="H266" s="46"/>
      <c r="I266" s="46"/>
      <c r="J266" s="46"/>
      <c r="K266" s="46"/>
      <c r="L266" s="46"/>
      <c r="M266" s="46"/>
      <c r="N266" s="46"/>
      <c r="O266" s="46"/>
      <c r="P266" s="46"/>
      <c r="Q266" s="46"/>
      <c r="R266" s="46"/>
      <c r="S266" s="46"/>
      <c r="T266" s="46"/>
      <c r="U266" s="46"/>
      <c r="V266" s="46"/>
      <c r="W266" s="46"/>
      <c r="X266" s="46"/>
      <c r="Y266" s="153"/>
    </row>
  </sheetData>
  <hyperlinks>
    <hyperlink ref="I1" location="Cover!A1" display="Back to Toc" xr:uid="{00000000-0004-0000-1700-000000000000}"/>
  </hyperlinks>
  <printOptions gridLines="1"/>
  <pageMargins left="0.25" right="0.1" top="0.5" bottom="0.25" header="0.5" footer="0.5"/>
  <pageSetup scale="60" orientation="landscape" r:id="rId1"/>
  <headerFooter alignWithMargins="0"/>
  <rowBreaks count="1" manualBreakCount="1">
    <brk id="130"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
    <tabColor theme="9" tint="0.39997558519241921"/>
  </sheetPr>
  <dimension ref="A1:AA45"/>
  <sheetViews>
    <sheetView zoomScaleNormal="100" workbookViewId="0"/>
  </sheetViews>
  <sheetFormatPr defaultColWidth="10.453125" defaultRowHeight="12" customHeight="1" x14ac:dyDescent="0.35"/>
  <cols>
    <col min="1" max="2" width="2.7265625" style="48" customWidth="1"/>
    <col min="3" max="3" width="1.453125" style="48" customWidth="1"/>
    <col min="4" max="4" width="26.453125" style="118" customWidth="1"/>
    <col min="5" max="14" width="10.453125" style="49"/>
    <col min="15" max="16384" width="10.453125" style="114"/>
  </cols>
  <sheetData>
    <row r="1" spans="1:27" s="42" customFormat="1" ht="12" customHeight="1" x14ac:dyDescent="0.35">
      <c r="C1" s="90"/>
      <c r="H1" s="601" t="s">
        <v>138</v>
      </c>
      <c r="I1" s="602"/>
      <c r="J1" s="602"/>
    </row>
    <row r="2" spans="1:27" s="48" customFormat="1" ht="12" customHeight="1" x14ac:dyDescent="0.35"/>
    <row r="3" spans="1:27" s="48" customFormat="1" ht="12" customHeight="1" x14ac:dyDescent="0.35"/>
    <row r="4" spans="1:27" s="48" customFormat="1" ht="12" customHeight="1" x14ac:dyDescent="0.35">
      <c r="N4" s="379"/>
    </row>
    <row r="5" spans="1:27" s="48" customFormat="1" ht="12" customHeight="1" x14ac:dyDescent="0.35">
      <c r="B5" s="234"/>
      <c r="C5" s="234"/>
      <c r="D5" s="234"/>
      <c r="E5" s="234"/>
      <c r="F5" s="234"/>
      <c r="G5" s="234"/>
      <c r="H5" s="234"/>
      <c r="I5" s="234"/>
      <c r="J5" s="234"/>
      <c r="K5" s="234"/>
      <c r="L5" s="234"/>
      <c r="M5" s="234"/>
      <c r="N5" s="234"/>
      <c r="O5" s="247"/>
    </row>
    <row r="6" spans="1:27" s="48" customFormat="1" ht="16.5" customHeight="1" x14ac:dyDescent="0.35">
      <c r="B6" s="234"/>
      <c r="C6" s="163" t="s">
        <v>330</v>
      </c>
      <c r="D6" s="240"/>
      <c r="E6" s="161"/>
      <c r="F6" s="161"/>
      <c r="G6" s="161"/>
      <c r="H6" s="161"/>
      <c r="I6" s="161"/>
      <c r="J6" s="161"/>
      <c r="K6" s="161"/>
      <c r="L6" s="161"/>
      <c r="M6" s="161"/>
      <c r="N6" s="161"/>
      <c r="O6" s="234"/>
      <c r="P6" s="114"/>
      <c r="Q6" s="99"/>
    </row>
    <row r="7" spans="1:27" s="119" customFormat="1" ht="12" customHeight="1" x14ac:dyDescent="0.35">
      <c r="A7" s="42"/>
      <c r="B7" s="186"/>
      <c r="C7" s="164"/>
      <c r="D7" s="165" t="s">
        <v>19</v>
      </c>
      <c r="E7" s="166" t="s">
        <v>26</v>
      </c>
      <c r="F7" s="166" t="s">
        <v>25</v>
      </c>
      <c r="G7" s="166" t="s">
        <v>24</v>
      </c>
      <c r="H7" s="166" t="s">
        <v>23</v>
      </c>
      <c r="I7" s="166" t="s">
        <v>22</v>
      </c>
      <c r="J7" s="166" t="s">
        <v>133</v>
      </c>
      <c r="K7" s="166" t="s">
        <v>134</v>
      </c>
      <c r="L7" s="166" t="s">
        <v>135</v>
      </c>
      <c r="M7" s="166" t="s">
        <v>136</v>
      </c>
      <c r="N7" s="167" t="s">
        <v>32</v>
      </c>
      <c r="O7" s="472"/>
      <c r="P7" s="537"/>
      <c r="Q7" s="471"/>
      <c r="R7" s="123"/>
      <c r="S7" s="123"/>
      <c r="T7" s="123"/>
      <c r="U7" s="123"/>
      <c r="V7" s="123"/>
      <c r="W7" s="123"/>
      <c r="X7" s="123"/>
      <c r="Y7" s="123"/>
      <c r="Z7" s="473"/>
      <c r="AA7" s="123"/>
    </row>
    <row r="8" spans="1:27" s="119" customFormat="1" ht="12" customHeight="1" x14ac:dyDescent="0.35">
      <c r="A8" s="42"/>
      <c r="B8" s="186"/>
      <c r="C8" s="168"/>
      <c r="D8" s="169" t="s">
        <v>3</v>
      </c>
      <c r="E8" s="170">
        <v>0</v>
      </c>
      <c r="F8" s="170">
        <v>0</v>
      </c>
      <c r="G8" s="170">
        <v>0</v>
      </c>
      <c r="H8" s="170">
        <v>0</v>
      </c>
      <c r="I8" s="170">
        <v>0</v>
      </c>
      <c r="J8" s="170">
        <v>0</v>
      </c>
      <c r="K8" s="170">
        <v>0</v>
      </c>
      <c r="L8" s="170">
        <v>0</v>
      </c>
      <c r="M8" s="170">
        <v>0</v>
      </c>
      <c r="N8" s="171">
        <v>0</v>
      </c>
      <c r="O8" s="48"/>
      <c r="P8" s="538"/>
      <c r="Q8" s="471"/>
      <c r="R8" s="471"/>
      <c r="S8" s="471"/>
      <c r="T8" s="471"/>
      <c r="U8" s="471"/>
      <c r="V8" s="471"/>
      <c r="W8" s="123"/>
      <c r="X8" s="123"/>
      <c r="Y8" s="123"/>
      <c r="Z8" s="473"/>
      <c r="AA8" s="123"/>
    </row>
    <row r="9" spans="1:27" s="119" customFormat="1" ht="12" customHeight="1" x14ac:dyDescent="0.35">
      <c r="A9" s="42"/>
      <c r="B9" s="186"/>
      <c r="C9" s="168"/>
      <c r="D9" s="169" t="s">
        <v>2</v>
      </c>
      <c r="E9" s="172">
        <v>0</v>
      </c>
      <c r="F9" s="172">
        <v>0</v>
      </c>
      <c r="G9" s="172">
        <v>0</v>
      </c>
      <c r="H9" s="172">
        <v>0</v>
      </c>
      <c r="I9" s="172">
        <v>0</v>
      </c>
      <c r="J9" s="172">
        <v>0</v>
      </c>
      <c r="K9" s="172">
        <v>0</v>
      </c>
      <c r="L9" s="172">
        <v>0</v>
      </c>
      <c r="M9" s="172">
        <v>0</v>
      </c>
      <c r="N9" s="173">
        <v>0</v>
      </c>
      <c r="O9" s="471"/>
      <c r="P9" s="114"/>
      <c r="Q9" s="471"/>
      <c r="R9" s="471"/>
      <c r="S9" s="471"/>
      <c r="T9" s="471"/>
      <c r="U9" s="471"/>
      <c r="V9" s="471"/>
      <c r="W9" s="123"/>
      <c r="X9" s="123"/>
      <c r="Y9" s="123"/>
      <c r="Z9" s="473"/>
      <c r="AA9" s="123"/>
    </row>
    <row r="10" spans="1:27" s="119" customFormat="1" ht="12" customHeight="1" x14ac:dyDescent="0.35">
      <c r="A10" s="42"/>
      <c r="B10" s="186"/>
      <c r="C10" s="168"/>
      <c r="D10" s="169" t="s">
        <v>1</v>
      </c>
      <c r="E10" s="170">
        <v>0</v>
      </c>
      <c r="F10" s="170">
        <v>0</v>
      </c>
      <c r="G10" s="170">
        <v>0</v>
      </c>
      <c r="H10" s="170">
        <v>0</v>
      </c>
      <c r="I10" s="170">
        <v>0</v>
      </c>
      <c r="J10" s="170">
        <v>0</v>
      </c>
      <c r="K10" s="170">
        <v>0</v>
      </c>
      <c r="L10" s="170">
        <v>0</v>
      </c>
      <c r="M10" s="170">
        <v>0</v>
      </c>
      <c r="N10" s="171">
        <v>0</v>
      </c>
      <c r="O10" s="471"/>
      <c r="P10" s="114"/>
      <c r="Q10" s="471"/>
      <c r="R10" s="471"/>
      <c r="S10" s="471"/>
      <c r="T10" s="471"/>
      <c r="U10" s="471"/>
      <c r="V10" s="471"/>
      <c r="W10" s="123"/>
      <c r="X10" s="123"/>
      <c r="Y10" s="123"/>
      <c r="Z10" s="473"/>
      <c r="AA10" s="123"/>
    </row>
    <row r="11" spans="1:27" s="119" customFormat="1" ht="12" customHeight="1" x14ac:dyDescent="0.35">
      <c r="A11" s="42"/>
      <c r="B11" s="186"/>
      <c r="C11" s="168"/>
      <c r="D11" s="169" t="s">
        <v>4</v>
      </c>
      <c r="E11" s="172">
        <v>0</v>
      </c>
      <c r="F11" s="172">
        <v>0</v>
      </c>
      <c r="G11" s="172">
        <v>0</v>
      </c>
      <c r="H11" s="172">
        <v>0</v>
      </c>
      <c r="I11" s="172">
        <v>0</v>
      </c>
      <c r="J11" s="172">
        <v>0</v>
      </c>
      <c r="K11" s="172">
        <v>0</v>
      </c>
      <c r="L11" s="172">
        <v>0</v>
      </c>
      <c r="M11" s="172">
        <v>0</v>
      </c>
      <c r="N11" s="173">
        <v>0</v>
      </c>
      <c r="O11" s="471"/>
      <c r="P11" s="114"/>
      <c r="Q11" s="471"/>
      <c r="R11" s="471"/>
      <c r="S11" s="471"/>
      <c r="T11" s="471"/>
      <c r="U11" s="471"/>
      <c r="V11" s="471"/>
      <c r="W11" s="123"/>
      <c r="X11" s="123"/>
      <c r="Y11" s="123"/>
      <c r="Z11" s="473"/>
      <c r="AA11" s="123"/>
    </row>
    <row r="12" spans="1:27" s="119" customFormat="1" ht="12" customHeight="1" x14ac:dyDescent="0.35">
      <c r="A12" s="42"/>
      <c r="B12" s="186"/>
      <c r="C12" s="168"/>
      <c r="D12" s="169" t="s">
        <v>5</v>
      </c>
      <c r="E12" s="170">
        <v>0</v>
      </c>
      <c r="F12" s="170">
        <v>0.39946737683089217</v>
      </c>
      <c r="G12" s="170">
        <v>0.73421439060205573</v>
      </c>
      <c r="H12" s="170">
        <v>0.96618357487922701</v>
      </c>
      <c r="I12" s="170">
        <v>1.0810810810810811</v>
      </c>
      <c r="J12" s="170">
        <v>1.2096774193548387</v>
      </c>
      <c r="K12" s="170">
        <v>1.3729977116704806</v>
      </c>
      <c r="L12" s="170">
        <v>1.8617021542553192</v>
      </c>
      <c r="M12" s="170">
        <v>2.1341463719512199</v>
      </c>
      <c r="N12" s="171">
        <v>2.4305555902777778</v>
      </c>
      <c r="O12" s="471"/>
      <c r="P12" s="471"/>
      <c r="Q12" s="471"/>
      <c r="R12" s="471"/>
      <c r="S12" s="471"/>
      <c r="T12" s="471"/>
      <c r="U12" s="471"/>
      <c r="V12" s="471"/>
      <c r="W12" s="123"/>
      <c r="X12" s="123"/>
      <c r="Y12" s="123"/>
      <c r="Z12" s="473"/>
      <c r="AA12" s="123"/>
    </row>
    <row r="13" spans="1:27" s="119" customFormat="1" ht="12" customHeight="1" x14ac:dyDescent="0.35">
      <c r="A13" s="42"/>
      <c r="B13" s="186"/>
      <c r="C13" s="168"/>
      <c r="D13" s="169" t="s">
        <v>6</v>
      </c>
      <c r="E13" s="172">
        <v>0</v>
      </c>
      <c r="F13" s="172">
        <v>3.7593985300751878</v>
      </c>
      <c r="G13" s="172">
        <v>8.1300813577235758</v>
      </c>
      <c r="H13" s="172">
        <v>13.157894749999999</v>
      </c>
      <c r="I13" s="172">
        <v>15.277777763888889</v>
      </c>
      <c r="J13" s="172">
        <v>12.953367854922279</v>
      </c>
      <c r="K13" s="172">
        <v>10.650887597633137</v>
      </c>
      <c r="L13" s="172">
        <v>8.1081081689189212</v>
      </c>
      <c r="M13" s="172">
        <v>9.1549296478873217</v>
      </c>
      <c r="N13" s="173">
        <v>9.7014926119402993</v>
      </c>
      <c r="O13" s="471"/>
      <c r="P13" s="471"/>
      <c r="Q13" s="471"/>
      <c r="R13" s="471"/>
      <c r="S13" s="471"/>
      <c r="T13" s="471"/>
      <c r="U13" s="471"/>
      <c r="V13" s="471"/>
      <c r="W13" s="123"/>
      <c r="X13" s="123"/>
      <c r="Y13" s="123"/>
      <c r="Z13" s="473"/>
      <c r="AA13" s="123"/>
    </row>
    <row r="14" spans="1:27" s="119" customFormat="1" ht="12" customHeight="1" x14ac:dyDescent="0.35">
      <c r="A14" s="42"/>
      <c r="B14" s="186"/>
      <c r="C14" s="168"/>
      <c r="D14" s="169" t="s">
        <v>44</v>
      </c>
      <c r="E14" s="170">
        <v>15.841584257425742</v>
      </c>
      <c r="F14" s="170">
        <v>20.481927734939759</v>
      </c>
      <c r="G14" s="170">
        <v>22.666666693333333</v>
      </c>
      <c r="H14" s="170">
        <v>21.428571457142858</v>
      </c>
      <c r="I14" s="170">
        <v>13.333333333333334</v>
      </c>
      <c r="J14" s="170">
        <v>16.949152627118643</v>
      </c>
      <c r="K14" s="170">
        <v>19.298245631578947</v>
      </c>
      <c r="L14" s="170">
        <v>18.181818199999999</v>
      </c>
      <c r="M14" s="170">
        <v>16.666666624999998</v>
      </c>
      <c r="N14" s="171">
        <v>14.285714285714285</v>
      </c>
      <c r="O14" s="471"/>
      <c r="P14" s="471"/>
      <c r="Q14" s="471"/>
      <c r="R14" s="471"/>
      <c r="S14" s="471"/>
      <c r="T14" s="471"/>
      <c r="U14" s="471"/>
      <c r="V14" s="471"/>
      <c r="W14" s="123"/>
      <c r="X14" s="123"/>
      <c r="Y14" s="123"/>
      <c r="Z14" s="473"/>
      <c r="AA14" s="123"/>
    </row>
    <row r="15" spans="1:27" s="119" customFormat="1" ht="12" customHeight="1" x14ac:dyDescent="0.35">
      <c r="A15" s="42"/>
      <c r="B15" s="186"/>
      <c r="C15" s="168"/>
      <c r="D15" s="169"/>
      <c r="E15" s="172"/>
      <c r="F15" s="172"/>
      <c r="G15" s="172"/>
      <c r="H15" s="172"/>
      <c r="I15" s="172"/>
      <c r="J15" s="172"/>
      <c r="K15" s="172"/>
      <c r="L15" s="172"/>
      <c r="M15" s="172"/>
      <c r="N15" s="173"/>
      <c r="O15" s="471"/>
      <c r="P15" s="471"/>
      <c r="Q15" s="471"/>
      <c r="R15" s="471"/>
      <c r="S15" s="471"/>
      <c r="T15" s="471"/>
      <c r="U15" s="471"/>
      <c r="V15" s="471"/>
      <c r="W15" s="123"/>
      <c r="X15" s="123"/>
      <c r="Y15" s="123"/>
      <c r="Z15" s="473"/>
      <c r="AA15" s="123"/>
    </row>
    <row r="16" spans="1:27" s="119" customFormat="1" ht="12" customHeight="1" x14ac:dyDescent="0.35">
      <c r="A16" s="42"/>
      <c r="B16" s="186"/>
      <c r="C16" s="168"/>
      <c r="D16" s="169" t="s">
        <v>7</v>
      </c>
      <c r="E16" s="170">
        <v>0</v>
      </c>
      <c r="F16" s="170">
        <v>0</v>
      </c>
      <c r="G16" s="170">
        <v>0</v>
      </c>
      <c r="H16" s="170">
        <v>0</v>
      </c>
      <c r="I16" s="170">
        <v>0</v>
      </c>
      <c r="J16" s="170">
        <v>0</v>
      </c>
      <c r="K16" s="170">
        <v>0</v>
      </c>
      <c r="L16" s="170">
        <v>0</v>
      </c>
      <c r="M16" s="170">
        <v>0</v>
      </c>
      <c r="N16" s="171">
        <v>0</v>
      </c>
      <c r="O16" s="471"/>
      <c r="P16" s="471"/>
      <c r="Q16" s="471"/>
      <c r="R16" s="471"/>
      <c r="S16" s="471"/>
      <c r="T16" s="471"/>
      <c r="U16" s="471"/>
      <c r="V16" s="471"/>
      <c r="W16" s="123"/>
      <c r="X16" s="123"/>
      <c r="Y16" s="123"/>
      <c r="Z16" s="473"/>
      <c r="AA16" s="123"/>
    </row>
    <row r="17" spans="1:27" s="119" customFormat="1" ht="12" customHeight="1" x14ac:dyDescent="0.35">
      <c r="A17" s="42"/>
      <c r="B17" s="186"/>
      <c r="C17" s="168"/>
      <c r="D17" s="169" t="s">
        <v>8</v>
      </c>
      <c r="E17" s="172">
        <v>1.3559322550847459</v>
      </c>
      <c r="F17" s="172">
        <v>2.7272727454545453</v>
      </c>
      <c r="G17" s="172">
        <v>4.1916167934131741</v>
      </c>
      <c r="H17" s="172">
        <v>5.5495103590859625</v>
      </c>
      <c r="I17" s="172">
        <v>5.6558362418772568</v>
      </c>
      <c r="J17" s="172">
        <v>5.481283356951872</v>
      </c>
      <c r="K17" s="172">
        <v>5.27903476923077</v>
      </c>
      <c r="L17" s="172">
        <v>5.0086356252158888</v>
      </c>
      <c r="M17" s="172">
        <v>5.4054053243243265</v>
      </c>
      <c r="N17" s="173">
        <v>5.6034481508620688</v>
      </c>
      <c r="O17" s="471"/>
      <c r="P17" s="471"/>
      <c r="Q17" s="471"/>
      <c r="R17" s="471"/>
      <c r="S17" s="471"/>
      <c r="T17" s="471"/>
      <c r="U17" s="471"/>
      <c r="V17" s="471"/>
      <c r="W17" s="123"/>
      <c r="X17" s="123"/>
      <c r="Y17" s="123"/>
      <c r="Z17" s="473"/>
      <c r="AA17" s="123"/>
    </row>
    <row r="18" spans="1:27" s="119" customFormat="1" ht="12" customHeight="1" x14ac:dyDescent="0.35">
      <c r="A18" s="42"/>
      <c r="B18" s="186"/>
      <c r="C18" s="175"/>
      <c r="D18" s="176" t="s">
        <v>43</v>
      </c>
      <c r="E18" s="177">
        <v>0.28373824224153216</v>
      </c>
      <c r="F18" s="177">
        <v>0.57692306576923069</v>
      </c>
      <c r="G18" s="177">
        <v>0.88532881513490724</v>
      </c>
      <c r="H18" s="177">
        <v>1.1783733518946393</v>
      </c>
      <c r="I18" s="177">
        <v>1.1934992613001523</v>
      </c>
      <c r="J18" s="177">
        <v>1.1426979902452621</v>
      </c>
      <c r="K18" s="177">
        <v>1.0700093041883214</v>
      </c>
      <c r="L18" s="177">
        <v>0.97544580221997979</v>
      </c>
      <c r="M18" s="177">
        <v>1.0286555194709772</v>
      </c>
      <c r="N18" s="178">
        <v>1.0517800663430421</v>
      </c>
      <c r="O18" s="471"/>
      <c r="P18" s="471"/>
      <c r="Q18" s="471"/>
      <c r="R18" s="471"/>
      <c r="S18" s="471"/>
      <c r="T18" s="471"/>
      <c r="U18" s="471"/>
      <c r="V18" s="471"/>
      <c r="W18" s="473"/>
      <c r="X18" s="473"/>
      <c r="Y18" s="473"/>
      <c r="Z18" s="473"/>
      <c r="AA18" s="123"/>
    </row>
    <row r="19" spans="1:27" s="119" customFormat="1" ht="12" customHeight="1" x14ac:dyDescent="0.35">
      <c r="A19" s="42"/>
      <c r="B19" s="186"/>
      <c r="C19" s="251"/>
      <c r="D19" s="239"/>
      <c r="E19" s="243"/>
      <c r="F19" s="243"/>
      <c r="G19" s="243"/>
      <c r="H19" s="243"/>
      <c r="I19" s="243"/>
      <c r="J19" s="243"/>
      <c r="K19" s="243"/>
      <c r="L19" s="243"/>
      <c r="M19" s="243"/>
      <c r="N19" s="243"/>
      <c r="O19" s="249"/>
    </row>
    <row r="20" spans="1:27" ht="12" customHeight="1" x14ac:dyDescent="0.35">
      <c r="B20" s="234"/>
      <c r="C20" s="251"/>
      <c r="D20" s="239"/>
      <c r="E20" s="243"/>
      <c r="F20" s="243"/>
      <c r="G20" s="243"/>
      <c r="H20" s="243"/>
      <c r="I20" s="243"/>
      <c r="J20" s="243"/>
      <c r="K20" s="243"/>
      <c r="L20" s="243"/>
      <c r="M20" s="243"/>
      <c r="N20" s="243"/>
      <c r="O20" s="241"/>
    </row>
    <row r="21" spans="1:27" ht="16.5" customHeight="1" x14ac:dyDescent="0.35">
      <c r="A21" s="42"/>
      <c r="B21" s="186"/>
      <c r="C21" s="163" t="s">
        <v>330</v>
      </c>
      <c r="D21" s="241"/>
      <c r="E21" s="243"/>
      <c r="F21" s="243"/>
      <c r="G21" s="243"/>
      <c r="H21" s="243"/>
      <c r="I21" s="243"/>
      <c r="J21" s="243"/>
      <c r="K21" s="243"/>
      <c r="L21" s="243"/>
      <c r="M21" s="243"/>
      <c r="N21" s="243"/>
      <c r="O21" s="241"/>
    </row>
    <row r="22" spans="1:27" ht="12" customHeight="1" x14ac:dyDescent="0.35">
      <c r="A22" s="42"/>
      <c r="B22" s="186"/>
      <c r="C22" s="238"/>
      <c r="D22" s="165" t="s">
        <v>19</v>
      </c>
      <c r="E22" s="182" t="s">
        <v>26</v>
      </c>
      <c r="F22" s="182" t="s">
        <v>25</v>
      </c>
      <c r="G22" s="182" t="s">
        <v>24</v>
      </c>
      <c r="H22" s="182" t="s">
        <v>23</v>
      </c>
      <c r="I22" s="182" t="s">
        <v>22</v>
      </c>
      <c r="J22" s="166" t="s">
        <v>133</v>
      </c>
      <c r="K22" s="166" t="s">
        <v>134</v>
      </c>
      <c r="L22" s="166" t="s">
        <v>135</v>
      </c>
      <c r="M22" s="166" t="s">
        <v>136</v>
      </c>
      <c r="N22" s="167" t="s">
        <v>32</v>
      </c>
      <c r="O22" s="241"/>
    </row>
    <row r="23" spans="1:27" ht="12" customHeight="1" x14ac:dyDescent="0.35">
      <c r="A23" s="42"/>
      <c r="B23" s="186"/>
      <c r="C23" s="174"/>
      <c r="D23" s="169" t="s">
        <v>3</v>
      </c>
      <c r="E23" s="170">
        <v>0</v>
      </c>
      <c r="F23" s="170">
        <v>0</v>
      </c>
      <c r="G23" s="170">
        <v>0</v>
      </c>
      <c r="H23" s="170">
        <v>0</v>
      </c>
      <c r="I23" s="183">
        <v>0</v>
      </c>
      <c r="J23" s="183">
        <v>0</v>
      </c>
      <c r="K23" s="183">
        <v>0</v>
      </c>
      <c r="L23" s="183">
        <v>0</v>
      </c>
      <c r="M23" s="183">
        <v>0</v>
      </c>
      <c r="N23" s="171">
        <v>0</v>
      </c>
      <c r="O23" s="241"/>
    </row>
    <row r="24" spans="1:27" ht="12" customHeight="1" x14ac:dyDescent="0.35">
      <c r="A24" s="42"/>
      <c r="B24" s="186"/>
      <c r="C24" s="244"/>
      <c r="D24" s="169" t="s">
        <v>9</v>
      </c>
      <c r="E24" s="172">
        <v>0</v>
      </c>
      <c r="F24" s="172">
        <v>0</v>
      </c>
      <c r="G24" s="172">
        <v>0</v>
      </c>
      <c r="H24" s="172">
        <v>0</v>
      </c>
      <c r="I24" s="172">
        <v>0</v>
      </c>
      <c r="J24" s="172">
        <v>0</v>
      </c>
      <c r="K24" s="172">
        <v>0</v>
      </c>
      <c r="L24" s="172">
        <v>0</v>
      </c>
      <c r="M24" s="172">
        <v>0</v>
      </c>
      <c r="N24" s="173">
        <v>0</v>
      </c>
      <c r="O24" s="241"/>
    </row>
    <row r="25" spans="1:27" ht="12" customHeight="1" x14ac:dyDescent="0.35">
      <c r="A25" s="42"/>
      <c r="B25" s="186"/>
      <c r="C25" s="174"/>
      <c r="D25" s="169" t="s">
        <v>2</v>
      </c>
      <c r="E25" s="170">
        <v>0</v>
      </c>
      <c r="F25" s="170">
        <v>0</v>
      </c>
      <c r="G25" s="170">
        <v>0</v>
      </c>
      <c r="H25" s="170">
        <v>0</v>
      </c>
      <c r="I25" s="170">
        <v>0</v>
      </c>
      <c r="J25" s="170">
        <v>0</v>
      </c>
      <c r="K25" s="170">
        <v>0</v>
      </c>
      <c r="L25" s="170">
        <v>0</v>
      </c>
      <c r="M25" s="170">
        <v>0</v>
      </c>
      <c r="N25" s="171">
        <v>0</v>
      </c>
      <c r="O25" s="241"/>
    </row>
    <row r="26" spans="1:27" ht="12" customHeight="1" x14ac:dyDescent="0.35">
      <c r="A26" s="42"/>
      <c r="B26" s="186"/>
      <c r="C26" s="174"/>
      <c r="D26" s="169" t="s">
        <v>10</v>
      </c>
      <c r="E26" s="172">
        <v>0</v>
      </c>
      <c r="F26" s="172">
        <v>0</v>
      </c>
      <c r="G26" s="172">
        <v>0</v>
      </c>
      <c r="H26" s="172">
        <v>0</v>
      </c>
      <c r="I26" s="172">
        <v>0</v>
      </c>
      <c r="J26" s="172">
        <v>0</v>
      </c>
      <c r="K26" s="172">
        <v>0</v>
      </c>
      <c r="L26" s="172">
        <v>0</v>
      </c>
      <c r="M26" s="172">
        <v>0</v>
      </c>
      <c r="N26" s="173">
        <v>0</v>
      </c>
      <c r="O26" s="241"/>
    </row>
    <row r="27" spans="1:27" ht="12" customHeight="1" x14ac:dyDescent="0.35">
      <c r="A27" s="42"/>
      <c r="B27" s="186"/>
      <c r="C27" s="174"/>
      <c r="D27" s="169" t="s">
        <v>11</v>
      </c>
      <c r="E27" s="170">
        <v>0</v>
      </c>
      <c r="F27" s="170">
        <v>0</v>
      </c>
      <c r="G27" s="170">
        <v>0</v>
      </c>
      <c r="H27" s="170">
        <v>0</v>
      </c>
      <c r="I27" s="170">
        <v>0</v>
      </c>
      <c r="J27" s="170">
        <v>0</v>
      </c>
      <c r="K27" s="170">
        <v>0</v>
      </c>
      <c r="L27" s="170">
        <v>0</v>
      </c>
      <c r="M27" s="170">
        <v>0</v>
      </c>
      <c r="N27" s="171">
        <v>0</v>
      </c>
      <c r="O27" s="241"/>
    </row>
    <row r="28" spans="1:27" ht="12" customHeight="1" x14ac:dyDescent="0.35">
      <c r="A28" s="42"/>
      <c r="B28" s="186"/>
      <c r="C28" s="174"/>
      <c r="D28" s="169" t="s">
        <v>1</v>
      </c>
      <c r="E28" s="172">
        <v>0</v>
      </c>
      <c r="F28" s="172">
        <v>0</v>
      </c>
      <c r="G28" s="172">
        <v>0</v>
      </c>
      <c r="H28" s="172">
        <v>0</v>
      </c>
      <c r="I28" s="172">
        <v>0</v>
      </c>
      <c r="J28" s="172">
        <v>0</v>
      </c>
      <c r="K28" s="172">
        <v>0</v>
      </c>
      <c r="L28" s="172">
        <v>0</v>
      </c>
      <c r="M28" s="172">
        <v>0</v>
      </c>
      <c r="N28" s="173">
        <v>0</v>
      </c>
      <c r="O28" s="241"/>
    </row>
    <row r="29" spans="1:27" ht="12" customHeight="1" x14ac:dyDescent="0.35">
      <c r="A29" s="42"/>
      <c r="B29" s="186"/>
      <c r="C29" s="174"/>
      <c r="D29" s="169" t="s">
        <v>12</v>
      </c>
      <c r="E29" s="170">
        <v>0</v>
      </c>
      <c r="F29" s="170">
        <v>0</v>
      </c>
      <c r="G29" s="170">
        <v>0</v>
      </c>
      <c r="H29" s="170">
        <v>0</v>
      </c>
      <c r="I29" s="170">
        <v>0</v>
      </c>
      <c r="J29" s="170">
        <v>0</v>
      </c>
      <c r="K29" s="170">
        <v>0</v>
      </c>
      <c r="L29" s="170">
        <v>0</v>
      </c>
      <c r="M29" s="170">
        <v>0</v>
      </c>
      <c r="N29" s="171">
        <v>0</v>
      </c>
      <c r="O29" s="241"/>
    </row>
    <row r="30" spans="1:27" ht="12" customHeight="1" x14ac:dyDescent="0.35">
      <c r="A30" s="42"/>
      <c r="B30" s="186"/>
      <c r="C30" s="174"/>
      <c r="D30" s="169" t="s">
        <v>13</v>
      </c>
      <c r="E30" s="172">
        <v>0</v>
      </c>
      <c r="F30" s="172">
        <v>0</v>
      </c>
      <c r="G30" s="172">
        <v>0</v>
      </c>
      <c r="H30" s="172">
        <v>0</v>
      </c>
      <c r="I30" s="172">
        <v>0</v>
      </c>
      <c r="J30" s="172">
        <v>0</v>
      </c>
      <c r="K30" s="172">
        <v>0</v>
      </c>
      <c r="L30" s="172">
        <v>0</v>
      </c>
      <c r="M30" s="172">
        <v>0</v>
      </c>
      <c r="N30" s="173">
        <v>0</v>
      </c>
      <c r="O30" s="241"/>
    </row>
    <row r="31" spans="1:27" ht="12" customHeight="1" x14ac:dyDescent="0.35">
      <c r="A31" s="42"/>
      <c r="B31" s="186"/>
      <c r="C31" s="174"/>
      <c r="D31" s="169" t="s">
        <v>4</v>
      </c>
      <c r="E31" s="170">
        <v>0</v>
      </c>
      <c r="F31" s="170">
        <v>0</v>
      </c>
      <c r="G31" s="170">
        <v>0</v>
      </c>
      <c r="H31" s="170">
        <v>0</v>
      </c>
      <c r="I31" s="170">
        <v>0</v>
      </c>
      <c r="J31" s="170">
        <v>0</v>
      </c>
      <c r="K31" s="170">
        <v>0</v>
      </c>
      <c r="L31" s="170">
        <v>0</v>
      </c>
      <c r="M31" s="170">
        <v>0</v>
      </c>
      <c r="N31" s="171">
        <v>0</v>
      </c>
      <c r="O31" s="241"/>
    </row>
    <row r="32" spans="1:27" ht="12" customHeight="1" x14ac:dyDescent="0.35">
      <c r="A32" s="42"/>
      <c r="B32" s="186"/>
      <c r="C32" s="174"/>
      <c r="D32" s="169" t="s">
        <v>14</v>
      </c>
      <c r="E32" s="172">
        <v>0</v>
      </c>
      <c r="F32" s="172">
        <v>0</v>
      </c>
      <c r="G32" s="172">
        <v>0</v>
      </c>
      <c r="H32" s="172">
        <v>0</v>
      </c>
      <c r="I32" s="172">
        <v>0</v>
      </c>
      <c r="J32" s="172">
        <v>0</v>
      </c>
      <c r="K32" s="172">
        <v>0</v>
      </c>
      <c r="L32" s="172">
        <v>0</v>
      </c>
      <c r="M32" s="172">
        <v>0</v>
      </c>
      <c r="N32" s="173">
        <v>0</v>
      </c>
      <c r="O32" s="241"/>
      <c r="P32" s="116"/>
      <c r="Q32" s="116"/>
      <c r="R32" s="116"/>
      <c r="S32" s="116"/>
      <c r="T32" s="116"/>
    </row>
    <row r="33" spans="1:21" ht="12" customHeight="1" x14ac:dyDescent="0.35">
      <c r="A33" s="42"/>
      <c r="B33" s="186"/>
      <c r="C33" s="174"/>
      <c r="D33" s="169" t="s">
        <v>15</v>
      </c>
      <c r="E33" s="170">
        <v>0</v>
      </c>
      <c r="F33" s="170">
        <v>0</v>
      </c>
      <c r="G33" s="170">
        <v>0</v>
      </c>
      <c r="H33" s="170">
        <v>0</v>
      </c>
      <c r="I33" s="170">
        <v>0</v>
      </c>
      <c r="J33" s="170">
        <v>0</v>
      </c>
      <c r="K33" s="170">
        <v>0</v>
      </c>
      <c r="L33" s="170">
        <v>0</v>
      </c>
      <c r="M33" s="170">
        <v>0</v>
      </c>
      <c r="N33" s="171">
        <v>0</v>
      </c>
      <c r="O33" s="241"/>
      <c r="P33" s="116"/>
      <c r="Q33" s="116"/>
      <c r="R33" s="116"/>
      <c r="S33" s="116"/>
      <c r="T33" s="116"/>
    </row>
    <row r="34" spans="1:21" ht="12" customHeight="1" x14ac:dyDescent="0.35">
      <c r="A34" s="42"/>
      <c r="B34" s="186"/>
      <c r="C34" s="245"/>
      <c r="D34" s="169" t="s">
        <v>5</v>
      </c>
      <c r="E34" s="172">
        <v>0</v>
      </c>
      <c r="F34" s="172">
        <v>0.41322314049586778</v>
      </c>
      <c r="G34" s="172">
        <v>1.3392857142857142</v>
      </c>
      <c r="H34" s="172">
        <v>1.9512195121951219</v>
      </c>
      <c r="I34" s="172">
        <v>2.1276595744680851</v>
      </c>
      <c r="J34" s="172">
        <v>2.3809523809523809</v>
      </c>
      <c r="K34" s="172">
        <v>2.7027027027027026</v>
      </c>
      <c r="L34" s="172">
        <v>3.2</v>
      </c>
      <c r="M34" s="172">
        <v>3.7735849056603774</v>
      </c>
      <c r="N34" s="173">
        <v>4.4943820224719104</v>
      </c>
      <c r="O34" s="241"/>
      <c r="P34" s="116"/>
      <c r="Q34" s="116"/>
      <c r="R34" s="116"/>
      <c r="S34" s="116"/>
      <c r="T34" s="116"/>
      <c r="U34" s="116"/>
    </row>
    <row r="35" spans="1:21" ht="12" customHeight="1" x14ac:dyDescent="0.35">
      <c r="B35" s="234"/>
      <c r="C35" s="245"/>
      <c r="D35" s="169" t="s">
        <v>16</v>
      </c>
      <c r="E35" s="170">
        <v>0</v>
      </c>
      <c r="F35" s="170">
        <v>0.89686098654708524</v>
      </c>
      <c r="G35" s="170">
        <v>1.0050251256281406</v>
      </c>
      <c r="H35" s="170">
        <v>1.1111111111111112</v>
      </c>
      <c r="I35" s="170">
        <v>1.2820512820512819</v>
      </c>
      <c r="J35" s="170">
        <v>1.4285714285714286</v>
      </c>
      <c r="K35" s="170">
        <v>1.5267175572519083</v>
      </c>
      <c r="L35" s="170">
        <v>2.5423728728813559</v>
      </c>
      <c r="M35" s="170">
        <v>2.8037383084112149</v>
      </c>
      <c r="N35" s="171">
        <v>3.1249999895833334</v>
      </c>
      <c r="O35" s="241"/>
      <c r="P35" s="116"/>
      <c r="Q35" s="116"/>
      <c r="R35" s="116"/>
      <c r="S35" s="116"/>
      <c r="T35" s="116"/>
      <c r="U35" s="116"/>
    </row>
    <row r="36" spans="1:21" ht="12" customHeight="1" x14ac:dyDescent="0.35">
      <c r="B36" s="234"/>
      <c r="C36" s="245"/>
      <c r="D36" s="169" t="s">
        <v>17</v>
      </c>
      <c r="E36" s="172">
        <v>0</v>
      </c>
      <c r="F36" s="172">
        <v>0</v>
      </c>
      <c r="G36" s="172">
        <v>0</v>
      </c>
      <c r="H36" s="172">
        <v>0</v>
      </c>
      <c r="I36" s="172">
        <v>0</v>
      </c>
      <c r="J36" s="172">
        <v>0</v>
      </c>
      <c r="K36" s="172">
        <v>1.0204081836734693</v>
      </c>
      <c r="L36" s="172">
        <v>1.1111111333333332</v>
      </c>
      <c r="M36" s="172">
        <v>1.1904762142857142</v>
      </c>
      <c r="N36" s="173">
        <v>1.3157894999999997</v>
      </c>
      <c r="O36" s="241"/>
      <c r="P36" s="116"/>
      <c r="Q36" s="116"/>
      <c r="R36" s="116"/>
      <c r="S36" s="116"/>
      <c r="T36" s="116"/>
      <c r="U36" s="116"/>
    </row>
    <row r="37" spans="1:21" ht="12" customHeight="1" x14ac:dyDescent="0.35">
      <c r="B37" s="234"/>
      <c r="C37" s="245"/>
      <c r="D37" s="169" t="s">
        <v>6</v>
      </c>
      <c r="E37" s="170">
        <v>0</v>
      </c>
      <c r="F37" s="170">
        <v>8.6538462019230789</v>
      </c>
      <c r="G37" s="170">
        <v>19.780219824175823</v>
      </c>
      <c r="H37" s="170">
        <v>33.750000175000004</v>
      </c>
      <c r="I37" s="170">
        <v>38.888889069444446</v>
      </c>
      <c r="J37" s="170">
        <v>33.333333483333327</v>
      </c>
      <c r="K37" s="170">
        <v>25.000000104166663</v>
      </c>
      <c r="L37" s="170">
        <v>13.513513540540542</v>
      </c>
      <c r="M37" s="170">
        <v>13.513513540540542</v>
      </c>
      <c r="N37" s="171">
        <v>13.513513540540542</v>
      </c>
      <c r="O37" s="241"/>
      <c r="P37" s="116"/>
      <c r="Q37" s="116"/>
      <c r="R37" s="116"/>
      <c r="S37" s="116"/>
      <c r="T37" s="116"/>
      <c r="U37" s="116"/>
    </row>
    <row r="38" spans="1:21" ht="12" customHeight="1" x14ac:dyDescent="0.35">
      <c r="B38" s="234"/>
      <c r="C38" s="245"/>
      <c r="D38" s="169" t="s">
        <v>18</v>
      </c>
      <c r="E38" s="172">
        <v>0</v>
      </c>
      <c r="F38" s="172">
        <v>2.7027026486486485</v>
      </c>
      <c r="G38" s="172">
        <v>5.882352882352941</v>
      </c>
      <c r="H38" s="172">
        <v>9.6774192903225806</v>
      </c>
      <c r="I38" s="172">
        <v>16.129032258064516</v>
      </c>
      <c r="J38" s="172">
        <v>19.999999880000001</v>
      </c>
      <c r="K38" s="172">
        <v>21.739130304347825</v>
      </c>
      <c r="L38" s="172">
        <v>28.571428666666666</v>
      </c>
      <c r="M38" s="172">
        <v>33.333333428571429</v>
      </c>
      <c r="N38" s="173">
        <v>33.333333428571429</v>
      </c>
      <c r="O38" s="241"/>
      <c r="P38" s="116"/>
      <c r="Q38" s="116"/>
      <c r="R38" s="116"/>
      <c r="S38" s="116"/>
      <c r="T38" s="116"/>
      <c r="U38" s="116"/>
    </row>
    <row r="39" spans="1:21" ht="12" customHeight="1" x14ac:dyDescent="0.35">
      <c r="B39" s="234"/>
      <c r="C39" s="245"/>
      <c r="D39" s="169" t="s">
        <v>44</v>
      </c>
      <c r="E39" s="170">
        <v>15.841584257425742</v>
      </c>
      <c r="F39" s="170">
        <v>20.481927734939759</v>
      </c>
      <c r="G39" s="170">
        <v>22.666666693333333</v>
      </c>
      <c r="H39" s="170">
        <v>21.428571457142858</v>
      </c>
      <c r="I39" s="170">
        <v>13.333333333333334</v>
      </c>
      <c r="J39" s="170">
        <v>16.949152627118643</v>
      </c>
      <c r="K39" s="170">
        <v>19.298245631578947</v>
      </c>
      <c r="L39" s="170">
        <v>18.181818199999999</v>
      </c>
      <c r="M39" s="170">
        <v>16.666666624999998</v>
      </c>
      <c r="N39" s="171">
        <v>14.285714285714285</v>
      </c>
      <c r="O39" s="241"/>
      <c r="P39" s="116"/>
      <c r="Q39" s="116"/>
      <c r="R39" s="116"/>
      <c r="S39" s="116"/>
      <c r="T39" s="116"/>
      <c r="U39" s="116"/>
    </row>
    <row r="40" spans="1:21" ht="12" customHeight="1" x14ac:dyDescent="0.35">
      <c r="B40" s="234"/>
      <c r="C40" s="245"/>
      <c r="D40" s="169"/>
      <c r="E40" s="172"/>
      <c r="F40" s="172"/>
      <c r="G40" s="172"/>
      <c r="H40" s="172"/>
      <c r="I40" s="172"/>
      <c r="J40" s="172"/>
      <c r="K40" s="172"/>
      <c r="L40" s="172"/>
      <c r="M40" s="172"/>
      <c r="N40" s="173"/>
      <c r="O40" s="241"/>
      <c r="P40" s="116"/>
      <c r="Q40" s="116"/>
      <c r="R40" s="116"/>
      <c r="S40" s="116"/>
      <c r="T40" s="116"/>
      <c r="U40" s="116"/>
    </row>
    <row r="41" spans="1:21" ht="12" customHeight="1" x14ac:dyDescent="0.35">
      <c r="B41" s="234"/>
      <c r="C41" s="245"/>
      <c r="D41" s="169" t="s">
        <v>7</v>
      </c>
      <c r="E41" s="170">
        <v>0</v>
      </c>
      <c r="F41" s="170">
        <v>0</v>
      </c>
      <c r="G41" s="170">
        <v>0</v>
      </c>
      <c r="H41" s="170">
        <v>0</v>
      </c>
      <c r="I41" s="170">
        <v>0</v>
      </c>
      <c r="J41" s="170">
        <v>0</v>
      </c>
      <c r="K41" s="170">
        <v>0</v>
      </c>
      <c r="L41" s="170">
        <v>0</v>
      </c>
      <c r="M41" s="170">
        <v>0</v>
      </c>
      <c r="N41" s="171">
        <v>0</v>
      </c>
      <c r="O41" s="241"/>
      <c r="P41" s="116"/>
      <c r="Q41" s="116"/>
      <c r="R41" s="116"/>
      <c r="S41" s="116"/>
      <c r="T41" s="116"/>
      <c r="U41" s="116"/>
    </row>
    <row r="42" spans="1:21" ht="12" customHeight="1" x14ac:dyDescent="0.35">
      <c r="B42" s="234"/>
      <c r="C42" s="174"/>
      <c r="D42" s="169" t="s">
        <v>8</v>
      </c>
      <c r="E42" s="172">
        <v>1.3559322550847459</v>
      </c>
      <c r="F42" s="172">
        <v>2.7272727454545453</v>
      </c>
      <c r="G42" s="172">
        <v>4.1916167934131741</v>
      </c>
      <c r="H42" s="172">
        <v>5.5495103590859625</v>
      </c>
      <c r="I42" s="172">
        <v>5.6558362418772568</v>
      </c>
      <c r="J42" s="172">
        <v>5.481283356951872</v>
      </c>
      <c r="K42" s="172">
        <v>5.27903476923077</v>
      </c>
      <c r="L42" s="172">
        <v>5.0086356252158888</v>
      </c>
      <c r="M42" s="172">
        <v>5.4054053243243265</v>
      </c>
      <c r="N42" s="173">
        <v>5.6034481508620688</v>
      </c>
      <c r="O42" s="241"/>
      <c r="P42" s="116"/>
      <c r="Q42" s="116"/>
      <c r="R42" s="116"/>
      <c r="S42" s="116"/>
      <c r="T42" s="116"/>
      <c r="U42" s="116"/>
    </row>
    <row r="43" spans="1:21" ht="12" customHeight="1" x14ac:dyDescent="0.35">
      <c r="B43" s="234"/>
      <c r="C43" s="246"/>
      <c r="D43" s="176" t="s">
        <v>43</v>
      </c>
      <c r="E43" s="177">
        <v>0.28373824224153216</v>
      </c>
      <c r="F43" s="177">
        <v>0.57692306576923069</v>
      </c>
      <c r="G43" s="177">
        <v>0.88532881513490724</v>
      </c>
      <c r="H43" s="177">
        <v>1.1783733518946393</v>
      </c>
      <c r="I43" s="177">
        <v>1.1934992613001523</v>
      </c>
      <c r="J43" s="177">
        <v>1.1426979902452621</v>
      </c>
      <c r="K43" s="177">
        <v>1.0700093041883214</v>
      </c>
      <c r="L43" s="177">
        <v>0.97544580221997979</v>
      </c>
      <c r="M43" s="177">
        <v>1.0286555194709772</v>
      </c>
      <c r="N43" s="178">
        <v>1.0517800663430421</v>
      </c>
      <c r="O43" s="241"/>
      <c r="P43" s="116"/>
      <c r="Q43" s="116"/>
      <c r="R43" s="116"/>
      <c r="S43" s="116"/>
      <c r="T43" s="116"/>
      <c r="U43" s="116"/>
    </row>
    <row r="44" spans="1:21" ht="12" customHeight="1" x14ac:dyDescent="0.35">
      <c r="B44" s="234"/>
      <c r="C44" s="186"/>
      <c r="D44" s="239"/>
      <c r="E44" s="243"/>
      <c r="F44" s="243"/>
      <c r="G44" s="243"/>
      <c r="H44" s="243"/>
      <c r="I44" s="243"/>
      <c r="J44" s="243"/>
      <c r="K44" s="243"/>
      <c r="L44" s="243"/>
      <c r="M44" s="243"/>
      <c r="N44" s="243"/>
      <c r="O44" s="241"/>
    </row>
    <row r="45" spans="1:21" ht="12" customHeight="1" x14ac:dyDescent="0.35">
      <c r="B45" s="234"/>
      <c r="C45" s="186"/>
      <c r="D45" s="239"/>
      <c r="E45" s="243"/>
      <c r="F45" s="243"/>
      <c r="G45" s="243"/>
      <c r="H45" s="243"/>
      <c r="I45" s="243"/>
      <c r="J45" s="243"/>
      <c r="K45" s="243"/>
      <c r="L45" s="243"/>
      <c r="M45" s="243"/>
      <c r="N45" s="243"/>
      <c r="O45" s="241"/>
    </row>
  </sheetData>
  <hyperlinks>
    <hyperlink ref="H1" location="Cover!A1" display="Back to Toc" xr:uid="{00000000-0004-0000-1800-000000000000}"/>
  </hyperlinks>
  <printOptions gridLines="1"/>
  <pageMargins left="0.25" right="0.1" top="0.5" bottom="0.25" header="0.5" footer="0.5"/>
  <pageSetup scale="70"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9">
    <tabColor theme="9" tint="0.39997558519241921"/>
  </sheetPr>
  <dimension ref="A1:AA244"/>
  <sheetViews>
    <sheetView zoomScaleNormal="100" workbookViewId="0"/>
  </sheetViews>
  <sheetFormatPr defaultColWidth="10.453125" defaultRowHeight="12" customHeight="1" x14ac:dyDescent="0.35"/>
  <cols>
    <col min="1" max="2" width="2.7265625" style="42" customWidth="1"/>
    <col min="3" max="3" width="1.453125" style="119" customWidth="1"/>
    <col min="4" max="5" width="10.453125" style="119"/>
    <col min="6" max="15" width="10.453125" style="49"/>
    <col min="16" max="24" width="10.453125" style="119"/>
    <col min="25" max="25" width="10.7265625" style="124" bestFit="1" customWidth="1"/>
    <col min="26" max="16384" width="10.453125" style="119"/>
  </cols>
  <sheetData>
    <row r="1" spans="3:26" s="42" customFormat="1" ht="12" customHeight="1" x14ac:dyDescent="0.35">
      <c r="C1" s="90"/>
      <c r="D1" s="90"/>
      <c r="I1" s="601" t="s">
        <v>138</v>
      </c>
      <c r="J1" s="602"/>
      <c r="K1" s="602"/>
      <c r="Y1" s="121"/>
    </row>
    <row r="2" spans="3:26" s="42" customFormat="1" ht="12" customHeight="1" x14ac:dyDescent="0.35">
      <c r="Y2" s="121"/>
    </row>
    <row r="3" spans="3:26" s="42" customFormat="1" ht="12" customHeight="1" x14ac:dyDescent="0.35">
      <c r="Y3" s="121"/>
    </row>
    <row r="4" spans="3:26" s="42" customFormat="1" ht="12" customHeight="1" x14ac:dyDescent="0.35">
      <c r="C4" s="186"/>
      <c r="D4" s="186"/>
      <c r="E4" s="186"/>
      <c r="F4" s="186"/>
      <c r="G4" s="186"/>
      <c r="H4" s="186"/>
      <c r="I4" s="186"/>
      <c r="J4" s="186"/>
      <c r="K4" s="186"/>
      <c r="L4" s="186"/>
      <c r="M4" s="186"/>
      <c r="N4" s="186"/>
      <c r="O4" s="186"/>
      <c r="P4" s="186"/>
      <c r="Q4" s="186"/>
      <c r="R4" s="186"/>
      <c r="S4" s="186"/>
      <c r="T4" s="186"/>
      <c r="U4" s="186"/>
      <c r="V4" s="186"/>
      <c r="W4" s="186"/>
      <c r="X4" s="186"/>
      <c r="Y4" s="338"/>
      <c r="Z4" s="186"/>
    </row>
    <row r="5" spans="3:26" s="42" customFormat="1" ht="12" customHeight="1" x14ac:dyDescent="0.35">
      <c r="C5" s="161"/>
      <c r="D5" s="161"/>
      <c r="E5" s="186"/>
      <c r="F5" s="186"/>
      <c r="G5" s="186"/>
      <c r="H5" s="186"/>
      <c r="I5" s="186"/>
      <c r="J5" s="186"/>
      <c r="K5" s="186"/>
      <c r="L5" s="186"/>
      <c r="M5" s="186"/>
      <c r="N5" s="186"/>
      <c r="O5" s="186"/>
      <c r="P5" s="186"/>
      <c r="Q5" s="186"/>
      <c r="R5" s="186"/>
      <c r="S5" s="186"/>
      <c r="T5" s="186"/>
      <c r="U5" s="186"/>
      <c r="V5" s="186"/>
      <c r="W5" s="186"/>
      <c r="X5" s="186"/>
      <c r="Y5" s="338"/>
      <c r="Z5" s="186"/>
    </row>
    <row r="6" spans="3:26" ht="16.5" customHeight="1" x14ac:dyDescent="0.35">
      <c r="C6" s="256" t="s">
        <v>331</v>
      </c>
      <c r="D6" s="256"/>
      <c r="E6" s="249"/>
      <c r="F6" s="257"/>
      <c r="G6" s="257"/>
      <c r="H6" s="257"/>
      <c r="I6" s="257"/>
      <c r="J6" s="257"/>
      <c r="K6" s="257"/>
      <c r="L6" s="257"/>
      <c r="M6" s="257"/>
      <c r="N6" s="257"/>
      <c r="O6" s="249"/>
      <c r="P6" s="249"/>
      <c r="Q6" s="249"/>
      <c r="R6" s="249"/>
      <c r="S6" s="249"/>
      <c r="T6" s="249"/>
      <c r="U6" s="249"/>
      <c r="V6" s="249"/>
      <c r="W6" s="249"/>
      <c r="X6" s="249"/>
      <c r="Y6" s="302"/>
      <c r="Z6" s="249"/>
    </row>
    <row r="7" spans="3:26" ht="12" customHeight="1" x14ac:dyDescent="0.35">
      <c r="C7" s="205"/>
      <c r="D7" s="206" t="s">
        <v>88</v>
      </c>
      <c r="E7" s="207" t="s">
        <v>19</v>
      </c>
      <c r="F7" s="166" t="s">
        <v>3</v>
      </c>
      <c r="G7" s="166" t="s">
        <v>2</v>
      </c>
      <c r="H7" s="166" t="s">
        <v>1</v>
      </c>
      <c r="I7" s="166" t="s">
        <v>4</v>
      </c>
      <c r="J7" s="166" t="s">
        <v>5</v>
      </c>
      <c r="K7" s="166" t="s">
        <v>6</v>
      </c>
      <c r="L7" s="166" t="s">
        <v>44</v>
      </c>
      <c r="M7" s="166" t="s">
        <v>45</v>
      </c>
      <c r="N7" s="167" t="s">
        <v>34</v>
      </c>
      <c r="O7" s="249"/>
      <c r="P7" s="249"/>
      <c r="Q7" s="257"/>
      <c r="R7" s="257"/>
      <c r="S7" s="249"/>
      <c r="T7" s="249"/>
      <c r="U7" s="249"/>
      <c r="V7" s="249"/>
      <c r="W7" s="249"/>
      <c r="X7" s="249"/>
      <c r="Y7" s="302"/>
      <c r="Z7" s="249"/>
    </row>
    <row r="8" spans="3:26" ht="12" customHeight="1" x14ac:dyDescent="0.35">
      <c r="C8" s="210"/>
      <c r="D8" s="211">
        <v>21</v>
      </c>
      <c r="E8" s="169" t="s">
        <v>3</v>
      </c>
      <c r="F8" s="212">
        <v>95.238095000000001</v>
      </c>
      <c r="G8" s="170">
        <v>0</v>
      </c>
      <c r="H8" s="170">
        <v>0</v>
      </c>
      <c r="I8" s="170">
        <v>0</v>
      </c>
      <c r="J8" s="170">
        <v>0</v>
      </c>
      <c r="K8" s="170">
        <v>0</v>
      </c>
      <c r="L8" s="170">
        <v>0</v>
      </c>
      <c r="M8" s="170">
        <v>0</v>
      </c>
      <c r="N8" s="171">
        <v>4.7619050000000005</v>
      </c>
      <c r="O8" s="287"/>
      <c r="P8" s="538"/>
      <c r="Q8" s="362"/>
      <c r="R8" s="363"/>
      <c r="S8" s="363"/>
      <c r="T8" s="364"/>
      <c r="U8" s="363"/>
      <c r="V8" s="363"/>
      <c r="W8" s="363"/>
      <c r="X8" s="363"/>
      <c r="Y8" s="302"/>
      <c r="Z8" s="249"/>
    </row>
    <row r="9" spans="3:26" ht="12" customHeight="1" x14ac:dyDescent="0.35">
      <c r="C9" s="210"/>
      <c r="D9" s="211">
        <v>78</v>
      </c>
      <c r="E9" s="169" t="s">
        <v>2</v>
      </c>
      <c r="F9" s="172">
        <v>0</v>
      </c>
      <c r="G9" s="212">
        <v>84.615385000000003</v>
      </c>
      <c r="H9" s="172">
        <v>11.538461999999999</v>
      </c>
      <c r="I9" s="172">
        <v>0</v>
      </c>
      <c r="J9" s="172">
        <v>0</v>
      </c>
      <c r="K9" s="172">
        <v>0</v>
      </c>
      <c r="L9" s="172">
        <v>0</v>
      </c>
      <c r="M9" s="172">
        <v>0</v>
      </c>
      <c r="N9" s="173">
        <v>3.8461540000000003</v>
      </c>
      <c r="O9" s="287"/>
      <c r="P9" s="213"/>
      <c r="Q9" s="362"/>
      <c r="R9" s="363"/>
      <c r="S9" s="363"/>
      <c r="T9" s="363"/>
      <c r="U9" s="363"/>
      <c r="V9" s="363"/>
      <c r="W9" s="363"/>
      <c r="X9" s="363"/>
      <c r="Y9" s="302"/>
      <c r="Z9" s="249"/>
    </row>
    <row r="10" spans="3:26" ht="12" customHeight="1" x14ac:dyDescent="0.35">
      <c r="C10" s="210"/>
      <c r="D10" s="211">
        <v>97</v>
      </c>
      <c r="E10" s="169" t="s">
        <v>1</v>
      </c>
      <c r="F10" s="170">
        <v>0</v>
      </c>
      <c r="G10" s="170">
        <v>4.1237110000000001</v>
      </c>
      <c r="H10" s="212">
        <v>91.752577000000002</v>
      </c>
      <c r="I10" s="170">
        <v>1.0309280000000001</v>
      </c>
      <c r="J10" s="170">
        <v>0</v>
      </c>
      <c r="K10" s="170">
        <v>0</v>
      </c>
      <c r="L10" s="170">
        <v>0</v>
      </c>
      <c r="M10" s="170">
        <v>0</v>
      </c>
      <c r="N10" s="171">
        <v>3.092784</v>
      </c>
      <c r="O10" s="287"/>
      <c r="P10" s="213"/>
      <c r="Q10" s="362"/>
      <c r="R10" s="365"/>
      <c r="S10" s="363"/>
      <c r="T10" s="363"/>
      <c r="U10" s="363"/>
      <c r="V10" s="363"/>
      <c r="W10" s="363"/>
      <c r="X10" s="363"/>
      <c r="Y10" s="302"/>
      <c r="Z10" s="249"/>
    </row>
    <row r="11" spans="3:26" ht="12" customHeight="1" x14ac:dyDescent="0.35">
      <c r="C11" s="210"/>
      <c r="D11" s="211">
        <v>163</v>
      </c>
      <c r="E11" s="169" t="s">
        <v>4</v>
      </c>
      <c r="F11" s="172">
        <v>0</v>
      </c>
      <c r="G11" s="172">
        <v>0</v>
      </c>
      <c r="H11" s="172">
        <v>1.2269939999999999</v>
      </c>
      <c r="I11" s="212">
        <v>93.865031000000002</v>
      </c>
      <c r="J11" s="172">
        <v>1.2269939999999999</v>
      </c>
      <c r="K11" s="172">
        <v>0</v>
      </c>
      <c r="L11" s="172">
        <v>0</v>
      </c>
      <c r="M11" s="172">
        <v>0</v>
      </c>
      <c r="N11" s="173">
        <v>3.6809820000000002</v>
      </c>
      <c r="O11" s="287"/>
      <c r="P11" s="213"/>
      <c r="Q11" s="362"/>
      <c r="R11" s="363"/>
      <c r="S11" s="363"/>
      <c r="T11" s="366"/>
      <c r="U11" s="363"/>
      <c r="V11" s="363"/>
      <c r="W11" s="363"/>
      <c r="X11" s="363"/>
      <c r="Y11" s="302"/>
      <c r="Z11" s="249"/>
    </row>
    <row r="12" spans="3:26" ht="12" customHeight="1" x14ac:dyDescent="0.35">
      <c r="C12" s="210"/>
      <c r="D12" s="211">
        <v>43</v>
      </c>
      <c r="E12" s="169" t="s">
        <v>5</v>
      </c>
      <c r="F12" s="170">
        <v>0</v>
      </c>
      <c r="G12" s="170">
        <v>0</v>
      </c>
      <c r="H12" s="170">
        <v>0</v>
      </c>
      <c r="I12" s="170">
        <v>4.6511629999999995</v>
      </c>
      <c r="J12" s="212">
        <v>67.441859999999991</v>
      </c>
      <c r="K12" s="170">
        <v>4.6511629999999995</v>
      </c>
      <c r="L12" s="170">
        <v>0</v>
      </c>
      <c r="M12" s="170">
        <v>0</v>
      </c>
      <c r="N12" s="171">
        <v>23.255814000000001</v>
      </c>
      <c r="O12" s="287"/>
      <c r="P12" s="213"/>
      <c r="Q12" s="362"/>
      <c r="R12" s="363"/>
      <c r="S12" s="363"/>
      <c r="T12" s="363"/>
      <c r="U12" s="363"/>
      <c r="V12" s="363"/>
      <c r="W12" s="363"/>
      <c r="X12" s="363"/>
      <c r="Y12" s="302"/>
      <c r="Z12" s="249"/>
    </row>
    <row r="13" spans="3:26" ht="12" customHeight="1" x14ac:dyDescent="0.35">
      <c r="C13" s="210"/>
      <c r="D13" s="211">
        <v>19</v>
      </c>
      <c r="E13" s="169" t="s">
        <v>6</v>
      </c>
      <c r="F13" s="172">
        <v>0</v>
      </c>
      <c r="G13" s="172">
        <v>0</v>
      </c>
      <c r="H13" s="172">
        <v>0</v>
      </c>
      <c r="I13" s="172">
        <v>0</v>
      </c>
      <c r="J13" s="172">
        <v>5.2631579999999998</v>
      </c>
      <c r="K13" s="212">
        <v>94.736841999999996</v>
      </c>
      <c r="L13" s="172">
        <v>0</v>
      </c>
      <c r="M13" s="172">
        <v>0</v>
      </c>
      <c r="N13" s="173">
        <v>0</v>
      </c>
      <c r="O13" s="287"/>
      <c r="P13" s="213"/>
      <c r="Q13" s="362"/>
      <c r="R13" s="363"/>
      <c r="S13" s="363"/>
      <c r="T13" s="363"/>
      <c r="U13" s="363"/>
      <c r="V13" s="363"/>
      <c r="W13" s="363"/>
      <c r="X13" s="363"/>
      <c r="Y13" s="302"/>
      <c r="Z13" s="249"/>
    </row>
    <row r="14" spans="3:26" ht="12" customHeight="1" x14ac:dyDescent="0.35">
      <c r="C14" s="217"/>
      <c r="D14" s="218">
        <v>18</v>
      </c>
      <c r="E14" s="176" t="s">
        <v>44</v>
      </c>
      <c r="F14" s="177">
        <v>0</v>
      </c>
      <c r="G14" s="177">
        <v>0</v>
      </c>
      <c r="H14" s="177">
        <v>0</v>
      </c>
      <c r="I14" s="177">
        <v>0</v>
      </c>
      <c r="J14" s="177">
        <v>0</v>
      </c>
      <c r="K14" s="177">
        <v>0</v>
      </c>
      <c r="L14" s="219">
        <v>94.444444000000004</v>
      </c>
      <c r="M14" s="177">
        <v>5.5555559999999993</v>
      </c>
      <c r="N14" s="178">
        <v>0</v>
      </c>
      <c r="O14" s="287"/>
      <c r="P14" s="213"/>
      <c r="Q14" s="362"/>
      <c r="R14" s="363"/>
      <c r="S14" s="363"/>
      <c r="T14" s="363"/>
      <c r="U14" s="363"/>
      <c r="V14" s="363"/>
      <c r="W14" s="363"/>
      <c r="X14" s="363"/>
      <c r="Y14" s="302"/>
      <c r="Z14" s="249"/>
    </row>
    <row r="15" spans="3:26" ht="12" customHeight="1" x14ac:dyDescent="0.35">
      <c r="C15" s="243"/>
      <c r="D15" s="243"/>
      <c r="E15" s="262"/>
      <c r="F15" s="263"/>
      <c r="G15" s="263"/>
      <c r="H15" s="263"/>
      <c r="I15" s="263"/>
      <c r="J15" s="263"/>
      <c r="K15" s="263"/>
      <c r="L15" s="263"/>
      <c r="M15" s="263"/>
      <c r="N15" s="263"/>
      <c r="O15" s="302"/>
      <c r="P15" s="213"/>
      <c r="Q15" s="216"/>
      <c r="R15" s="249"/>
      <c r="S15" s="249"/>
      <c r="T15" s="249"/>
      <c r="U15" s="249"/>
      <c r="V15" s="249"/>
      <c r="W15" s="249"/>
      <c r="X15" s="249"/>
      <c r="Y15" s="302"/>
      <c r="Z15" s="249"/>
    </row>
    <row r="16" spans="3:26" ht="12" customHeight="1" x14ac:dyDescent="0.35">
      <c r="C16" s="243"/>
      <c r="D16" s="243"/>
      <c r="E16" s="262"/>
      <c r="F16" s="263"/>
      <c r="G16" s="263"/>
      <c r="H16" s="263"/>
      <c r="I16" s="263"/>
      <c r="J16" s="263"/>
      <c r="K16" s="263"/>
      <c r="L16" s="263"/>
      <c r="M16" s="263"/>
      <c r="N16" s="263"/>
      <c r="O16" s="302"/>
      <c r="P16" s="213"/>
      <c r="Q16" s="249"/>
      <c r="R16" s="249"/>
      <c r="S16" s="249"/>
      <c r="T16" s="249"/>
      <c r="U16" s="249"/>
      <c r="V16" s="249"/>
      <c r="W16" s="249"/>
      <c r="X16" s="249"/>
      <c r="Y16" s="302"/>
      <c r="Z16" s="249"/>
    </row>
    <row r="17" spans="1:26" ht="16.5" customHeight="1" x14ac:dyDescent="0.35">
      <c r="C17" s="256" t="s">
        <v>332</v>
      </c>
      <c r="D17" s="256"/>
      <c r="E17" s="262"/>
      <c r="F17" s="263"/>
      <c r="G17" s="263"/>
      <c r="H17" s="263"/>
      <c r="I17" s="263"/>
      <c r="J17" s="263"/>
      <c r="K17" s="263"/>
      <c r="L17" s="263"/>
      <c r="M17" s="263"/>
      <c r="N17" s="263"/>
      <c r="O17" s="302"/>
      <c r="P17" s="213"/>
      <c r="Q17" s="216"/>
      <c r="R17" s="249"/>
      <c r="S17" s="249"/>
      <c r="T17" s="249"/>
      <c r="U17" s="249"/>
      <c r="V17" s="249"/>
      <c r="W17" s="249"/>
      <c r="X17" s="249"/>
      <c r="Y17" s="302"/>
      <c r="Z17" s="249"/>
    </row>
    <row r="18" spans="1:26" ht="12" customHeight="1" x14ac:dyDescent="0.35">
      <c r="C18" s="266" t="s">
        <v>40</v>
      </c>
      <c r="D18" s="266"/>
      <c r="E18" s="262"/>
      <c r="F18" s="263"/>
      <c r="G18" s="263"/>
      <c r="H18" s="263"/>
      <c r="I18" s="263"/>
      <c r="J18" s="263"/>
      <c r="K18" s="263"/>
      <c r="L18" s="263"/>
      <c r="M18" s="263"/>
      <c r="N18" s="263"/>
      <c r="O18" s="302"/>
      <c r="P18" s="213"/>
      <c r="Q18" s="209"/>
      <c r="R18" s="267"/>
      <c r="S18" s="249"/>
      <c r="T18" s="249"/>
      <c r="U18" s="249"/>
      <c r="V18" s="249"/>
      <c r="W18" s="249"/>
      <c r="X18" s="249"/>
      <c r="Y18" s="302"/>
      <c r="Z18" s="249"/>
    </row>
    <row r="19" spans="1:26" ht="12" customHeight="1" x14ac:dyDescent="0.35">
      <c r="C19" s="205"/>
      <c r="D19" s="206" t="s">
        <v>88</v>
      </c>
      <c r="E19" s="207" t="s">
        <v>19</v>
      </c>
      <c r="F19" s="166" t="s">
        <v>3</v>
      </c>
      <c r="G19" s="166" t="s">
        <v>2</v>
      </c>
      <c r="H19" s="166" t="s">
        <v>1</v>
      </c>
      <c r="I19" s="166" t="s">
        <v>4</v>
      </c>
      <c r="J19" s="166" t="s">
        <v>5</v>
      </c>
      <c r="K19" s="166" t="s">
        <v>6</v>
      </c>
      <c r="L19" s="166" t="s">
        <v>44</v>
      </c>
      <c r="M19" s="166" t="s">
        <v>45</v>
      </c>
      <c r="N19" s="167" t="s">
        <v>34</v>
      </c>
      <c r="O19" s="302"/>
      <c r="P19" s="213"/>
      <c r="Q19" s="257"/>
      <c r="R19" s="267"/>
      <c r="S19" s="249"/>
      <c r="T19" s="249"/>
      <c r="U19" s="249"/>
      <c r="V19" s="249"/>
      <c r="W19" s="249"/>
      <c r="X19" s="249"/>
      <c r="Y19" s="302"/>
      <c r="Z19" s="249"/>
    </row>
    <row r="20" spans="1:26" ht="12" customHeight="1" x14ac:dyDescent="0.35">
      <c r="A20" s="53"/>
      <c r="B20" s="53"/>
      <c r="C20" s="210"/>
      <c r="D20" s="211">
        <v>640</v>
      </c>
      <c r="E20" s="382" t="s">
        <v>3</v>
      </c>
      <c r="F20" s="212">
        <v>92.03125</v>
      </c>
      <c r="G20" s="170">
        <v>4.375</v>
      </c>
      <c r="H20" s="170">
        <v>0</v>
      </c>
      <c r="I20" s="170">
        <v>0</v>
      </c>
      <c r="J20" s="170">
        <v>0</v>
      </c>
      <c r="K20" s="170">
        <v>0</v>
      </c>
      <c r="L20" s="170">
        <v>0</v>
      </c>
      <c r="M20" s="170">
        <v>0</v>
      </c>
      <c r="N20" s="171">
        <v>3.5937499999999996</v>
      </c>
      <c r="O20" s="287"/>
      <c r="P20" s="213"/>
      <c r="Q20" s="362"/>
      <c r="R20" s="363"/>
      <c r="S20" s="363"/>
      <c r="T20" s="363"/>
      <c r="U20" s="363"/>
      <c r="V20" s="363"/>
      <c r="W20" s="363"/>
      <c r="X20" s="363"/>
      <c r="Y20" s="302"/>
      <c r="Z20" s="249"/>
    </row>
    <row r="21" spans="1:26" ht="12" customHeight="1" x14ac:dyDescent="0.35">
      <c r="C21" s="210"/>
      <c r="D21" s="211">
        <v>1313</v>
      </c>
      <c r="E21" s="382" t="s">
        <v>2</v>
      </c>
      <c r="F21" s="172">
        <v>0.68545299999999998</v>
      </c>
      <c r="G21" s="212">
        <v>90.708302000000003</v>
      </c>
      <c r="H21" s="172">
        <v>4.9504950000000001</v>
      </c>
      <c r="I21" s="172">
        <v>0.60929199999999994</v>
      </c>
      <c r="J21" s="172">
        <v>0</v>
      </c>
      <c r="K21" s="172">
        <v>0</v>
      </c>
      <c r="L21" s="172">
        <v>0</v>
      </c>
      <c r="M21" s="172">
        <v>0</v>
      </c>
      <c r="N21" s="173">
        <v>3.0464580000000003</v>
      </c>
      <c r="O21" s="287"/>
      <c r="P21" s="213"/>
      <c r="Q21" s="255"/>
      <c r="R21" s="363"/>
      <c r="S21" s="363"/>
      <c r="T21" s="363"/>
      <c r="U21" s="363"/>
      <c r="V21" s="363"/>
      <c r="W21" s="363"/>
      <c r="X21" s="363"/>
      <c r="Y21" s="302"/>
      <c r="Z21" s="249"/>
    </row>
    <row r="22" spans="1:26" ht="12" customHeight="1" x14ac:dyDescent="0.35">
      <c r="C22" s="210"/>
      <c r="D22" s="211">
        <v>1000</v>
      </c>
      <c r="E22" s="382" t="s">
        <v>1</v>
      </c>
      <c r="F22" s="170">
        <v>0</v>
      </c>
      <c r="G22" s="170">
        <v>1.7999999999999998</v>
      </c>
      <c r="H22" s="212">
        <v>86.4</v>
      </c>
      <c r="I22" s="170">
        <v>5.8999999999999995</v>
      </c>
      <c r="J22" s="170">
        <v>0.2</v>
      </c>
      <c r="K22" s="170">
        <v>0</v>
      </c>
      <c r="L22" s="170">
        <v>0</v>
      </c>
      <c r="M22" s="170">
        <v>0</v>
      </c>
      <c r="N22" s="171">
        <v>5.7</v>
      </c>
      <c r="O22" s="287"/>
      <c r="P22" s="213"/>
      <c r="Q22" s="362"/>
      <c r="R22" s="363"/>
      <c r="S22" s="363"/>
      <c r="T22" s="363"/>
      <c r="U22" s="363"/>
      <c r="V22" s="363"/>
      <c r="W22" s="363"/>
      <c r="X22" s="363"/>
      <c r="Y22" s="302"/>
      <c r="Z22" s="249"/>
    </row>
    <row r="23" spans="1:26" ht="12" customHeight="1" x14ac:dyDescent="0.35">
      <c r="C23" s="210"/>
      <c r="D23" s="211">
        <v>1506</v>
      </c>
      <c r="E23" s="382" t="s">
        <v>4</v>
      </c>
      <c r="F23" s="172">
        <v>0</v>
      </c>
      <c r="G23" s="172">
        <v>0</v>
      </c>
      <c r="H23" s="172">
        <v>2.3240370000000001</v>
      </c>
      <c r="I23" s="212">
        <v>90.239044000000007</v>
      </c>
      <c r="J23" s="172">
        <v>2.3240370000000001</v>
      </c>
      <c r="K23" s="172">
        <v>0</v>
      </c>
      <c r="L23" s="172">
        <v>0</v>
      </c>
      <c r="M23" s="172">
        <v>0</v>
      </c>
      <c r="N23" s="173">
        <v>5.1128819999999999</v>
      </c>
      <c r="O23" s="287"/>
      <c r="P23" s="213"/>
      <c r="Q23" s="362"/>
      <c r="R23" s="363"/>
      <c r="S23" s="363"/>
      <c r="T23" s="363"/>
      <c r="U23" s="363"/>
      <c r="V23" s="363"/>
      <c r="W23" s="363"/>
      <c r="X23" s="363"/>
      <c r="Y23" s="302"/>
      <c r="Z23" s="249"/>
    </row>
    <row r="24" spans="1:26" ht="12" customHeight="1" x14ac:dyDescent="0.35">
      <c r="C24" s="210"/>
      <c r="D24" s="211">
        <v>794</v>
      </c>
      <c r="E24" s="382" t="s">
        <v>5</v>
      </c>
      <c r="F24" s="170">
        <v>0</v>
      </c>
      <c r="G24" s="170">
        <v>0</v>
      </c>
      <c r="H24" s="170">
        <v>0</v>
      </c>
      <c r="I24" s="170">
        <v>4.4080599999999999</v>
      </c>
      <c r="J24" s="212">
        <v>80.352644999999995</v>
      </c>
      <c r="K24" s="170">
        <v>3.0226699999999997</v>
      </c>
      <c r="L24" s="170">
        <v>0.88161200000000006</v>
      </c>
      <c r="M24" s="170">
        <v>0</v>
      </c>
      <c r="N24" s="171">
        <v>11.335013</v>
      </c>
      <c r="O24" s="287"/>
      <c r="P24" s="213"/>
      <c r="Q24" s="367"/>
      <c r="R24" s="363"/>
      <c r="S24" s="363"/>
      <c r="T24" s="363"/>
      <c r="U24" s="363"/>
      <c r="V24" s="363"/>
      <c r="W24" s="363"/>
      <c r="X24" s="363"/>
      <c r="Y24" s="302"/>
      <c r="Z24" s="249"/>
    </row>
    <row r="25" spans="1:26" ht="12" customHeight="1" x14ac:dyDescent="0.35">
      <c r="C25" s="210"/>
      <c r="D25" s="211">
        <v>285</v>
      </c>
      <c r="E25" s="382" t="s">
        <v>6</v>
      </c>
      <c r="F25" s="172">
        <v>0</v>
      </c>
      <c r="G25" s="172">
        <v>0</v>
      </c>
      <c r="H25" s="172">
        <v>0</v>
      </c>
      <c r="I25" s="172">
        <v>0</v>
      </c>
      <c r="J25" s="172">
        <v>7.0175440000000009</v>
      </c>
      <c r="K25" s="212">
        <v>70.877193000000005</v>
      </c>
      <c r="L25" s="172">
        <v>10.877193</v>
      </c>
      <c r="M25" s="172">
        <v>0</v>
      </c>
      <c r="N25" s="173">
        <v>11.228069999999999</v>
      </c>
      <c r="O25" s="287"/>
      <c r="P25" s="213"/>
      <c r="Q25" s="362"/>
      <c r="R25" s="363"/>
      <c r="S25" s="363"/>
      <c r="T25" s="363"/>
      <c r="U25" s="363"/>
      <c r="V25" s="363"/>
      <c r="W25" s="363"/>
      <c r="X25" s="363"/>
      <c r="Y25" s="302"/>
      <c r="Z25" s="249"/>
    </row>
    <row r="26" spans="1:26" ht="12" customHeight="1" x14ac:dyDescent="0.35">
      <c r="C26" s="217"/>
      <c r="D26" s="218">
        <v>101</v>
      </c>
      <c r="E26" s="383" t="s">
        <v>44</v>
      </c>
      <c r="F26" s="177">
        <v>0</v>
      </c>
      <c r="G26" s="177">
        <v>0</v>
      </c>
      <c r="H26" s="177">
        <v>0</v>
      </c>
      <c r="I26" s="177">
        <v>0</v>
      </c>
      <c r="J26" s="177">
        <v>0.99009900000000006</v>
      </c>
      <c r="K26" s="177">
        <v>13.861386000000001</v>
      </c>
      <c r="L26" s="219">
        <v>61.386138999999993</v>
      </c>
      <c r="M26" s="177">
        <v>15.841584000000001</v>
      </c>
      <c r="N26" s="178">
        <v>7.9207920000000005</v>
      </c>
      <c r="O26" s="287"/>
      <c r="P26" s="213"/>
      <c r="Q26" s="362"/>
      <c r="R26" s="363"/>
      <c r="S26" s="363"/>
      <c r="T26" s="363"/>
      <c r="U26" s="363"/>
      <c r="V26" s="363"/>
      <c r="W26" s="363"/>
      <c r="X26" s="363"/>
      <c r="Y26" s="302"/>
      <c r="Z26" s="249"/>
    </row>
    <row r="27" spans="1:26" ht="12" customHeight="1" x14ac:dyDescent="0.35">
      <c r="C27" s="266"/>
      <c r="D27" s="266"/>
      <c r="E27" s="262"/>
      <c r="F27" s="263"/>
      <c r="G27" s="263"/>
      <c r="H27" s="263"/>
      <c r="I27" s="263"/>
      <c r="J27" s="263"/>
      <c r="K27" s="263"/>
      <c r="L27" s="263"/>
      <c r="M27" s="263"/>
      <c r="N27" s="263"/>
      <c r="O27" s="302"/>
      <c r="P27" s="213"/>
      <c r="Q27" s="216"/>
      <c r="R27" s="249"/>
      <c r="S27" s="249"/>
      <c r="T27" s="249"/>
      <c r="U27" s="249"/>
      <c r="V27" s="249"/>
      <c r="W27" s="249"/>
      <c r="X27" s="249"/>
      <c r="Y27" s="302"/>
      <c r="Z27" s="249"/>
    </row>
    <row r="28" spans="1:26" ht="12" customHeight="1" x14ac:dyDescent="0.35">
      <c r="C28" s="266" t="s">
        <v>39</v>
      </c>
      <c r="D28" s="266"/>
      <c r="E28" s="262"/>
      <c r="F28" s="263"/>
      <c r="G28" s="263"/>
      <c r="H28" s="263"/>
      <c r="I28" s="263"/>
      <c r="J28" s="263"/>
      <c r="K28" s="263"/>
      <c r="L28" s="263"/>
      <c r="M28" s="263"/>
      <c r="N28" s="263"/>
      <c r="O28" s="302"/>
      <c r="P28" s="213"/>
      <c r="Q28" s="209"/>
      <c r="R28" s="249"/>
      <c r="S28" s="249"/>
      <c r="T28" s="249"/>
      <c r="U28" s="249"/>
      <c r="V28" s="249"/>
      <c r="W28" s="249"/>
      <c r="X28" s="249"/>
      <c r="Y28" s="302"/>
      <c r="Z28" s="249"/>
    </row>
    <row r="29" spans="1:26" ht="12" customHeight="1" x14ac:dyDescent="0.35">
      <c r="C29" s="205"/>
      <c r="D29" s="206" t="s">
        <v>88</v>
      </c>
      <c r="E29" s="207" t="s">
        <v>19</v>
      </c>
      <c r="F29" s="166" t="s">
        <v>3</v>
      </c>
      <c r="G29" s="166" t="s">
        <v>2</v>
      </c>
      <c r="H29" s="166" t="s">
        <v>1</v>
      </c>
      <c r="I29" s="166" t="s">
        <v>4</v>
      </c>
      <c r="J29" s="166" t="s">
        <v>5</v>
      </c>
      <c r="K29" s="166" t="s">
        <v>6</v>
      </c>
      <c r="L29" s="166" t="s">
        <v>44</v>
      </c>
      <c r="M29" s="166" t="s">
        <v>45</v>
      </c>
      <c r="N29" s="167" t="s">
        <v>34</v>
      </c>
      <c r="O29" s="302"/>
      <c r="P29" s="213"/>
      <c r="Q29" s="214"/>
      <c r="R29" s="249"/>
      <c r="S29" s="249"/>
      <c r="T29" s="249"/>
      <c r="U29" s="267"/>
      <c r="V29" s="267"/>
      <c r="W29" s="267"/>
      <c r="X29" s="249"/>
      <c r="Y29" s="302"/>
      <c r="Z29" s="249"/>
    </row>
    <row r="30" spans="1:26" ht="12" customHeight="1" x14ac:dyDescent="0.35">
      <c r="C30" s="210"/>
      <c r="D30" s="211">
        <v>619</v>
      </c>
      <c r="E30" s="382" t="s">
        <v>3</v>
      </c>
      <c r="F30" s="212">
        <v>84.006461999999999</v>
      </c>
      <c r="G30" s="170">
        <v>8.7237480000000005</v>
      </c>
      <c r="H30" s="170">
        <v>0.161551</v>
      </c>
      <c r="I30" s="170">
        <v>0</v>
      </c>
      <c r="J30" s="170">
        <v>0</v>
      </c>
      <c r="K30" s="170">
        <v>0</v>
      </c>
      <c r="L30" s="170">
        <v>0</v>
      </c>
      <c r="M30" s="170">
        <v>0</v>
      </c>
      <c r="N30" s="171">
        <v>7.1082389999999993</v>
      </c>
      <c r="O30" s="287"/>
      <c r="P30" s="213"/>
      <c r="Q30" s="362"/>
      <c r="R30" s="363"/>
      <c r="S30" s="363"/>
      <c r="T30" s="363"/>
      <c r="U30" s="368"/>
      <c r="V30" s="368"/>
      <c r="W30" s="368"/>
      <c r="X30" s="363"/>
      <c r="Y30" s="302"/>
      <c r="Z30" s="249"/>
    </row>
    <row r="31" spans="1:26" ht="12" customHeight="1" x14ac:dyDescent="0.35">
      <c r="C31" s="210"/>
      <c r="D31" s="211">
        <v>1235</v>
      </c>
      <c r="E31" s="382" t="s">
        <v>2</v>
      </c>
      <c r="F31" s="172">
        <v>1.3765179999999999</v>
      </c>
      <c r="G31" s="212">
        <v>82.348178000000004</v>
      </c>
      <c r="H31" s="172">
        <v>7.9352229999999997</v>
      </c>
      <c r="I31" s="172">
        <v>1.781377</v>
      </c>
      <c r="J31" s="172">
        <v>0.161943</v>
      </c>
      <c r="K31" s="172">
        <v>0</v>
      </c>
      <c r="L31" s="172">
        <v>0</v>
      </c>
      <c r="M31" s="172">
        <v>0</v>
      </c>
      <c r="N31" s="173">
        <v>6.3967609999999997</v>
      </c>
      <c r="O31" s="287"/>
      <c r="P31" s="213"/>
      <c r="Q31" s="362"/>
      <c r="R31" s="363"/>
      <c r="S31" s="363"/>
      <c r="T31" s="363"/>
      <c r="U31" s="368"/>
      <c r="V31" s="368"/>
      <c r="W31" s="368"/>
      <c r="X31" s="363"/>
      <c r="Y31" s="302"/>
      <c r="Z31" s="249"/>
    </row>
    <row r="32" spans="1:26" ht="12" customHeight="1" x14ac:dyDescent="0.35">
      <c r="C32" s="210"/>
      <c r="D32" s="211">
        <v>903</v>
      </c>
      <c r="E32" s="382" t="s">
        <v>1</v>
      </c>
      <c r="F32" s="170">
        <v>0</v>
      </c>
      <c r="G32" s="170">
        <v>2.9900329999999999</v>
      </c>
      <c r="H32" s="212">
        <v>74.861573000000007</v>
      </c>
      <c r="I32" s="170">
        <v>9.9667770000000004</v>
      </c>
      <c r="J32" s="170">
        <v>0.33222600000000002</v>
      </c>
      <c r="K32" s="170">
        <v>0</v>
      </c>
      <c r="L32" s="170">
        <v>0</v>
      </c>
      <c r="M32" s="170">
        <v>0</v>
      </c>
      <c r="N32" s="171">
        <v>11.849390999999999</v>
      </c>
      <c r="O32" s="287"/>
      <c r="P32" s="213"/>
      <c r="Q32" s="362"/>
      <c r="R32" s="363"/>
      <c r="S32" s="363"/>
      <c r="T32" s="363"/>
      <c r="U32" s="368"/>
      <c r="V32" s="368"/>
      <c r="W32" s="368"/>
      <c r="X32" s="363"/>
      <c r="Y32" s="302"/>
      <c r="Z32" s="249"/>
    </row>
    <row r="33" spans="3:26" ht="12" customHeight="1" x14ac:dyDescent="0.35">
      <c r="C33" s="210"/>
      <c r="D33" s="211">
        <v>1343</v>
      </c>
      <c r="E33" s="382" t="s">
        <v>4</v>
      </c>
      <c r="F33" s="172">
        <v>0</v>
      </c>
      <c r="G33" s="172">
        <v>0</v>
      </c>
      <c r="H33" s="172">
        <v>3.9463889999999999</v>
      </c>
      <c r="I33" s="212">
        <v>81.012658000000002</v>
      </c>
      <c r="J33" s="172">
        <v>4.1697690000000005</v>
      </c>
      <c r="K33" s="172">
        <v>7.4459999999999998E-2</v>
      </c>
      <c r="L33" s="172">
        <v>7.4459999999999998E-2</v>
      </c>
      <c r="M33" s="172">
        <v>0</v>
      </c>
      <c r="N33" s="173">
        <v>10.722263999999999</v>
      </c>
      <c r="O33" s="287"/>
      <c r="P33" s="213"/>
      <c r="Q33" s="362"/>
      <c r="R33" s="363"/>
      <c r="S33" s="363"/>
      <c r="T33" s="363"/>
      <c r="U33" s="368"/>
      <c r="V33" s="368"/>
      <c r="W33" s="368"/>
      <c r="X33" s="363"/>
      <c r="Y33" s="302"/>
      <c r="Z33" s="249"/>
    </row>
    <row r="34" spans="3:26" ht="12" customHeight="1" x14ac:dyDescent="0.35">
      <c r="C34" s="210"/>
      <c r="D34" s="211">
        <v>751</v>
      </c>
      <c r="E34" s="382" t="s">
        <v>5</v>
      </c>
      <c r="F34" s="170">
        <v>0</v>
      </c>
      <c r="G34" s="170">
        <v>0</v>
      </c>
      <c r="H34" s="170">
        <v>0</v>
      </c>
      <c r="I34" s="170">
        <v>8.3888149999999992</v>
      </c>
      <c r="J34" s="212">
        <v>64.846870999999993</v>
      </c>
      <c r="K34" s="170">
        <v>5.1930759999999996</v>
      </c>
      <c r="L34" s="170">
        <v>0.79893499999999995</v>
      </c>
      <c r="M34" s="170">
        <v>0.39946699999999996</v>
      </c>
      <c r="N34" s="171">
        <v>20.372836</v>
      </c>
      <c r="O34" s="287"/>
      <c r="P34" s="213"/>
      <c r="Q34" s="362"/>
      <c r="R34" s="363"/>
      <c r="S34" s="363"/>
      <c r="T34" s="363"/>
      <c r="U34" s="368"/>
      <c r="V34" s="368"/>
      <c r="W34" s="368"/>
      <c r="X34" s="363"/>
      <c r="Y34" s="302"/>
      <c r="Z34" s="249"/>
    </row>
    <row r="35" spans="3:26" ht="12" customHeight="1" x14ac:dyDescent="0.35">
      <c r="C35" s="210"/>
      <c r="D35" s="211">
        <v>266</v>
      </c>
      <c r="E35" s="382" t="s">
        <v>6</v>
      </c>
      <c r="F35" s="172">
        <v>0</v>
      </c>
      <c r="G35" s="172">
        <v>0</v>
      </c>
      <c r="H35" s="172">
        <v>0</v>
      </c>
      <c r="I35" s="172">
        <v>0</v>
      </c>
      <c r="J35" s="172">
        <v>11.654135</v>
      </c>
      <c r="K35" s="212">
        <v>46.992481000000005</v>
      </c>
      <c r="L35" s="172">
        <v>16.917293000000001</v>
      </c>
      <c r="M35" s="172">
        <v>3.759398</v>
      </c>
      <c r="N35" s="173">
        <v>20.676691999999999</v>
      </c>
      <c r="O35" s="287"/>
      <c r="P35" s="213"/>
      <c r="Q35" s="362"/>
      <c r="R35" s="363"/>
      <c r="S35" s="363"/>
      <c r="T35" s="363"/>
      <c r="U35" s="368"/>
      <c r="V35" s="368"/>
      <c r="W35" s="368"/>
      <c r="X35" s="363"/>
      <c r="Y35" s="302"/>
      <c r="Z35" s="249"/>
    </row>
    <row r="36" spans="3:26" ht="12" customHeight="1" x14ac:dyDescent="0.35">
      <c r="C36" s="217"/>
      <c r="D36" s="218">
        <v>83</v>
      </c>
      <c r="E36" s="383" t="s">
        <v>44</v>
      </c>
      <c r="F36" s="177">
        <v>0</v>
      </c>
      <c r="G36" s="177">
        <v>0</v>
      </c>
      <c r="H36" s="177">
        <v>0</v>
      </c>
      <c r="I36" s="177">
        <v>0</v>
      </c>
      <c r="J36" s="177">
        <v>4.8192770000000005</v>
      </c>
      <c r="K36" s="177">
        <v>22.891566000000001</v>
      </c>
      <c r="L36" s="219">
        <v>32.530120000000004</v>
      </c>
      <c r="M36" s="177">
        <v>20.481928</v>
      </c>
      <c r="N36" s="178">
        <v>19.277108000000002</v>
      </c>
      <c r="O36" s="287"/>
      <c r="P36" s="213"/>
      <c r="Q36" s="369"/>
      <c r="R36" s="368"/>
      <c r="S36" s="368"/>
      <c r="T36" s="368"/>
      <c r="U36" s="368"/>
      <c r="V36" s="368"/>
      <c r="W36" s="368"/>
      <c r="X36" s="368"/>
      <c r="Y36" s="302"/>
      <c r="Z36" s="249"/>
    </row>
    <row r="37" spans="3:26" ht="12" customHeight="1" x14ac:dyDescent="0.35">
      <c r="C37" s="243"/>
      <c r="D37" s="243"/>
      <c r="E37" s="262"/>
      <c r="F37" s="263"/>
      <c r="G37" s="263"/>
      <c r="H37" s="263"/>
      <c r="I37" s="263"/>
      <c r="J37" s="263"/>
      <c r="K37" s="263"/>
      <c r="L37" s="263"/>
      <c r="M37" s="263"/>
      <c r="N37" s="263"/>
      <c r="O37" s="302"/>
      <c r="P37" s="213"/>
      <c r="Q37" s="249"/>
      <c r="R37" s="249"/>
      <c r="S37" s="249"/>
      <c r="T37" s="249"/>
      <c r="U37" s="249"/>
      <c r="V37" s="249"/>
      <c r="W37" s="249"/>
      <c r="X37" s="249"/>
      <c r="Y37" s="302"/>
      <c r="Z37" s="249"/>
    </row>
    <row r="38" spans="3:26" ht="12" customHeight="1" x14ac:dyDescent="0.35">
      <c r="C38" s="266" t="s">
        <v>38</v>
      </c>
      <c r="D38" s="266"/>
      <c r="E38" s="262"/>
      <c r="F38" s="263"/>
      <c r="G38" s="263"/>
      <c r="H38" s="263"/>
      <c r="I38" s="263"/>
      <c r="J38" s="263"/>
      <c r="K38" s="263"/>
      <c r="L38" s="263"/>
      <c r="M38" s="263"/>
      <c r="N38" s="263"/>
      <c r="O38" s="302"/>
      <c r="P38" s="213"/>
      <c r="Q38" s="209"/>
      <c r="R38" s="249"/>
      <c r="S38" s="249"/>
      <c r="T38" s="249"/>
      <c r="U38" s="249"/>
      <c r="V38" s="249"/>
      <c r="W38" s="249"/>
      <c r="X38" s="249"/>
      <c r="Y38" s="302"/>
      <c r="Z38" s="249"/>
    </row>
    <row r="39" spans="3:26" ht="12" customHeight="1" x14ac:dyDescent="0.35">
      <c r="C39" s="205"/>
      <c r="D39" s="206" t="s">
        <v>88</v>
      </c>
      <c r="E39" s="207" t="s">
        <v>19</v>
      </c>
      <c r="F39" s="166" t="s">
        <v>3</v>
      </c>
      <c r="G39" s="166" t="s">
        <v>2</v>
      </c>
      <c r="H39" s="166" t="s">
        <v>1</v>
      </c>
      <c r="I39" s="166" t="s">
        <v>4</v>
      </c>
      <c r="J39" s="166" t="s">
        <v>5</v>
      </c>
      <c r="K39" s="166" t="s">
        <v>6</v>
      </c>
      <c r="L39" s="166" t="s">
        <v>44</v>
      </c>
      <c r="M39" s="166" t="s">
        <v>45</v>
      </c>
      <c r="N39" s="167" t="s">
        <v>34</v>
      </c>
      <c r="O39" s="302"/>
      <c r="P39" s="213"/>
      <c r="Q39" s="214"/>
      <c r="R39" s="249"/>
      <c r="S39" s="249"/>
      <c r="T39" s="249"/>
      <c r="U39" s="249"/>
      <c r="V39" s="249"/>
      <c r="W39" s="249"/>
      <c r="X39" s="249"/>
      <c r="Y39" s="302"/>
      <c r="Z39" s="249"/>
    </row>
    <row r="40" spans="3:26" ht="12" customHeight="1" x14ac:dyDescent="0.35">
      <c r="C40" s="210"/>
      <c r="D40" s="211">
        <v>596</v>
      </c>
      <c r="E40" s="382" t="s">
        <v>3</v>
      </c>
      <c r="F40" s="212">
        <v>76.510067000000006</v>
      </c>
      <c r="G40" s="170">
        <v>12.080537</v>
      </c>
      <c r="H40" s="170">
        <v>1.0067110000000001</v>
      </c>
      <c r="I40" s="170">
        <v>0.33557000000000003</v>
      </c>
      <c r="J40" s="170">
        <v>0</v>
      </c>
      <c r="K40" s="170">
        <v>0</v>
      </c>
      <c r="L40" s="170">
        <v>0</v>
      </c>
      <c r="M40" s="170">
        <v>0</v>
      </c>
      <c r="N40" s="171">
        <v>10.067114</v>
      </c>
      <c r="O40" s="287"/>
      <c r="P40" s="213"/>
      <c r="Q40" s="369"/>
      <c r="R40" s="368"/>
      <c r="S40" s="368"/>
      <c r="T40" s="368"/>
      <c r="U40" s="368"/>
      <c r="V40" s="368"/>
      <c r="W40" s="370"/>
      <c r="X40" s="368"/>
      <c r="Y40" s="302"/>
      <c r="Z40" s="249"/>
    </row>
    <row r="41" spans="3:26" ht="12" customHeight="1" x14ac:dyDescent="0.35">
      <c r="C41" s="210"/>
      <c r="D41" s="211">
        <v>1167</v>
      </c>
      <c r="E41" s="382" t="s">
        <v>2</v>
      </c>
      <c r="F41" s="172">
        <v>1.9708650000000001</v>
      </c>
      <c r="G41" s="212">
        <v>73.864609999999999</v>
      </c>
      <c r="H41" s="172">
        <v>9.5115679999999987</v>
      </c>
      <c r="I41" s="172">
        <v>3.6846619999999994</v>
      </c>
      <c r="J41" s="172">
        <v>0.34275899999999998</v>
      </c>
      <c r="K41" s="172">
        <v>0</v>
      </c>
      <c r="L41" s="172">
        <v>0</v>
      </c>
      <c r="M41" s="172">
        <v>0</v>
      </c>
      <c r="N41" s="173">
        <v>10.625535999999999</v>
      </c>
      <c r="O41" s="287"/>
      <c r="P41" s="213"/>
      <c r="Q41" s="369"/>
      <c r="R41" s="368"/>
      <c r="S41" s="368"/>
      <c r="T41" s="368"/>
      <c r="U41" s="368"/>
      <c r="V41" s="368"/>
      <c r="W41" s="370"/>
      <c r="X41" s="368"/>
      <c r="Y41" s="302"/>
      <c r="Z41" s="249"/>
    </row>
    <row r="42" spans="3:26" ht="12" customHeight="1" x14ac:dyDescent="0.35">
      <c r="C42" s="210"/>
      <c r="D42" s="211">
        <v>801</v>
      </c>
      <c r="E42" s="382" t="s">
        <v>1</v>
      </c>
      <c r="F42" s="170">
        <v>0</v>
      </c>
      <c r="G42" s="170">
        <v>4.3695379999999995</v>
      </c>
      <c r="H42" s="212">
        <v>64.794006999999993</v>
      </c>
      <c r="I42" s="170">
        <v>12.359551</v>
      </c>
      <c r="J42" s="170">
        <v>0.37453199999999998</v>
      </c>
      <c r="K42" s="170">
        <v>0</v>
      </c>
      <c r="L42" s="170">
        <v>0</v>
      </c>
      <c r="M42" s="170">
        <v>0</v>
      </c>
      <c r="N42" s="171">
        <v>18.102371999999999</v>
      </c>
      <c r="O42" s="287"/>
      <c r="P42" s="213"/>
      <c r="Q42" s="369"/>
      <c r="R42" s="368"/>
      <c r="S42" s="368"/>
      <c r="T42" s="368"/>
      <c r="U42" s="368"/>
      <c r="V42" s="368"/>
      <c r="W42" s="370"/>
      <c r="X42" s="368"/>
      <c r="Y42" s="302"/>
      <c r="Z42" s="249"/>
    </row>
    <row r="43" spans="3:26" ht="12" customHeight="1" x14ac:dyDescent="0.35">
      <c r="C43" s="210"/>
      <c r="D43" s="211">
        <v>1178</v>
      </c>
      <c r="E43" s="382" t="s">
        <v>4</v>
      </c>
      <c r="F43" s="172">
        <v>0</v>
      </c>
      <c r="G43" s="172">
        <v>0</v>
      </c>
      <c r="H43" s="172">
        <v>5.6876059999999997</v>
      </c>
      <c r="I43" s="212">
        <v>73.853989999999996</v>
      </c>
      <c r="J43" s="172">
        <v>5.6876059999999997</v>
      </c>
      <c r="K43" s="172">
        <v>8.4889999999999993E-2</v>
      </c>
      <c r="L43" s="172">
        <v>0.16977900000000001</v>
      </c>
      <c r="M43" s="172">
        <v>0</v>
      </c>
      <c r="N43" s="173">
        <v>14.516128999999999</v>
      </c>
      <c r="O43" s="287"/>
      <c r="P43" s="213"/>
      <c r="Q43" s="369"/>
      <c r="R43" s="368"/>
      <c r="S43" s="368"/>
      <c r="T43" s="368"/>
      <c r="U43" s="368"/>
      <c r="V43" s="368"/>
      <c r="W43" s="370"/>
      <c r="X43" s="368"/>
      <c r="Y43" s="302"/>
      <c r="Z43" s="249"/>
    </row>
    <row r="44" spans="3:26" ht="12" customHeight="1" x14ac:dyDescent="0.35">
      <c r="C44" s="210"/>
      <c r="D44" s="211">
        <v>681</v>
      </c>
      <c r="E44" s="382" t="s">
        <v>5</v>
      </c>
      <c r="F44" s="170">
        <v>0</v>
      </c>
      <c r="G44" s="170">
        <v>0</v>
      </c>
      <c r="H44" s="170">
        <v>0</v>
      </c>
      <c r="I44" s="170">
        <v>12.041116000000001</v>
      </c>
      <c r="J44" s="212">
        <v>53.744493000000006</v>
      </c>
      <c r="K44" s="170">
        <v>5.5800290000000006</v>
      </c>
      <c r="L44" s="170">
        <v>0.58737200000000001</v>
      </c>
      <c r="M44" s="170">
        <v>0.73421399999999992</v>
      </c>
      <c r="N44" s="171">
        <v>27.312775000000002</v>
      </c>
      <c r="O44" s="287"/>
      <c r="P44" s="213"/>
      <c r="Q44" s="369"/>
      <c r="R44" s="368"/>
      <c r="S44" s="368"/>
      <c r="T44" s="368"/>
      <c r="U44" s="368"/>
      <c r="V44" s="368"/>
      <c r="W44" s="370"/>
      <c r="X44" s="368"/>
      <c r="Y44" s="302"/>
      <c r="Z44" s="249"/>
    </row>
    <row r="45" spans="3:26" ht="12" customHeight="1" x14ac:dyDescent="0.35">
      <c r="C45" s="210"/>
      <c r="D45" s="211">
        <v>246</v>
      </c>
      <c r="E45" s="382" t="s">
        <v>6</v>
      </c>
      <c r="F45" s="172">
        <v>0</v>
      </c>
      <c r="G45" s="172">
        <v>0</v>
      </c>
      <c r="H45" s="172">
        <v>0</v>
      </c>
      <c r="I45" s="172">
        <v>0.40650399999999998</v>
      </c>
      <c r="J45" s="172">
        <v>13.821137999999999</v>
      </c>
      <c r="K45" s="212">
        <v>33.333332999999996</v>
      </c>
      <c r="L45" s="172">
        <v>15.040649999999999</v>
      </c>
      <c r="M45" s="172">
        <v>8.1300810000000006</v>
      </c>
      <c r="N45" s="173">
        <v>29.268293</v>
      </c>
      <c r="O45" s="287"/>
      <c r="P45" s="213"/>
      <c r="Q45" s="369"/>
      <c r="R45" s="368"/>
      <c r="S45" s="368"/>
      <c r="T45" s="368"/>
      <c r="U45" s="368"/>
      <c r="V45" s="368"/>
      <c r="W45" s="370"/>
      <c r="X45" s="368"/>
      <c r="Y45" s="302"/>
      <c r="Z45" s="249"/>
    </row>
    <row r="46" spans="3:26" ht="12" customHeight="1" x14ac:dyDescent="0.35">
      <c r="C46" s="217"/>
      <c r="D46" s="218">
        <v>75</v>
      </c>
      <c r="E46" s="383" t="s">
        <v>44</v>
      </c>
      <c r="F46" s="177">
        <v>0</v>
      </c>
      <c r="G46" s="177">
        <v>0</v>
      </c>
      <c r="H46" s="177">
        <v>0</v>
      </c>
      <c r="I46" s="177">
        <v>0</v>
      </c>
      <c r="J46" s="177">
        <v>10.666667</v>
      </c>
      <c r="K46" s="177">
        <v>25.333333000000003</v>
      </c>
      <c r="L46" s="219">
        <v>14.666667</v>
      </c>
      <c r="M46" s="177">
        <v>22.666667</v>
      </c>
      <c r="N46" s="178">
        <v>26.666667</v>
      </c>
      <c r="O46" s="287"/>
      <c r="P46" s="213"/>
      <c r="Q46" s="369"/>
      <c r="R46" s="368"/>
      <c r="S46" s="368"/>
      <c r="T46" s="368"/>
      <c r="U46" s="368"/>
      <c r="V46" s="368"/>
      <c r="W46" s="368"/>
      <c r="X46" s="368"/>
      <c r="Y46" s="302"/>
      <c r="Z46" s="249"/>
    </row>
    <row r="47" spans="3:26" ht="12" customHeight="1" x14ac:dyDescent="0.35">
      <c r="C47" s="243"/>
      <c r="D47" s="243"/>
      <c r="E47" s="262"/>
      <c r="F47" s="263"/>
      <c r="G47" s="263"/>
      <c r="H47" s="263"/>
      <c r="I47" s="263"/>
      <c r="J47" s="263"/>
      <c r="K47" s="263"/>
      <c r="L47" s="263"/>
      <c r="M47" s="263"/>
      <c r="N47" s="263"/>
      <c r="O47" s="302"/>
      <c r="P47" s="213"/>
      <c r="Q47" s="249"/>
      <c r="R47" s="249"/>
      <c r="S47" s="249"/>
      <c r="T47" s="249"/>
      <c r="U47" s="249"/>
      <c r="V47" s="249"/>
      <c r="W47" s="249"/>
      <c r="X47" s="249"/>
      <c r="Y47" s="302"/>
      <c r="Z47" s="249"/>
    </row>
    <row r="48" spans="3:26" ht="12" customHeight="1" x14ac:dyDescent="0.35">
      <c r="C48" s="266" t="s">
        <v>37</v>
      </c>
      <c r="D48" s="266"/>
      <c r="E48" s="262"/>
      <c r="F48" s="263"/>
      <c r="G48" s="263"/>
      <c r="H48" s="263"/>
      <c r="I48" s="263"/>
      <c r="J48" s="263"/>
      <c r="K48" s="263"/>
      <c r="L48" s="263"/>
      <c r="M48" s="263"/>
      <c r="N48" s="263"/>
      <c r="O48" s="302"/>
      <c r="P48" s="213"/>
      <c r="Q48" s="209"/>
      <c r="R48" s="249"/>
      <c r="S48" s="249"/>
      <c r="T48" s="249"/>
      <c r="U48" s="249"/>
      <c r="V48" s="249"/>
      <c r="W48" s="249"/>
      <c r="X48" s="249"/>
      <c r="Y48" s="302"/>
      <c r="Z48" s="249"/>
    </row>
    <row r="49" spans="3:26" ht="12" customHeight="1" x14ac:dyDescent="0.35">
      <c r="C49" s="205"/>
      <c r="D49" s="206" t="s">
        <v>88</v>
      </c>
      <c r="E49" s="207" t="s">
        <v>19</v>
      </c>
      <c r="F49" s="166" t="s">
        <v>3</v>
      </c>
      <c r="G49" s="166" t="s">
        <v>2</v>
      </c>
      <c r="H49" s="166" t="s">
        <v>1</v>
      </c>
      <c r="I49" s="166" t="s">
        <v>4</v>
      </c>
      <c r="J49" s="166" t="s">
        <v>5</v>
      </c>
      <c r="K49" s="166" t="s">
        <v>6</v>
      </c>
      <c r="L49" s="166" t="s">
        <v>44</v>
      </c>
      <c r="M49" s="166" t="s">
        <v>45</v>
      </c>
      <c r="N49" s="167" t="s">
        <v>34</v>
      </c>
      <c r="O49" s="302"/>
      <c r="P49" s="213"/>
      <c r="Q49" s="214"/>
      <c r="R49" s="249"/>
      <c r="S49" s="249"/>
      <c r="T49" s="249"/>
      <c r="U49" s="249"/>
      <c r="V49" s="249"/>
      <c r="W49" s="249"/>
      <c r="X49" s="249"/>
      <c r="Y49" s="302"/>
      <c r="Z49" s="249"/>
    </row>
    <row r="50" spans="3:26" ht="12" customHeight="1" x14ac:dyDescent="0.35">
      <c r="C50" s="210"/>
      <c r="D50" s="211">
        <v>576</v>
      </c>
      <c r="E50" s="382" t="s">
        <v>3</v>
      </c>
      <c r="F50" s="212">
        <v>68.576389000000006</v>
      </c>
      <c r="G50" s="170">
        <v>15.451388999999999</v>
      </c>
      <c r="H50" s="170">
        <v>1.9097220000000001</v>
      </c>
      <c r="I50" s="170">
        <v>0.69444399999999995</v>
      </c>
      <c r="J50" s="170">
        <v>0</v>
      </c>
      <c r="K50" s="170">
        <v>0</v>
      </c>
      <c r="L50" s="170">
        <v>0</v>
      </c>
      <c r="M50" s="170">
        <v>0</v>
      </c>
      <c r="N50" s="171">
        <v>13.368056000000001</v>
      </c>
      <c r="O50" s="287"/>
      <c r="P50" s="213"/>
      <c r="Q50" s="216"/>
      <c r="R50" s="249"/>
      <c r="S50" s="249"/>
      <c r="T50" s="249"/>
      <c r="U50" s="249"/>
      <c r="V50" s="249"/>
      <c r="W50" s="249"/>
      <c r="X50" s="249"/>
      <c r="Y50" s="302"/>
      <c r="Z50" s="249"/>
    </row>
    <row r="51" spans="3:26" ht="12" customHeight="1" x14ac:dyDescent="0.35">
      <c r="C51" s="210"/>
      <c r="D51" s="211">
        <v>1104</v>
      </c>
      <c r="E51" s="382" t="s">
        <v>2</v>
      </c>
      <c r="F51" s="172">
        <v>2.536232</v>
      </c>
      <c r="G51" s="212">
        <v>65.942029000000005</v>
      </c>
      <c r="H51" s="172">
        <v>10.507246</v>
      </c>
      <c r="I51" s="172">
        <v>5.2536230000000002</v>
      </c>
      <c r="J51" s="172">
        <v>0.63405800000000001</v>
      </c>
      <c r="K51" s="172">
        <v>0</v>
      </c>
      <c r="L51" s="172">
        <v>0</v>
      </c>
      <c r="M51" s="172">
        <v>0</v>
      </c>
      <c r="N51" s="173">
        <v>15.126812000000001</v>
      </c>
      <c r="O51" s="287"/>
      <c r="P51" s="213"/>
      <c r="Q51" s="216"/>
      <c r="R51" s="249"/>
      <c r="S51" s="249"/>
      <c r="T51" s="249"/>
      <c r="U51" s="249"/>
      <c r="V51" s="249"/>
      <c r="W51" s="249"/>
      <c r="X51" s="249"/>
      <c r="Y51" s="302"/>
      <c r="Z51" s="249"/>
    </row>
    <row r="52" spans="3:26" ht="12" customHeight="1" x14ac:dyDescent="0.35">
      <c r="C52" s="210"/>
      <c r="D52" s="211">
        <v>723</v>
      </c>
      <c r="E52" s="382" t="s">
        <v>1</v>
      </c>
      <c r="F52" s="170">
        <v>0</v>
      </c>
      <c r="G52" s="170">
        <v>5.6708160000000003</v>
      </c>
      <c r="H52" s="212">
        <v>54.771784000000004</v>
      </c>
      <c r="I52" s="170">
        <v>15.214385</v>
      </c>
      <c r="J52" s="170">
        <v>0.41493800000000003</v>
      </c>
      <c r="K52" s="170">
        <v>0</v>
      </c>
      <c r="L52" s="170">
        <v>0</v>
      </c>
      <c r="M52" s="170">
        <v>0</v>
      </c>
      <c r="N52" s="171">
        <v>23.928077000000002</v>
      </c>
      <c r="O52" s="287"/>
      <c r="P52" s="213"/>
      <c r="Q52" s="216"/>
      <c r="R52" s="249"/>
      <c r="S52" s="249"/>
      <c r="T52" s="249"/>
      <c r="U52" s="249"/>
      <c r="V52" s="249"/>
      <c r="W52" s="249"/>
      <c r="X52" s="249"/>
      <c r="Y52" s="302"/>
      <c r="Z52" s="249"/>
    </row>
    <row r="53" spans="3:26" ht="12" customHeight="1" x14ac:dyDescent="0.35">
      <c r="C53" s="210"/>
      <c r="D53" s="211">
        <v>1006</v>
      </c>
      <c r="E53" s="382" t="s">
        <v>4</v>
      </c>
      <c r="F53" s="172">
        <v>0</v>
      </c>
      <c r="G53" s="172">
        <v>0</v>
      </c>
      <c r="H53" s="172">
        <v>7.3558650000000005</v>
      </c>
      <c r="I53" s="212">
        <v>68.687872999999996</v>
      </c>
      <c r="J53" s="172">
        <v>6.5606360000000006</v>
      </c>
      <c r="K53" s="172">
        <v>9.9404000000000006E-2</v>
      </c>
      <c r="L53" s="172">
        <v>0.298211</v>
      </c>
      <c r="M53" s="172">
        <v>0</v>
      </c>
      <c r="N53" s="173">
        <v>16.998012000000003</v>
      </c>
      <c r="O53" s="287"/>
      <c r="P53" s="213"/>
      <c r="Q53" s="216"/>
      <c r="R53" s="249"/>
      <c r="S53" s="249"/>
      <c r="T53" s="249"/>
      <c r="U53" s="249"/>
      <c r="V53" s="249"/>
      <c r="W53" s="249"/>
      <c r="X53" s="249"/>
      <c r="Y53" s="302"/>
      <c r="Z53" s="249"/>
    </row>
    <row r="54" spans="3:26" ht="12" customHeight="1" x14ac:dyDescent="0.35">
      <c r="C54" s="210"/>
      <c r="D54" s="211">
        <v>621</v>
      </c>
      <c r="E54" s="382" t="s">
        <v>5</v>
      </c>
      <c r="F54" s="170">
        <v>0</v>
      </c>
      <c r="G54" s="170">
        <v>0</v>
      </c>
      <c r="H54" s="170">
        <v>0</v>
      </c>
      <c r="I54" s="170">
        <v>14.492754</v>
      </c>
      <c r="J54" s="212">
        <v>43.961352999999995</v>
      </c>
      <c r="K54" s="170">
        <v>5.6360710000000003</v>
      </c>
      <c r="L54" s="170">
        <v>0.16103100000000001</v>
      </c>
      <c r="M54" s="170">
        <v>0.96618399999999993</v>
      </c>
      <c r="N54" s="171">
        <v>34.782609000000001</v>
      </c>
      <c r="O54" s="287"/>
      <c r="P54" s="213"/>
      <c r="Q54" s="216"/>
      <c r="R54" s="249"/>
      <c r="S54" s="249"/>
      <c r="T54" s="249"/>
      <c r="U54" s="249"/>
      <c r="V54" s="249"/>
      <c r="W54" s="249"/>
      <c r="X54" s="249"/>
      <c r="Y54" s="302"/>
      <c r="Z54" s="249"/>
    </row>
    <row r="55" spans="3:26" ht="12" customHeight="1" x14ac:dyDescent="0.35">
      <c r="C55" s="210"/>
      <c r="D55" s="211">
        <v>228</v>
      </c>
      <c r="E55" s="382" t="s">
        <v>6</v>
      </c>
      <c r="F55" s="172">
        <v>0</v>
      </c>
      <c r="G55" s="172">
        <v>0</v>
      </c>
      <c r="H55" s="172">
        <v>0</v>
      </c>
      <c r="I55" s="172">
        <v>0.87719300000000011</v>
      </c>
      <c r="J55" s="172">
        <v>14.912281</v>
      </c>
      <c r="K55" s="212">
        <v>24.561404</v>
      </c>
      <c r="L55" s="172">
        <v>7.8947370000000001</v>
      </c>
      <c r="M55" s="172">
        <v>13.157895</v>
      </c>
      <c r="N55" s="173">
        <v>38.596491</v>
      </c>
      <c r="O55" s="287"/>
      <c r="P55" s="213"/>
      <c r="Q55" s="216"/>
      <c r="R55" s="249"/>
      <c r="S55" s="249"/>
      <c r="T55" s="249"/>
      <c r="U55" s="249"/>
      <c r="V55" s="249"/>
      <c r="W55" s="249"/>
      <c r="X55" s="249"/>
      <c r="Y55" s="302"/>
      <c r="Z55" s="249"/>
    </row>
    <row r="56" spans="3:26" ht="12" customHeight="1" x14ac:dyDescent="0.35">
      <c r="C56" s="217"/>
      <c r="D56" s="218">
        <v>70</v>
      </c>
      <c r="E56" s="383" t="s">
        <v>44</v>
      </c>
      <c r="F56" s="177">
        <v>0</v>
      </c>
      <c r="G56" s="177">
        <v>0</v>
      </c>
      <c r="H56" s="177">
        <v>0</v>
      </c>
      <c r="I56" s="177">
        <v>1.428571</v>
      </c>
      <c r="J56" s="177">
        <v>14.285713999999999</v>
      </c>
      <c r="K56" s="177">
        <v>21.428570999999998</v>
      </c>
      <c r="L56" s="219">
        <v>12.857142999999999</v>
      </c>
      <c r="M56" s="177">
        <v>21.428570999999998</v>
      </c>
      <c r="N56" s="178">
        <v>28.571428999999998</v>
      </c>
      <c r="O56" s="287"/>
      <c r="P56" s="213"/>
      <c r="Q56" s="216"/>
      <c r="R56" s="249"/>
      <c r="S56" s="249"/>
      <c r="T56" s="249"/>
      <c r="U56" s="249"/>
      <c r="V56" s="249"/>
      <c r="W56" s="249"/>
      <c r="X56" s="249"/>
      <c r="Y56" s="302"/>
      <c r="Z56" s="249"/>
    </row>
    <row r="57" spans="3:26" ht="12" customHeight="1" x14ac:dyDescent="0.35">
      <c r="C57" s="243"/>
      <c r="D57" s="243"/>
      <c r="E57" s="262"/>
      <c r="F57" s="263"/>
      <c r="G57" s="263"/>
      <c r="H57" s="263"/>
      <c r="I57" s="263"/>
      <c r="J57" s="263"/>
      <c r="K57" s="263"/>
      <c r="L57" s="263"/>
      <c r="M57" s="263"/>
      <c r="N57" s="263"/>
      <c r="O57" s="302"/>
      <c r="P57" s="213"/>
      <c r="Q57" s="249"/>
      <c r="R57" s="249"/>
      <c r="S57" s="249"/>
      <c r="T57" s="249"/>
      <c r="U57" s="249"/>
      <c r="V57" s="249"/>
      <c r="W57" s="249"/>
      <c r="X57" s="249"/>
      <c r="Y57" s="302"/>
      <c r="Z57" s="249"/>
    </row>
    <row r="58" spans="3:26" ht="12" customHeight="1" x14ac:dyDescent="0.35">
      <c r="C58" s="266" t="s">
        <v>36</v>
      </c>
      <c r="D58" s="266"/>
      <c r="E58" s="262"/>
      <c r="F58" s="263"/>
      <c r="G58" s="263"/>
      <c r="H58" s="263"/>
      <c r="I58" s="263"/>
      <c r="J58" s="263"/>
      <c r="K58" s="263"/>
      <c r="L58" s="263"/>
      <c r="M58" s="263"/>
      <c r="N58" s="263"/>
      <c r="O58" s="302"/>
      <c r="P58" s="213"/>
      <c r="Q58" s="209"/>
      <c r="R58" s="249"/>
      <c r="S58" s="249"/>
      <c r="T58" s="249"/>
      <c r="U58" s="249"/>
      <c r="V58" s="249"/>
      <c r="W58" s="249"/>
      <c r="X58" s="249"/>
      <c r="Y58" s="302"/>
      <c r="Z58" s="249"/>
    </row>
    <row r="59" spans="3:26" ht="12" customHeight="1" x14ac:dyDescent="0.35">
      <c r="C59" s="205"/>
      <c r="D59" s="206" t="s">
        <v>88</v>
      </c>
      <c r="E59" s="207" t="s">
        <v>19</v>
      </c>
      <c r="F59" s="166" t="s">
        <v>3</v>
      </c>
      <c r="G59" s="166" t="s">
        <v>2</v>
      </c>
      <c r="H59" s="166" t="s">
        <v>1</v>
      </c>
      <c r="I59" s="166" t="s">
        <v>4</v>
      </c>
      <c r="J59" s="166" t="s">
        <v>5</v>
      </c>
      <c r="K59" s="166" t="s">
        <v>6</v>
      </c>
      <c r="L59" s="166" t="s">
        <v>44</v>
      </c>
      <c r="M59" s="166" t="s">
        <v>45</v>
      </c>
      <c r="N59" s="167" t="s">
        <v>34</v>
      </c>
      <c r="O59" s="302"/>
      <c r="P59" s="213"/>
      <c r="Q59" s="214"/>
      <c r="R59" s="249"/>
      <c r="S59" s="249"/>
      <c r="T59" s="249"/>
      <c r="U59" s="249"/>
      <c r="V59" s="249"/>
      <c r="W59" s="249"/>
      <c r="X59" s="249"/>
      <c r="Y59" s="302"/>
      <c r="Z59" s="249"/>
    </row>
    <row r="60" spans="3:26" ht="12" customHeight="1" x14ac:dyDescent="0.35">
      <c r="C60" s="210"/>
      <c r="D60" s="211">
        <v>557</v>
      </c>
      <c r="E60" s="382" t="s">
        <v>3</v>
      </c>
      <c r="F60" s="212">
        <v>61.759425</v>
      </c>
      <c r="G60" s="170">
        <v>17.773788</v>
      </c>
      <c r="H60" s="170">
        <v>2.8725309999999999</v>
      </c>
      <c r="I60" s="170">
        <v>1.077199</v>
      </c>
      <c r="J60" s="170">
        <v>0</v>
      </c>
      <c r="K60" s="170">
        <v>0</v>
      </c>
      <c r="L60" s="170">
        <v>0</v>
      </c>
      <c r="M60" s="170">
        <v>0</v>
      </c>
      <c r="N60" s="171">
        <v>16.517056</v>
      </c>
      <c r="O60" s="287"/>
      <c r="P60" s="213"/>
      <c r="Q60" s="216"/>
      <c r="R60" s="249"/>
      <c r="S60" s="249"/>
      <c r="T60" s="249"/>
      <c r="U60" s="249"/>
      <c r="V60" s="249"/>
      <c r="W60" s="249"/>
      <c r="X60" s="249"/>
      <c r="Y60" s="302"/>
      <c r="Z60" s="249"/>
    </row>
    <row r="61" spans="3:26" ht="12" customHeight="1" x14ac:dyDescent="0.35">
      <c r="C61" s="210"/>
      <c r="D61" s="211">
        <v>1045</v>
      </c>
      <c r="E61" s="382" t="s">
        <v>2</v>
      </c>
      <c r="F61" s="172">
        <v>2.6794259999999999</v>
      </c>
      <c r="G61" s="212">
        <v>58.564592999999995</v>
      </c>
      <c r="H61" s="172">
        <v>11.004785</v>
      </c>
      <c r="I61" s="172">
        <v>6.7942580000000001</v>
      </c>
      <c r="J61" s="172">
        <v>0.76554999999999995</v>
      </c>
      <c r="K61" s="172">
        <v>0</v>
      </c>
      <c r="L61" s="172">
        <v>0</v>
      </c>
      <c r="M61" s="172">
        <v>0</v>
      </c>
      <c r="N61" s="173">
        <v>20.191388</v>
      </c>
      <c r="O61" s="287"/>
      <c r="P61" s="213"/>
      <c r="Q61" s="216"/>
      <c r="R61" s="249"/>
      <c r="S61" s="249"/>
      <c r="T61" s="249"/>
      <c r="U61" s="249"/>
      <c r="V61" s="249"/>
      <c r="W61" s="249"/>
      <c r="X61" s="249"/>
      <c r="Y61" s="302"/>
      <c r="Z61" s="249"/>
    </row>
    <row r="62" spans="3:26" ht="12" customHeight="1" x14ac:dyDescent="0.35">
      <c r="C62" s="210"/>
      <c r="D62" s="211">
        <v>642</v>
      </c>
      <c r="E62" s="382" t="s">
        <v>1</v>
      </c>
      <c r="F62" s="170">
        <v>0</v>
      </c>
      <c r="G62" s="170">
        <v>6.5420560000000005</v>
      </c>
      <c r="H62" s="212">
        <v>45.794392999999999</v>
      </c>
      <c r="I62" s="170">
        <v>17.912773000000001</v>
      </c>
      <c r="J62" s="170">
        <v>0.77881599999999995</v>
      </c>
      <c r="K62" s="170">
        <v>0</v>
      </c>
      <c r="L62" s="170">
        <v>0</v>
      </c>
      <c r="M62" s="170">
        <v>0</v>
      </c>
      <c r="N62" s="171">
        <v>28.971963000000002</v>
      </c>
      <c r="O62" s="287"/>
      <c r="P62" s="213"/>
      <c r="Q62" s="216"/>
      <c r="R62" s="249"/>
      <c r="S62" s="249"/>
      <c r="T62" s="249"/>
      <c r="U62" s="249"/>
      <c r="V62" s="249"/>
      <c r="W62" s="249"/>
      <c r="X62" s="249"/>
      <c r="Y62" s="302"/>
      <c r="Z62" s="249"/>
    </row>
    <row r="63" spans="3:26" ht="12" customHeight="1" x14ac:dyDescent="0.35">
      <c r="C63" s="210"/>
      <c r="D63" s="211">
        <v>863</v>
      </c>
      <c r="E63" s="382" t="s">
        <v>4</v>
      </c>
      <c r="F63" s="172">
        <v>0</v>
      </c>
      <c r="G63" s="172">
        <v>0</v>
      </c>
      <c r="H63" s="172">
        <v>9.5017379999999996</v>
      </c>
      <c r="I63" s="212">
        <v>64.194670000000002</v>
      </c>
      <c r="J63" s="172">
        <v>7.3001159999999992</v>
      </c>
      <c r="K63" s="172">
        <v>0.11587500000000001</v>
      </c>
      <c r="L63" s="172">
        <v>0.34762500000000002</v>
      </c>
      <c r="M63" s="172">
        <v>0</v>
      </c>
      <c r="N63" s="173">
        <v>18.539977</v>
      </c>
      <c r="O63" s="287"/>
      <c r="P63" s="213"/>
      <c r="Q63" s="216"/>
      <c r="R63" s="249"/>
      <c r="S63" s="249"/>
      <c r="T63" s="249"/>
      <c r="U63" s="249"/>
      <c r="V63" s="249"/>
      <c r="W63" s="249"/>
      <c r="X63" s="249"/>
      <c r="Y63" s="302"/>
      <c r="Z63" s="249"/>
    </row>
    <row r="64" spans="3:26" ht="12" customHeight="1" x14ac:dyDescent="0.35">
      <c r="C64" s="210"/>
      <c r="D64" s="211">
        <v>555</v>
      </c>
      <c r="E64" s="382" t="s">
        <v>5</v>
      </c>
      <c r="F64" s="170">
        <v>0</v>
      </c>
      <c r="G64" s="170">
        <v>0</v>
      </c>
      <c r="H64" s="170">
        <v>0</v>
      </c>
      <c r="I64" s="170">
        <v>15.855855999999999</v>
      </c>
      <c r="J64" s="212">
        <v>35.855856000000003</v>
      </c>
      <c r="K64" s="170">
        <v>5.5855860000000002</v>
      </c>
      <c r="L64" s="170">
        <v>0</v>
      </c>
      <c r="M64" s="170">
        <v>1.081081</v>
      </c>
      <c r="N64" s="171">
        <v>41.621622000000002</v>
      </c>
      <c r="O64" s="287"/>
      <c r="P64" s="213"/>
      <c r="Q64" s="216"/>
      <c r="R64" s="249"/>
      <c r="S64" s="249"/>
      <c r="T64" s="249"/>
      <c r="U64" s="249"/>
      <c r="V64" s="249"/>
      <c r="W64" s="249"/>
      <c r="X64" s="249"/>
      <c r="Y64" s="302"/>
      <c r="Z64" s="249"/>
    </row>
    <row r="65" spans="3:26" ht="12" customHeight="1" x14ac:dyDescent="0.35">
      <c r="C65" s="210"/>
      <c r="D65" s="211">
        <v>216</v>
      </c>
      <c r="E65" s="382" t="s">
        <v>6</v>
      </c>
      <c r="F65" s="172">
        <v>0</v>
      </c>
      <c r="G65" s="172">
        <v>0</v>
      </c>
      <c r="H65" s="172">
        <v>0</v>
      </c>
      <c r="I65" s="172">
        <v>0.92592600000000003</v>
      </c>
      <c r="J65" s="172">
        <v>16.203703999999998</v>
      </c>
      <c r="K65" s="212">
        <v>19.444444000000001</v>
      </c>
      <c r="L65" s="172">
        <v>5.5555559999999993</v>
      </c>
      <c r="M65" s="172">
        <v>15.277778</v>
      </c>
      <c r="N65" s="173">
        <v>42.592593000000001</v>
      </c>
      <c r="O65" s="287"/>
      <c r="P65" s="213"/>
      <c r="Q65" s="216"/>
      <c r="R65" s="249"/>
      <c r="S65" s="249"/>
      <c r="T65" s="249"/>
      <c r="U65" s="249"/>
      <c r="V65" s="249"/>
      <c r="W65" s="249"/>
      <c r="X65" s="249"/>
      <c r="Y65" s="302"/>
      <c r="Z65" s="249"/>
    </row>
    <row r="66" spans="3:26" ht="12" customHeight="1" x14ac:dyDescent="0.35">
      <c r="C66" s="217"/>
      <c r="D66" s="218">
        <v>60</v>
      </c>
      <c r="E66" s="383" t="s">
        <v>44</v>
      </c>
      <c r="F66" s="177">
        <v>0</v>
      </c>
      <c r="G66" s="177">
        <v>0</v>
      </c>
      <c r="H66" s="177">
        <v>0</v>
      </c>
      <c r="I66" s="177">
        <v>5</v>
      </c>
      <c r="J66" s="177">
        <v>16.666667</v>
      </c>
      <c r="K66" s="177">
        <v>16.666667</v>
      </c>
      <c r="L66" s="219">
        <v>13.333333</v>
      </c>
      <c r="M66" s="177">
        <v>13.333333</v>
      </c>
      <c r="N66" s="178">
        <v>35</v>
      </c>
      <c r="O66" s="287"/>
      <c r="P66" s="213"/>
      <c r="Q66" s="216"/>
      <c r="R66" s="249"/>
      <c r="S66" s="249"/>
      <c r="T66" s="249"/>
      <c r="U66" s="249"/>
      <c r="V66" s="249"/>
      <c r="W66" s="249"/>
      <c r="X66" s="249"/>
      <c r="Y66" s="302"/>
      <c r="Z66" s="249"/>
    </row>
    <row r="67" spans="3:26" ht="12" customHeight="1" x14ac:dyDescent="0.35">
      <c r="C67" s="243"/>
      <c r="D67" s="243"/>
      <c r="E67" s="262"/>
      <c r="F67" s="263"/>
      <c r="G67" s="263"/>
      <c r="H67" s="263"/>
      <c r="I67" s="263"/>
      <c r="J67" s="263"/>
      <c r="K67" s="263"/>
      <c r="L67" s="263"/>
      <c r="M67" s="263"/>
      <c r="N67" s="263"/>
      <c r="O67" s="302"/>
      <c r="P67" s="213"/>
      <c r="Q67" s="249"/>
      <c r="R67" s="249"/>
      <c r="S67" s="249"/>
      <c r="T67" s="249"/>
      <c r="U67" s="249"/>
      <c r="V67" s="249"/>
      <c r="W67" s="249"/>
      <c r="X67" s="249"/>
      <c r="Y67" s="302"/>
      <c r="Z67" s="249"/>
    </row>
    <row r="68" spans="3:26" ht="12" customHeight="1" x14ac:dyDescent="0.35">
      <c r="C68" s="266" t="s">
        <v>41</v>
      </c>
      <c r="D68" s="266"/>
      <c r="E68" s="262"/>
      <c r="F68" s="263"/>
      <c r="G68" s="263"/>
      <c r="H68" s="263"/>
      <c r="I68" s="263"/>
      <c r="J68" s="263"/>
      <c r="K68" s="263"/>
      <c r="L68" s="263"/>
      <c r="M68" s="263"/>
      <c r="N68" s="263"/>
      <c r="O68" s="302"/>
      <c r="P68" s="213"/>
      <c r="Q68" s="209"/>
      <c r="R68" s="249"/>
      <c r="S68" s="249"/>
      <c r="T68" s="249"/>
      <c r="U68" s="249"/>
      <c r="V68" s="249"/>
      <c r="W68" s="249"/>
      <c r="X68" s="249"/>
      <c r="Y68" s="302"/>
      <c r="Z68" s="249"/>
    </row>
    <row r="69" spans="3:26" ht="12" customHeight="1" x14ac:dyDescent="0.35">
      <c r="C69" s="205"/>
      <c r="D69" s="206" t="s">
        <v>88</v>
      </c>
      <c r="E69" s="207" t="s">
        <v>19</v>
      </c>
      <c r="F69" s="166" t="s">
        <v>3</v>
      </c>
      <c r="G69" s="166" t="s">
        <v>2</v>
      </c>
      <c r="H69" s="166" t="s">
        <v>1</v>
      </c>
      <c r="I69" s="166" t="s">
        <v>4</v>
      </c>
      <c r="J69" s="166" t="s">
        <v>5</v>
      </c>
      <c r="K69" s="166" t="s">
        <v>6</v>
      </c>
      <c r="L69" s="166" t="s">
        <v>44</v>
      </c>
      <c r="M69" s="166" t="s">
        <v>45</v>
      </c>
      <c r="N69" s="167" t="s">
        <v>34</v>
      </c>
      <c r="O69" s="302"/>
      <c r="P69" s="213"/>
      <c r="Q69" s="214"/>
      <c r="R69" s="249"/>
      <c r="S69" s="249"/>
      <c r="T69" s="249"/>
      <c r="U69" s="249"/>
      <c r="V69" s="249"/>
      <c r="W69" s="249"/>
      <c r="X69" s="249"/>
      <c r="Y69" s="302"/>
      <c r="Z69" s="249"/>
    </row>
    <row r="70" spans="3:26" ht="12" customHeight="1" x14ac:dyDescent="0.35">
      <c r="C70" s="210"/>
      <c r="D70" s="211">
        <v>481</v>
      </c>
      <c r="E70" s="382" t="s">
        <v>3</v>
      </c>
      <c r="F70" s="212">
        <v>28.690229000000002</v>
      </c>
      <c r="G70" s="170">
        <v>27.858628000000003</v>
      </c>
      <c r="H70" s="170">
        <v>6.237006</v>
      </c>
      <c r="I70" s="170">
        <v>2.079002</v>
      </c>
      <c r="J70" s="170">
        <v>0</v>
      </c>
      <c r="K70" s="170">
        <v>0</v>
      </c>
      <c r="L70" s="170">
        <v>0</v>
      </c>
      <c r="M70" s="170">
        <v>0</v>
      </c>
      <c r="N70" s="171">
        <v>35.135134999999998</v>
      </c>
      <c r="O70" s="287"/>
      <c r="P70" s="213"/>
      <c r="Q70" s="216"/>
      <c r="R70" s="249"/>
      <c r="S70" s="249"/>
      <c r="T70" s="249"/>
      <c r="U70" s="472"/>
      <c r="V70" s="249"/>
      <c r="W70" s="249"/>
      <c r="X70" s="249"/>
      <c r="Y70" s="302"/>
      <c r="Z70" s="249"/>
    </row>
    <row r="71" spans="3:26" ht="12" customHeight="1" x14ac:dyDescent="0.35">
      <c r="C71" s="210"/>
      <c r="D71" s="211">
        <v>774</v>
      </c>
      <c r="E71" s="382" t="s">
        <v>2</v>
      </c>
      <c r="F71" s="172">
        <v>1.421189</v>
      </c>
      <c r="G71" s="212">
        <v>30.232557999999997</v>
      </c>
      <c r="H71" s="172">
        <v>11.886305</v>
      </c>
      <c r="I71" s="172">
        <v>15.116278999999999</v>
      </c>
      <c r="J71" s="172">
        <v>0.77519399999999994</v>
      </c>
      <c r="K71" s="172">
        <v>0</v>
      </c>
      <c r="L71" s="172">
        <v>0</v>
      </c>
      <c r="M71" s="172">
        <v>0</v>
      </c>
      <c r="N71" s="173">
        <v>40.568474999999999</v>
      </c>
      <c r="O71" s="287"/>
      <c r="P71" s="213"/>
      <c r="Q71" s="216"/>
      <c r="R71" s="249"/>
      <c r="S71" s="249"/>
      <c r="T71" s="249"/>
      <c r="U71" s="249"/>
      <c r="V71" s="249"/>
      <c r="W71" s="249"/>
      <c r="X71" s="249"/>
      <c r="Y71" s="302"/>
      <c r="Z71" s="249"/>
    </row>
    <row r="72" spans="3:26" ht="12" customHeight="1" x14ac:dyDescent="0.35">
      <c r="C72" s="210"/>
      <c r="D72" s="211">
        <v>405</v>
      </c>
      <c r="E72" s="382" t="s">
        <v>1</v>
      </c>
      <c r="F72" s="170">
        <v>0</v>
      </c>
      <c r="G72" s="170">
        <v>9.8765429999999999</v>
      </c>
      <c r="H72" s="212">
        <v>16.296295999999998</v>
      </c>
      <c r="I72" s="170">
        <v>21.728394999999999</v>
      </c>
      <c r="J72" s="170">
        <v>3.9506169999999998</v>
      </c>
      <c r="K72" s="170">
        <v>0.24691399999999999</v>
      </c>
      <c r="L72" s="170">
        <v>0</v>
      </c>
      <c r="M72" s="170">
        <v>0</v>
      </c>
      <c r="N72" s="171">
        <v>47.901235</v>
      </c>
      <c r="O72" s="287"/>
      <c r="P72" s="213"/>
      <c r="Q72" s="216"/>
      <c r="R72" s="249"/>
      <c r="S72" s="249"/>
      <c r="T72" s="249"/>
      <c r="U72" s="249"/>
      <c r="V72" s="249"/>
      <c r="W72" s="249"/>
      <c r="X72" s="249"/>
      <c r="Y72" s="302"/>
      <c r="Z72" s="249"/>
    </row>
    <row r="73" spans="3:26" ht="12" customHeight="1" x14ac:dyDescent="0.35">
      <c r="C73" s="210"/>
      <c r="D73" s="211">
        <v>348</v>
      </c>
      <c r="E73" s="382" t="s">
        <v>4</v>
      </c>
      <c r="F73" s="172">
        <v>0</v>
      </c>
      <c r="G73" s="172">
        <v>0</v>
      </c>
      <c r="H73" s="172">
        <v>14.08046</v>
      </c>
      <c r="I73" s="212">
        <v>46.264367999999997</v>
      </c>
      <c r="J73" s="172">
        <v>7.7586210000000007</v>
      </c>
      <c r="K73" s="172">
        <v>1.7241379999999999</v>
      </c>
      <c r="L73" s="172">
        <v>0</v>
      </c>
      <c r="M73" s="172">
        <v>0</v>
      </c>
      <c r="N73" s="173">
        <v>30.172413999999996</v>
      </c>
      <c r="O73" s="287"/>
      <c r="P73" s="213"/>
      <c r="Q73" s="216"/>
      <c r="R73" s="249"/>
      <c r="S73" s="249"/>
      <c r="T73" s="249"/>
      <c r="U73" s="249"/>
      <c r="V73" s="249"/>
      <c r="W73" s="249"/>
      <c r="X73" s="249"/>
      <c r="Y73" s="302"/>
      <c r="Z73" s="249"/>
    </row>
    <row r="74" spans="3:26" ht="12" customHeight="1" x14ac:dyDescent="0.35">
      <c r="C74" s="210"/>
      <c r="D74" s="211">
        <v>288</v>
      </c>
      <c r="E74" s="382" t="s">
        <v>5</v>
      </c>
      <c r="F74" s="170">
        <v>0</v>
      </c>
      <c r="G74" s="170">
        <v>0</v>
      </c>
      <c r="H74" s="170">
        <v>0.34722199999999998</v>
      </c>
      <c r="I74" s="170">
        <v>17.013888999999999</v>
      </c>
      <c r="J74" s="212">
        <v>15.277778</v>
      </c>
      <c r="K74" s="170">
        <v>3.8194440000000003</v>
      </c>
      <c r="L74" s="170">
        <v>0</v>
      </c>
      <c r="M74" s="170">
        <v>2.4305560000000002</v>
      </c>
      <c r="N74" s="171">
        <v>61.111110999999994</v>
      </c>
      <c r="O74" s="287"/>
      <c r="P74" s="213"/>
      <c r="Q74" s="216"/>
      <c r="R74" s="249"/>
      <c r="S74" s="249"/>
      <c r="T74" s="249"/>
      <c r="U74" s="249"/>
      <c r="V74" s="249"/>
      <c r="W74" s="249"/>
      <c r="X74" s="249"/>
      <c r="Y74" s="302"/>
      <c r="Z74" s="249"/>
    </row>
    <row r="75" spans="3:26" ht="12" customHeight="1" x14ac:dyDescent="0.35">
      <c r="C75" s="210"/>
      <c r="D75" s="211">
        <v>134</v>
      </c>
      <c r="E75" s="382" t="s">
        <v>6</v>
      </c>
      <c r="F75" s="172">
        <v>0</v>
      </c>
      <c r="G75" s="172">
        <v>0</v>
      </c>
      <c r="H75" s="172">
        <v>0</v>
      </c>
      <c r="I75" s="172">
        <v>6.716418</v>
      </c>
      <c r="J75" s="172">
        <v>11.940299</v>
      </c>
      <c r="K75" s="212">
        <v>11.194030000000001</v>
      </c>
      <c r="L75" s="172">
        <v>4.4776120000000006</v>
      </c>
      <c r="M75" s="172">
        <v>9.7014929999999993</v>
      </c>
      <c r="N75" s="173">
        <v>55.970148999999999</v>
      </c>
      <c r="O75" s="287"/>
      <c r="P75" s="213"/>
      <c r="Q75" s="216"/>
      <c r="R75" s="249"/>
      <c r="S75" s="249"/>
      <c r="T75" s="249"/>
      <c r="U75" s="249"/>
      <c r="V75" s="249"/>
      <c r="W75" s="249"/>
      <c r="X75" s="249"/>
      <c r="Y75" s="302"/>
      <c r="Z75" s="249"/>
    </row>
    <row r="76" spans="3:26" ht="12" customHeight="1" x14ac:dyDescent="0.35">
      <c r="C76" s="217"/>
      <c r="D76" s="218">
        <v>42</v>
      </c>
      <c r="E76" s="383" t="s">
        <v>44</v>
      </c>
      <c r="F76" s="177">
        <v>0</v>
      </c>
      <c r="G76" s="177">
        <v>0</v>
      </c>
      <c r="H76" s="177">
        <v>0</v>
      </c>
      <c r="I76" s="177">
        <v>21.428570999999998</v>
      </c>
      <c r="J76" s="177">
        <v>19.047618999999997</v>
      </c>
      <c r="K76" s="177">
        <v>0</v>
      </c>
      <c r="L76" s="219">
        <v>0</v>
      </c>
      <c r="M76" s="177">
        <v>14.285713999999999</v>
      </c>
      <c r="N76" s="178">
        <v>45.238095000000001</v>
      </c>
      <c r="O76" s="287"/>
      <c r="P76" s="213"/>
      <c r="Q76" s="216"/>
      <c r="R76" s="249"/>
      <c r="S76" s="249"/>
      <c r="T76" s="249"/>
      <c r="U76" s="249"/>
      <c r="V76" s="249"/>
      <c r="W76" s="249"/>
      <c r="X76" s="249"/>
      <c r="Y76" s="302"/>
      <c r="Z76" s="249"/>
    </row>
    <row r="77" spans="3:26" ht="12" customHeight="1" x14ac:dyDescent="0.35">
      <c r="C77" s="243"/>
      <c r="D77" s="243"/>
      <c r="E77" s="262"/>
      <c r="F77" s="263"/>
      <c r="G77" s="263"/>
      <c r="H77" s="263"/>
      <c r="I77" s="263"/>
      <c r="J77" s="263"/>
      <c r="K77" s="263"/>
      <c r="L77" s="263"/>
      <c r="M77" s="263"/>
      <c r="N77" s="263"/>
      <c r="O77" s="249"/>
      <c r="P77" s="220"/>
      <c r="Q77" s="216"/>
      <c r="R77" s="249"/>
      <c r="S77" s="249"/>
      <c r="T77" s="249"/>
      <c r="U77" s="249"/>
      <c r="V77" s="249"/>
      <c r="W77" s="249"/>
      <c r="X77" s="249"/>
      <c r="Y77" s="302"/>
      <c r="Z77" s="249"/>
    </row>
    <row r="78" spans="3:26" ht="12" customHeight="1" x14ac:dyDescent="0.35">
      <c r="C78" s="243"/>
      <c r="D78" s="243"/>
      <c r="E78" s="262"/>
      <c r="F78" s="263"/>
      <c r="G78" s="263"/>
      <c r="H78" s="263"/>
      <c r="I78" s="263"/>
      <c r="J78" s="263"/>
      <c r="K78" s="263"/>
      <c r="L78" s="263"/>
      <c r="M78" s="263"/>
      <c r="N78" s="263"/>
      <c r="O78" s="249"/>
      <c r="P78" s="249"/>
      <c r="Q78" s="216"/>
      <c r="R78" s="249"/>
      <c r="S78" s="249"/>
      <c r="T78" s="249"/>
      <c r="U78" s="249"/>
      <c r="V78" s="249"/>
      <c r="W78" s="249"/>
      <c r="X78" s="249"/>
      <c r="Y78" s="302"/>
      <c r="Z78" s="249"/>
    </row>
    <row r="79" spans="3:26" ht="16.5" customHeight="1" x14ac:dyDescent="0.35">
      <c r="C79" s="256" t="s">
        <v>332</v>
      </c>
      <c r="D79" s="256"/>
      <c r="E79" s="262"/>
      <c r="F79" s="243"/>
      <c r="G79" s="243"/>
      <c r="H79" s="243"/>
      <c r="I79" s="243"/>
      <c r="J79" s="243"/>
      <c r="K79" s="243"/>
      <c r="L79" s="243"/>
      <c r="M79" s="243"/>
      <c r="N79" s="243"/>
      <c r="O79" s="243"/>
      <c r="P79" s="249"/>
      <c r="Q79" s="249"/>
      <c r="R79" s="249"/>
      <c r="S79" s="249"/>
      <c r="T79" s="249"/>
      <c r="U79" s="249"/>
      <c r="V79" s="249"/>
      <c r="W79" s="249"/>
      <c r="X79" s="249"/>
      <c r="Y79" s="302"/>
      <c r="Z79" s="249"/>
    </row>
    <row r="80" spans="3:26" ht="12" customHeight="1" x14ac:dyDescent="0.35">
      <c r="C80" s="266" t="s">
        <v>40</v>
      </c>
      <c r="D80" s="266"/>
      <c r="E80" s="262"/>
      <c r="F80" s="243"/>
      <c r="G80" s="243"/>
      <c r="H80" s="243"/>
      <c r="I80" s="243"/>
      <c r="J80" s="243"/>
      <c r="K80" s="243"/>
      <c r="L80" s="243"/>
      <c r="M80" s="243"/>
      <c r="N80" s="243"/>
      <c r="O80" s="243"/>
      <c r="P80" s="249"/>
      <c r="Q80" s="249"/>
      <c r="R80" s="249"/>
      <c r="S80" s="249"/>
      <c r="T80" s="249"/>
      <c r="U80" s="249"/>
      <c r="V80" s="249"/>
      <c r="W80" s="249"/>
      <c r="X80" s="249"/>
      <c r="Y80" s="302"/>
      <c r="Z80" s="249"/>
    </row>
    <row r="81" spans="3:27" ht="12" customHeight="1" x14ac:dyDescent="0.35">
      <c r="C81" s="205"/>
      <c r="D81" s="206" t="s">
        <v>88</v>
      </c>
      <c r="E81" s="165" t="s">
        <v>19</v>
      </c>
      <c r="F81" s="166" t="s">
        <v>3</v>
      </c>
      <c r="G81" s="166" t="s">
        <v>9</v>
      </c>
      <c r="H81" s="166" t="s">
        <v>2</v>
      </c>
      <c r="I81" s="166" t="s">
        <v>10</v>
      </c>
      <c r="J81" s="166" t="s">
        <v>11</v>
      </c>
      <c r="K81" s="166" t="s">
        <v>1</v>
      </c>
      <c r="L81" s="166" t="s">
        <v>12</v>
      </c>
      <c r="M81" s="166" t="s">
        <v>13</v>
      </c>
      <c r="N81" s="166" t="s">
        <v>4</v>
      </c>
      <c r="O81" s="166" t="s">
        <v>14</v>
      </c>
      <c r="P81" s="166" t="s">
        <v>15</v>
      </c>
      <c r="Q81" s="166" t="s">
        <v>5</v>
      </c>
      <c r="R81" s="166" t="s">
        <v>16</v>
      </c>
      <c r="S81" s="166" t="s">
        <v>17</v>
      </c>
      <c r="T81" s="166" t="s">
        <v>6</v>
      </c>
      <c r="U81" s="166" t="s">
        <v>18</v>
      </c>
      <c r="V81" s="166" t="s">
        <v>44</v>
      </c>
      <c r="W81" s="166" t="s">
        <v>45</v>
      </c>
      <c r="X81" s="167" t="s">
        <v>34</v>
      </c>
      <c r="Y81" s="302"/>
      <c r="Z81" s="249"/>
    </row>
    <row r="82" spans="3:27" ht="12" customHeight="1" x14ac:dyDescent="0.35">
      <c r="C82" s="210"/>
      <c r="D82" s="211">
        <v>640</v>
      </c>
      <c r="E82" s="169" t="s">
        <v>3</v>
      </c>
      <c r="F82" s="212">
        <v>92.03125</v>
      </c>
      <c r="G82" s="170">
        <v>4.21875</v>
      </c>
      <c r="H82" s="170">
        <v>0.15625</v>
      </c>
      <c r="I82" s="170">
        <v>0</v>
      </c>
      <c r="J82" s="170">
        <v>0</v>
      </c>
      <c r="K82" s="170">
        <v>0</v>
      </c>
      <c r="L82" s="170">
        <v>0</v>
      </c>
      <c r="M82" s="170">
        <v>0</v>
      </c>
      <c r="N82" s="170">
        <v>0</v>
      </c>
      <c r="O82" s="170">
        <v>0</v>
      </c>
      <c r="P82" s="170">
        <v>0</v>
      </c>
      <c r="Q82" s="170">
        <v>0</v>
      </c>
      <c r="R82" s="170">
        <v>0</v>
      </c>
      <c r="S82" s="170">
        <v>0</v>
      </c>
      <c r="T82" s="170">
        <v>0</v>
      </c>
      <c r="U82" s="170">
        <v>0</v>
      </c>
      <c r="V82" s="170">
        <v>0</v>
      </c>
      <c r="W82" s="170">
        <v>0</v>
      </c>
      <c r="X82" s="171">
        <v>3.5937499999999996</v>
      </c>
      <c r="Y82" s="539"/>
      <c r="Z82" s="213"/>
    </row>
    <row r="83" spans="3:27" ht="12" customHeight="1" x14ac:dyDescent="0.35">
      <c r="C83" s="210"/>
      <c r="D83" s="211">
        <v>172</v>
      </c>
      <c r="E83" s="169" t="s">
        <v>9</v>
      </c>
      <c r="F83" s="172">
        <v>4.0697669999999997</v>
      </c>
      <c r="G83" s="212">
        <v>71.511628000000002</v>
      </c>
      <c r="H83" s="172">
        <v>16.860464999999998</v>
      </c>
      <c r="I83" s="172">
        <v>3.488372</v>
      </c>
      <c r="J83" s="172">
        <v>0</v>
      </c>
      <c r="K83" s="172">
        <v>0</v>
      </c>
      <c r="L83" s="172">
        <v>1.744186</v>
      </c>
      <c r="M83" s="172">
        <v>0</v>
      </c>
      <c r="N83" s="172">
        <v>0</v>
      </c>
      <c r="O83" s="172">
        <v>0</v>
      </c>
      <c r="P83" s="172">
        <v>0</v>
      </c>
      <c r="Q83" s="172">
        <v>0</v>
      </c>
      <c r="R83" s="172">
        <v>0</v>
      </c>
      <c r="S83" s="172">
        <v>0</v>
      </c>
      <c r="T83" s="172">
        <v>0</v>
      </c>
      <c r="U83" s="172">
        <v>0</v>
      </c>
      <c r="V83" s="172">
        <v>0</v>
      </c>
      <c r="W83" s="172">
        <v>0</v>
      </c>
      <c r="X83" s="173">
        <v>2.3255809999999997</v>
      </c>
      <c r="Y83" s="539"/>
      <c r="Z83" s="213"/>
    </row>
    <row r="84" spans="3:27" ht="12" customHeight="1" x14ac:dyDescent="0.35">
      <c r="C84" s="210"/>
      <c r="D84" s="211">
        <v>568</v>
      </c>
      <c r="E84" s="169" t="s">
        <v>2</v>
      </c>
      <c r="F84" s="170">
        <v>0</v>
      </c>
      <c r="G84" s="170">
        <v>2.4647889999999997</v>
      </c>
      <c r="H84" s="212">
        <v>80.633803</v>
      </c>
      <c r="I84" s="170">
        <v>11.795775000000001</v>
      </c>
      <c r="J84" s="170">
        <v>1.4084509999999999</v>
      </c>
      <c r="K84" s="170">
        <v>0.35211300000000001</v>
      </c>
      <c r="L84" s="170">
        <v>0</v>
      </c>
      <c r="M84" s="170">
        <v>0.17605599999999999</v>
      </c>
      <c r="N84" s="170">
        <v>0</v>
      </c>
      <c r="O84" s="170">
        <v>0</v>
      </c>
      <c r="P84" s="170">
        <v>0</v>
      </c>
      <c r="Q84" s="170">
        <v>0</v>
      </c>
      <c r="R84" s="170">
        <v>0</v>
      </c>
      <c r="S84" s="170">
        <v>0</v>
      </c>
      <c r="T84" s="170">
        <v>0</v>
      </c>
      <c r="U84" s="170">
        <v>0</v>
      </c>
      <c r="V84" s="170">
        <v>0</v>
      </c>
      <c r="W84" s="170">
        <v>0</v>
      </c>
      <c r="X84" s="171">
        <v>3.1690139999999998</v>
      </c>
      <c r="Y84" s="539"/>
      <c r="Z84" s="213"/>
    </row>
    <row r="85" spans="3:27" ht="12" customHeight="1" x14ac:dyDescent="0.35">
      <c r="C85" s="210"/>
      <c r="D85" s="211">
        <v>573</v>
      </c>
      <c r="E85" s="169" t="s">
        <v>10</v>
      </c>
      <c r="F85" s="172">
        <v>0.34903999999999996</v>
      </c>
      <c r="G85" s="172">
        <v>0</v>
      </c>
      <c r="H85" s="172">
        <v>2.617801</v>
      </c>
      <c r="I85" s="212">
        <v>83.595112999999998</v>
      </c>
      <c r="J85" s="172">
        <v>7.3298429999999994</v>
      </c>
      <c r="K85" s="172">
        <v>1.5706810000000002</v>
      </c>
      <c r="L85" s="172">
        <v>0.17451999999999998</v>
      </c>
      <c r="M85" s="172">
        <v>0.17451999999999998</v>
      </c>
      <c r="N85" s="172">
        <v>1.0471200000000001</v>
      </c>
      <c r="O85" s="172">
        <v>0</v>
      </c>
      <c r="P85" s="172">
        <v>0</v>
      </c>
      <c r="Q85" s="172">
        <v>0</v>
      </c>
      <c r="R85" s="172">
        <v>0</v>
      </c>
      <c r="S85" s="172">
        <v>0</v>
      </c>
      <c r="T85" s="172">
        <v>0</v>
      </c>
      <c r="U85" s="172">
        <v>0</v>
      </c>
      <c r="V85" s="172">
        <v>0</v>
      </c>
      <c r="W85" s="172">
        <v>0</v>
      </c>
      <c r="X85" s="173">
        <v>3.1413610000000003</v>
      </c>
      <c r="Y85" s="539"/>
      <c r="Z85" s="213"/>
    </row>
    <row r="86" spans="3:27" ht="12" customHeight="1" x14ac:dyDescent="0.35">
      <c r="C86" s="210"/>
      <c r="D86" s="211">
        <v>348</v>
      </c>
      <c r="E86" s="169" t="s">
        <v>11</v>
      </c>
      <c r="F86" s="170">
        <v>0</v>
      </c>
      <c r="G86" s="170">
        <v>0</v>
      </c>
      <c r="H86" s="170">
        <v>0</v>
      </c>
      <c r="I86" s="170">
        <v>4.8850570000000006</v>
      </c>
      <c r="J86" s="212">
        <v>78.448275999999993</v>
      </c>
      <c r="K86" s="170">
        <v>3.7356319999999998</v>
      </c>
      <c r="L86" s="170">
        <v>5.7471260000000006</v>
      </c>
      <c r="M86" s="170">
        <v>0.57471299999999992</v>
      </c>
      <c r="N86" s="170">
        <v>1.436782</v>
      </c>
      <c r="O86" s="170">
        <v>0</v>
      </c>
      <c r="P86" s="170">
        <v>0.57471299999999992</v>
      </c>
      <c r="Q86" s="170">
        <v>0</v>
      </c>
      <c r="R86" s="170">
        <v>0</v>
      </c>
      <c r="S86" s="170">
        <v>0</v>
      </c>
      <c r="T86" s="170">
        <v>0</v>
      </c>
      <c r="U86" s="170">
        <v>0</v>
      </c>
      <c r="V86" s="170">
        <v>0</v>
      </c>
      <c r="W86" s="170">
        <v>0</v>
      </c>
      <c r="X86" s="171">
        <v>4.5977009999999998</v>
      </c>
      <c r="Y86" s="539"/>
      <c r="Z86" s="213"/>
    </row>
    <row r="87" spans="3:27" ht="12" customHeight="1" x14ac:dyDescent="0.35">
      <c r="C87" s="210"/>
      <c r="D87" s="211">
        <v>284</v>
      </c>
      <c r="E87" s="169" t="s">
        <v>1</v>
      </c>
      <c r="F87" s="172">
        <v>0</v>
      </c>
      <c r="G87" s="172">
        <v>0</v>
      </c>
      <c r="H87" s="172">
        <v>0</v>
      </c>
      <c r="I87" s="172">
        <v>0.35211300000000001</v>
      </c>
      <c r="J87" s="172">
        <v>6.3380279999999996</v>
      </c>
      <c r="K87" s="212">
        <v>74.647886999999997</v>
      </c>
      <c r="L87" s="172">
        <v>9.8591549999999994</v>
      </c>
      <c r="M87" s="172">
        <v>1.4084509999999999</v>
      </c>
      <c r="N87" s="172">
        <v>1.056338</v>
      </c>
      <c r="O87" s="172">
        <v>0.35211300000000001</v>
      </c>
      <c r="P87" s="172">
        <v>0</v>
      </c>
      <c r="Q87" s="172">
        <v>0</v>
      </c>
      <c r="R87" s="172">
        <v>0</v>
      </c>
      <c r="S87" s="172">
        <v>0</v>
      </c>
      <c r="T87" s="172">
        <v>0</v>
      </c>
      <c r="U87" s="172">
        <v>0</v>
      </c>
      <c r="V87" s="172">
        <v>0</v>
      </c>
      <c r="W87" s="172">
        <v>0</v>
      </c>
      <c r="X87" s="173">
        <v>5.9859150000000003</v>
      </c>
      <c r="Y87" s="539"/>
      <c r="Z87" s="213"/>
    </row>
    <row r="88" spans="3:27" ht="12" customHeight="1" x14ac:dyDescent="0.35">
      <c r="C88" s="210"/>
      <c r="D88" s="211">
        <v>368</v>
      </c>
      <c r="E88" s="169" t="s">
        <v>12</v>
      </c>
      <c r="F88" s="170">
        <v>0</v>
      </c>
      <c r="G88" s="170">
        <v>0</v>
      </c>
      <c r="H88" s="170">
        <v>0</v>
      </c>
      <c r="I88" s="170">
        <v>0</v>
      </c>
      <c r="J88" s="170">
        <v>0</v>
      </c>
      <c r="K88" s="170">
        <v>4.3478259999999995</v>
      </c>
      <c r="L88" s="212">
        <v>77.173912999999999</v>
      </c>
      <c r="M88" s="170">
        <v>10.054348000000001</v>
      </c>
      <c r="N88" s="170">
        <v>0.81521700000000008</v>
      </c>
      <c r="O88" s="170">
        <v>1.086957</v>
      </c>
      <c r="P88" s="170">
        <v>0</v>
      </c>
      <c r="Q88" s="170">
        <v>0</v>
      </c>
      <c r="R88" s="170">
        <v>0</v>
      </c>
      <c r="S88" s="170">
        <v>0</v>
      </c>
      <c r="T88" s="170">
        <v>0</v>
      </c>
      <c r="U88" s="170">
        <v>0</v>
      </c>
      <c r="V88" s="170">
        <v>0</v>
      </c>
      <c r="W88" s="170">
        <v>0</v>
      </c>
      <c r="X88" s="171">
        <v>6.5217390000000002</v>
      </c>
      <c r="Y88" s="539"/>
      <c r="Z88" s="213"/>
    </row>
    <row r="89" spans="3:27" ht="12" customHeight="1" x14ac:dyDescent="0.35">
      <c r="C89" s="210"/>
      <c r="D89" s="211">
        <v>367</v>
      </c>
      <c r="E89" s="169" t="s">
        <v>13</v>
      </c>
      <c r="F89" s="172">
        <v>0</v>
      </c>
      <c r="G89" s="172">
        <v>0</v>
      </c>
      <c r="H89" s="172">
        <v>0</v>
      </c>
      <c r="I89" s="172">
        <v>0</v>
      </c>
      <c r="J89" s="172">
        <v>0</v>
      </c>
      <c r="K89" s="172">
        <v>0</v>
      </c>
      <c r="L89" s="172">
        <v>9.5367850000000001</v>
      </c>
      <c r="M89" s="212">
        <v>75.204360000000008</v>
      </c>
      <c r="N89" s="172">
        <v>9.2643050000000002</v>
      </c>
      <c r="O89" s="172">
        <v>1.0899179999999999</v>
      </c>
      <c r="P89" s="172">
        <v>0</v>
      </c>
      <c r="Q89" s="172">
        <v>0</v>
      </c>
      <c r="R89" s="172">
        <v>0</v>
      </c>
      <c r="S89" s="172">
        <v>0</v>
      </c>
      <c r="T89" s="172">
        <v>0</v>
      </c>
      <c r="U89" s="172">
        <v>0</v>
      </c>
      <c r="V89" s="172">
        <v>0</v>
      </c>
      <c r="W89" s="172">
        <v>0</v>
      </c>
      <c r="X89" s="173">
        <v>4.9046319999999994</v>
      </c>
      <c r="Y89" s="539"/>
      <c r="Z89" s="213"/>
    </row>
    <row r="90" spans="3:27" ht="12" customHeight="1" x14ac:dyDescent="0.35">
      <c r="C90" s="210"/>
      <c r="D90" s="211">
        <v>583</v>
      </c>
      <c r="E90" s="169" t="s">
        <v>4</v>
      </c>
      <c r="F90" s="170">
        <v>0</v>
      </c>
      <c r="G90" s="170">
        <v>0</v>
      </c>
      <c r="H90" s="170">
        <v>0</v>
      </c>
      <c r="I90" s="170">
        <v>0</v>
      </c>
      <c r="J90" s="170">
        <v>0</v>
      </c>
      <c r="K90" s="170">
        <v>0</v>
      </c>
      <c r="L90" s="170">
        <v>0</v>
      </c>
      <c r="M90" s="170">
        <v>5.6603769999999995</v>
      </c>
      <c r="N90" s="212">
        <v>80.102916000000008</v>
      </c>
      <c r="O90" s="170">
        <v>7.8902230000000007</v>
      </c>
      <c r="P90" s="170">
        <v>0.68610599999999999</v>
      </c>
      <c r="Q90" s="170">
        <v>0</v>
      </c>
      <c r="R90" s="170">
        <v>0</v>
      </c>
      <c r="S90" s="170">
        <v>0</v>
      </c>
      <c r="T90" s="170">
        <v>0</v>
      </c>
      <c r="U90" s="170">
        <v>0</v>
      </c>
      <c r="V90" s="170">
        <v>0</v>
      </c>
      <c r="W90" s="170">
        <v>0</v>
      </c>
      <c r="X90" s="171">
        <v>5.6603769999999995</v>
      </c>
      <c r="Y90" s="539"/>
      <c r="Z90" s="213"/>
    </row>
    <row r="91" spans="3:27" ht="12" customHeight="1" x14ac:dyDescent="0.35">
      <c r="C91" s="210"/>
      <c r="D91" s="211">
        <v>556</v>
      </c>
      <c r="E91" s="169" t="s">
        <v>14</v>
      </c>
      <c r="F91" s="172">
        <v>0</v>
      </c>
      <c r="G91" s="172">
        <v>0</v>
      </c>
      <c r="H91" s="172">
        <v>0</v>
      </c>
      <c r="I91" s="172">
        <v>0</v>
      </c>
      <c r="J91" s="172">
        <v>0</v>
      </c>
      <c r="K91" s="172">
        <v>0</v>
      </c>
      <c r="L91" s="172">
        <v>0</v>
      </c>
      <c r="M91" s="172">
        <v>0.17985600000000002</v>
      </c>
      <c r="N91" s="172">
        <v>10.431654999999999</v>
      </c>
      <c r="O91" s="212">
        <v>79.136690999999999</v>
      </c>
      <c r="P91" s="172">
        <v>4.1366909999999999</v>
      </c>
      <c r="Q91" s="172">
        <v>1.2589929999999998</v>
      </c>
      <c r="R91" s="172">
        <v>0.17985600000000002</v>
      </c>
      <c r="S91" s="172">
        <v>0</v>
      </c>
      <c r="T91" s="172">
        <v>0</v>
      </c>
      <c r="U91" s="172">
        <v>0</v>
      </c>
      <c r="V91" s="172">
        <v>0</v>
      </c>
      <c r="W91" s="172">
        <v>0</v>
      </c>
      <c r="X91" s="173">
        <v>4.6762589999999999</v>
      </c>
      <c r="Y91" s="539"/>
      <c r="Z91" s="213"/>
      <c r="AA91" s="117"/>
    </row>
    <row r="92" spans="3:27" ht="12" customHeight="1" x14ac:dyDescent="0.35">
      <c r="C92" s="210"/>
      <c r="D92" s="211">
        <v>306</v>
      </c>
      <c r="E92" s="169" t="s">
        <v>15</v>
      </c>
      <c r="F92" s="170">
        <v>0</v>
      </c>
      <c r="G92" s="170">
        <v>0</v>
      </c>
      <c r="H92" s="170">
        <v>0</v>
      </c>
      <c r="I92" s="170">
        <v>0</v>
      </c>
      <c r="J92" s="170">
        <v>0</v>
      </c>
      <c r="K92" s="170">
        <v>0</v>
      </c>
      <c r="L92" s="170">
        <v>0</v>
      </c>
      <c r="M92" s="170">
        <v>0</v>
      </c>
      <c r="N92" s="170">
        <v>0.98039200000000004</v>
      </c>
      <c r="O92" s="170">
        <v>9.4771239999999999</v>
      </c>
      <c r="P92" s="212">
        <v>68.300654000000009</v>
      </c>
      <c r="Q92" s="170">
        <v>8.4967319999999997</v>
      </c>
      <c r="R92" s="170">
        <v>1.6339869999999999</v>
      </c>
      <c r="S92" s="170">
        <v>0.326797</v>
      </c>
      <c r="T92" s="170">
        <v>0.326797</v>
      </c>
      <c r="U92" s="170">
        <v>0</v>
      </c>
      <c r="V92" s="170">
        <v>0.65359499999999993</v>
      </c>
      <c r="W92" s="170">
        <v>0</v>
      </c>
      <c r="X92" s="171">
        <v>9.803922</v>
      </c>
      <c r="Y92" s="539"/>
      <c r="Z92" s="213"/>
    </row>
    <row r="93" spans="3:27" ht="12" customHeight="1" x14ac:dyDescent="0.35">
      <c r="C93" s="210"/>
      <c r="D93" s="211">
        <v>254</v>
      </c>
      <c r="E93" s="169" t="s">
        <v>5</v>
      </c>
      <c r="F93" s="172">
        <v>0</v>
      </c>
      <c r="G93" s="172">
        <v>0</v>
      </c>
      <c r="H93" s="172">
        <v>0</v>
      </c>
      <c r="I93" s="172">
        <v>0</v>
      </c>
      <c r="J93" s="172">
        <v>0</v>
      </c>
      <c r="K93" s="172">
        <v>0</v>
      </c>
      <c r="L93" s="172">
        <v>0</v>
      </c>
      <c r="M93" s="172">
        <v>0</v>
      </c>
      <c r="N93" s="172">
        <v>0</v>
      </c>
      <c r="O93" s="172">
        <v>1.1811020000000001</v>
      </c>
      <c r="P93" s="172">
        <v>8.2677169999999993</v>
      </c>
      <c r="Q93" s="212">
        <v>69.291338999999994</v>
      </c>
      <c r="R93" s="172">
        <v>9.4488190000000003</v>
      </c>
      <c r="S93" s="172">
        <v>0.39370100000000002</v>
      </c>
      <c r="T93" s="172">
        <v>0</v>
      </c>
      <c r="U93" s="172">
        <v>0</v>
      </c>
      <c r="V93" s="172">
        <v>0.78740200000000005</v>
      </c>
      <c r="W93" s="172">
        <v>0</v>
      </c>
      <c r="X93" s="173">
        <v>10.629921000000001</v>
      </c>
      <c r="Y93" s="539"/>
      <c r="Z93" s="213"/>
    </row>
    <row r="94" spans="3:27" ht="12" customHeight="1" x14ac:dyDescent="0.35">
      <c r="C94" s="210"/>
      <c r="D94" s="211">
        <v>234</v>
      </c>
      <c r="E94" s="169" t="s">
        <v>16</v>
      </c>
      <c r="F94" s="170">
        <v>0</v>
      </c>
      <c r="G94" s="170">
        <v>0</v>
      </c>
      <c r="H94" s="170">
        <v>0</v>
      </c>
      <c r="I94" s="170">
        <v>0</v>
      </c>
      <c r="J94" s="170">
        <v>0</v>
      </c>
      <c r="K94" s="170">
        <v>0</v>
      </c>
      <c r="L94" s="170">
        <v>0</v>
      </c>
      <c r="M94" s="170">
        <v>0</v>
      </c>
      <c r="N94" s="170">
        <v>0</v>
      </c>
      <c r="O94" s="170">
        <v>0</v>
      </c>
      <c r="P94" s="170">
        <v>2.136752</v>
      </c>
      <c r="Q94" s="170">
        <v>9.4017090000000003</v>
      </c>
      <c r="R94" s="212">
        <v>64.102564000000001</v>
      </c>
      <c r="S94" s="170">
        <v>4.273504</v>
      </c>
      <c r="T94" s="170">
        <v>4.7008550000000007</v>
      </c>
      <c r="U94" s="170">
        <v>0</v>
      </c>
      <c r="V94" s="170">
        <v>1.2820510000000001</v>
      </c>
      <c r="W94" s="170">
        <v>0</v>
      </c>
      <c r="X94" s="171">
        <v>14.102564000000001</v>
      </c>
      <c r="Y94" s="539"/>
      <c r="Z94" s="213"/>
    </row>
    <row r="95" spans="3:27" ht="12" customHeight="1" x14ac:dyDescent="0.35">
      <c r="C95" s="210"/>
      <c r="D95" s="211">
        <v>129</v>
      </c>
      <c r="E95" s="169" t="s">
        <v>17</v>
      </c>
      <c r="F95" s="172">
        <v>0</v>
      </c>
      <c r="G95" s="172">
        <v>0</v>
      </c>
      <c r="H95" s="172">
        <v>0</v>
      </c>
      <c r="I95" s="172">
        <v>0</v>
      </c>
      <c r="J95" s="172">
        <v>0</v>
      </c>
      <c r="K95" s="172">
        <v>0</v>
      </c>
      <c r="L95" s="172">
        <v>0</v>
      </c>
      <c r="M95" s="172">
        <v>0</v>
      </c>
      <c r="N95" s="172">
        <v>0</v>
      </c>
      <c r="O95" s="172">
        <v>0</v>
      </c>
      <c r="P95" s="172">
        <v>0</v>
      </c>
      <c r="Q95" s="172">
        <v>0.77519399999999994</v>
      </c>
      <c r="R95" s="172">
        <v>13.178295</v>
      </c>
      <c r="S95" s="212">
        <v>65.891473000000005</v>
      </c>
      <c r="T95" s="172">
        <v>3.875969</v>
      </c>
      <c r="U95" s="172">
        <v>2.3255809999999997</v>
      </c>
      <c r="V95" s="172">
        <v>1.5503879999999999</v>
      </c>
      <c r="W95" s="172">
        <v>0</v>
      </c>
      <c r="X95" s="173">
        <v>12.403100999999999</v>
      </c>
      <c r="Y95" s="539"/>
      <c r="Z95" s="213"/>
    </row>
    <row r="96" spans="3:27" ht="12" customHeight="1" x14ac:dyDescent="0.35">
      <c r="C96" s="210"/>
      <c r="D96" s="211">
        <v>115</v>
      </c>
      <c r="E96" s="169" t="s">
        <v>6</v>
      </c>
      <c r="F96" s="170">
        <v>0</v>
      </c>
      <c r="G96" s="170">
        <v>0</v>
      </c>
      <c r="H96" s="170">
        <v>0</v>
      </c>
      <c r="I96" s="170">
        <v>0</v>
      </c>
      <c r="J96" s="170">
        <v>0</v>
      </c>
      <c r="K96" s="170">
        <v>0</v>
      </c>
      <c r="L96" s="170">
        <v>0</v>
      </c>
      <c r="M96" s="170">
        <v>0</v>
      </c>
      <c r="N96" s="170">
        <v>0</v>
      </c>
      <c r="O96" s="170">
        <v>0</v>
      </c>
      <c r="P96" s="170">
        <v>0</v>
      </c>
      <c r="Q96" s="170">
        <v>0</v>
      </c>
      <c r="R96" s="170">
        <v>1.7391299999999998</v>
      </c>
      <c r="S96" s="170">
        <v>2.6086960000000001</v>
      </c>
      <c r="T96" s="212">
        <v>60.869565000000001</v>
      </c>
      <c r="U96" s="170">
        <v>4.3478259999999995</v>
      </c>
      <c r="V96" s="170">
        <v>19.130435000000002</v>
      </c>
      <c r="W96" s="170">
        <v>0</v>
      </c>
      <c r="X96" s="171">
        <v>11.304348000000001</v>
      </c>
      <c r="Y96" s="539"/>
      <c r="Z96" s="213"/>
    </row>
    <row r="97" spans="3:26" ht="12" customHeight="1" x14ac:dyDescent="0.35">
      <c r="C97" s="210"/>
      <c r="D97" s="211">
        <v>41</v>
      </c>
      <c r="E97" s="169" t="s">
        <v>18</v>
      </c>
      <c r="F97" s="172">
        <v>0</v>
      </c>
      <c r="G97" s="172">
        <v>0</v>
      </c>
      <c r="H97" s="172">
        <v>0</v>
      </c>
      <c r="I97" s="172">
        <v>0</v>
      </c>
      <c r="J97" s="172">
        <v>0</v>
      </c>
      <c r="K97" s="172">
        <v>0</v>
      </c>
      <c r="L97" s="172">
        <v>0</v>
      </c>
      <c r="M97" s="172">
        <v>0</v>
      </c>
      <c r="N97" s="172">
        <v>0</v>
      </c>
      <c r="O97" s="172">
        <v>0</v>
      </c>
      <c r="P97" s="172">
        <v>0</v>
      </c>
      <c r="Q97" s="172">
        <v>0</v>
      </c>
      <c r="R97" s="172">
        <v>0</v>
      </c>
      <c r="S97" s="172">
        <v>0</v>
      </c>
      <c r="T97" s="172">
        <v>19.512194999999998</v>
      </c>
      <c r="U97" s="212">
        <v>56.097560999999999</v>
      </c>
      <c r="V97" s="172">
        <v>17.073171000000002</v>
      </c>
      <c r="W97" s="172">
        <v>0</v>
      </c>
      <c r="X97" s="173">
        <v>7.3170730000000006</v>
      </c>
      <c r="Y97" s="539"/>
      <c r="Z97" s="213"/>
    </row>
    <row r="98" spans="3:26" ht="12" customHeight="1" x14ac:dyDescent="0.35">
      <c r="C98" s="217"/>
      <c r="D98" s="218">
        <v>101</v>
      </c>
      <c r="E98" s="176" t="s">
        <v>44</v>
      </c>
      <c r="F98" s="177">
        <v>0</v>
      </c>
      <c r="G98" s="177">
        <v>0</v>
      </c>
      <c r="H98" s="177">
        <v>0</v>
      </c>
      <c r="I98" s="177">
        <v>0</v>
      </c>
      <c r="J98" s="177">
        <v>0</v>
      </c>
      <c r="K98" s="177">
        <v>0</v>
      </c>
      <c r="L98" s="177">
        <v>0</v>
      </c>
      <c r="M98" s="177">
        <v>0</v>
      </c>
      <c r="N98" s="177">
        <v>0</v>
      </c>
      <c r="O98" s="177">
        <v>0</v>
      </c>
      <c r="P98" s="177">
        <v>0</v>
      </c>
      <c r="Q98" s="177">
        <v>0</v>
      </c>
      <c r="R98" s="177">
        <v>0.99009900000000006</v>
      </c>
      <c r="S98" s="177">
        <v>2.970297</v>
      </c>
      <c r="T98" s="177">
        <v>4.9504950000000001</v>
      </c>
      <c r="U98" s="177">
        <v>5.9405939999999999</v>
      </c>
      <c r="V98" s="219">
        <v>61.386138999999993</v>
      </c>
      <c r="W98" s="177">
        <v>15.841584000000001</v>
      </c>
      <c r="X98" s="178">
        <v>7.9207920000000005</v>
      </c>
      <c r="Y98" s="539"/>
      <c r="Z98" s="213"/>
    </row>
    <row r="99" spans="3:26" ht="12" customHeight="1" x14ac:dyDescent="0.35">
      <c r="C99" s="243"/>
      <c r="D99" s="243"/>
      <c r="E99" s="262"/>
      <c r="F99" s="263"/>
      <c r="G99" s="263"/>
      <c r="H99" s="263"/>
      <c r="I99" s="263"/>
      <c r="J99" s="263"/>
      <c r="K99" s="263"/>
      <c r="L99" s="263"/>
      <c r="M99" s="263"/>
      <c r="N99" s="263"/>
      <c r="O99" s="249"/>
      <c r="P99" s="249"/>
      <c r="Q99" s="249"/>
      <c r="R99" s="249"/>
      <c r="S99" s="249"/>
      <c r="T99" s="249"/>
      <c r="U99" s="249"/>
      <c r="V99" s="249"/>
      <c r="W99" s="249"/>
      <c r="X99" s="249"/>
      <c r="Y99" s="540"/>
      <c r="Z99" s="213"/>
    </row>
    <row r="100" spans="3:26" ht="12" customHeight="1" x14ac:dyDescent="0.35">
      <c r="C100" s="266" t="s">
        <v>38</v>
      </c>
      <c r="D100" s="266"/>
      <c r="E100" s="262"/>
      <c r="F100" s="243"/>
      <c r="G100" s="243"/>
      <c r="H100" s="243"/>
      <c r="I100" s="243"/>
      <c r="J100" s="243"/>
      <c r="K100" s="243"/>
      <c r="L100" s="243"/>
      <c r="M100" s="243"/>
      <c r="N100" s="243"/>
      <c r="O100" s="243"/>
      <c r="P100" s="249"/>
      <c r="Q100" s="249"/>
      <c r="R100" s="249"/>
      <c r="S100" s="249"/>
      <c r="T100" s="249"/>
      <c r="U100" s="249"/>
      <c r="V100" s="249"/>
      <c r="W100" s="249"/>
      <c r="X100" s="249"/>
      <c r="Y100" s="540"/>
      <c r="Z100" s="213"/>
    </row>
    <row r="101" spans="3:26" ht="12" customHeight="1" x14ac:dyDescent="0.35">
      <c r="C101" s="205"/>
      <c r="D101" s="206" t="s">
        <v>88</v>
      </c>
      <c r="E101" s="165" t="s">
        <v>19</v>
      </c>
      <c r="F101" s="166" t="s">
        <v>3</v>
      </c>
      <c r="G101" s="166" t="s">
        <v>9</v>
      </c>
      <c r="H101" s="166" t="s">
        <v>2</v>
      </c>
      <c r="I101" s="166" t="s">
        <v>10</v>
      </c>
      <c r="J101" s="166" t="s">
        <v>11</v>
      </c>
      <c r="K101" s="166" t="s">
        <v>1</v>
      </c>
      <c r="L101" s="166" t="s">
        <v>12</v>
      </c>
      <c r="M101" s="166" t="s">
        <v>13</v>
      </c>
      <c r="N101" s="166" t="s">
        <v>4</v>
      </c>
      <c r="O101" s="166" t="s">
        <v>14</v>
      </c>
      <c r="P101" s="166" t="s">
        <v>15</v>
      </c>
      <c r="Q101" s="166" t="s">
        <v>5</v>
      </c>
      <c r="R101" s="166" t="s">
        <v>16</v>
      </c>
      <c r="S101" s="166" t="s">
        <v>17</v>
      </c>
      <c r="T101" s="166" t="s">
        <v>6</v>
      </c>
      <c r="U101" s="166" t="s">
        <v>18</v>
      </c>
      <c r="V101" s="166" t="s">
        <v>44</v>
      </c>
      <c r="W101" s="166" t="s">
        <v>45</v>
      </c>
      <c r="X101" s="167" t="s">
        <v>34</v>
      </c>
      <c r="Y101" s="540"/>
      <c r="Z101" s="213"/>
    </row>
    <row r="102" spans="3:26" ht="12" customHeight="1" x14ac:dyDescent="0.35">
      <c r="C102" s="210"/>
      <c r="D102" s="211">
        <v>596</v>
      </c>
      <c r="E102" s="169" t="s">
        <v>3</v>
      </c>
      <c r="F102" s="212">
        <v>76.510067000000006</v>
      </c>
      <c r="G102" s="170">
        <v>7.0469799999999996</v>
      </c>
      <c r="H102" s="170">
        <v>4.3624160000000005</v>
      </c>
      <c r="I102" s="170">
        <v>0.67114099999999999</v>
      </c>
      <c r="J102" s="170">
        <v>0</v>
      </c>
      <c r="K102" s="170">
        <v>0.50335600000000003</v>
      </c>
      <c r="L102" s="170">
        <v>0.50335600000000003</v>
      </c>
      <c r="M102" s="170">
        <v>0.16778500000000002</v>
      </c>
      <c r="N102" s="170">
        <v>0.16778500000000002</v>
      </c>
      <c r="O102" s="170">
        <v>0</v>
      </c>
      <c r="P102" s="170">
        <v>0</v>
      </c>
      <c r="Q102" s="170">
        <v>0</v>
      </c>
      <c r="R102" s="170">
        <v>0</v>
      </c>
      <c r="S102" s="170">
        <v>0</v>
      </c>
      <c r="T102" s="170">
        <v>0</v>
      </c>
      <c r="U102" s="170">
        <v>0</v>
      </c>
      <c r="V102" s="170">
        <v>0</v>
      </c>
      <c r="W102" s="170">
        <v>0</v>
      </c>
      <c r="X102" s="171">
        <v>10.067114</v>
      </c>
      <c r="Y102" s="539"/>
      <c r="Z102" s="213"/>
    </row>
    <row r="103" spans="3:26" ht="12" customHeight="1" x14ac:dyDescent="0.35">
      <c r="C103" s="210"/>
      <c r="D103" s="211">
        <v>162</v>
      </c>
      <c r="E103" s="169" t="s">
        <v>9</v>
      </c>
      <c r="F103" s="172">
        <v>11.728394999999999</v>
      </c>
      <c r="G103" s="212">
        <v>37.037036999999998</v>
      </c>
      <c r="H103" s="172">
        <v>30.246914000000004</v>
      </c>
      <c r="I103" s="172">
        <v>4.3209879999999998</v>
      </c>
      <c r="J103" s="172">
        <v>0.61728399999999994</v>
      </c>
      <c r="K103" s="172">
        <v>4.9382719999999996</v>
      </c>
      <c r="L103" s="172">
        <v>2.4691359999999998</v>
      </c>
      <c r="M103" s="172">
        <v>0.61728399999999994</v>
      </c>
      <c r="N103" s="172">
        <v>2.4691359999999998</v>
      </c>
      <c r="O103" s="172">
        <v>0</v>
      </c>
      <c r="P103" s="172">
        <v>0</v>
      </c>
      <c r="Q103" s="172">
        <v>0</v>
      </c>
      <c r="R103" s="172">
        <v>0</v>
      </c>
      <c r="S103" s="172">
        <v>0</v>
      </c>
      <c r="T103" s="172">
        <v>0</v>
      </c>
      <c r="U103" s="172">
        <v>0</v>
      </c>
      <c r="V103" s="172">
        <v>0</v>
      </c>
      <c r="W103" s="172">
        <v>0</v>
      </c>
      <c r="X103" s="173">
        <v>5.5555559999999993</v>
      </c>
      <c r="Y103" s="539"/>
      <c r="Z103" s="213"/>
    </row>
    <row r="104" spans="3:26" ht="12" customHeight="1" x14ac:dyDescent="0.35">
      <c r="C104" s="210"/>
      <c r="D104" s="211">
        <v>506</v>
      </c>
      <c r="E104" s="169" t="s">
        <v>2</v>
      </c>
      <c r="F104" s="170">
        <v>0.592885</v>
      </c>
      <c r="G104" s="170">
        <v>7.1146249999999993</v>
      </c>
      <c r="H104" s="212">
        <v>55.335968000000001</v>
      </c>
      <c r="I104" s="170">
        <v>18.774704</v>
      </c>
      <c r="J104" s="170">
        <v>2.5691700000000002</v>
      </c>
      <c r="K104" s="170">
        <v>0.98814199999999996</v>
      </c>
      <c r="L104" s="170">
        <v>1.1857710000000001</v>
      </c>
      <c r="M104" s="170">
        <v>0.39525699999999997</v>
      </c>
      <c r="N104" s="170">
        <v>2.1739129999999998</v>
      </c>
      <c r="O104" s="170">
        <v>0</v>
      </c>
      <c r="P104" s="170">
        <v>0.39525699999999997</v>
      </c>
      <c r="Q104" s="170">
        <v>0</v>
      </c>
      <c r="R104" s="170">
        <v>0</v>
      </c>
      <c r="S104" s="170">
        <v>0</v>
      </c>
      <c r="T104" s="170">
        <v>0</v>
      </c>
      <c r="U104" s="170">
        <v>0</v>
      </c>
      <c r="V104" s="170">
        <v>0</v>
      </c>
      <c r="W104" s="170">
        <v>0</v>
      </c>
      <c r="X104" s="171">
        <v>10.474308000000001</v>
      </c>
      <c r="Y104" s="539"/>
      <c r="Z104" s="213"/>
    </row>
    <row r="105" spans="3:26" ht="12" customHeight="1" x14ac:dyDescent="0.35">
      <c r="C105" s="210"/>
      <c r="D105" s="211">
        <v>499</v>
      </c>
      <c r="E105" s="169" t="s">
        <v>10</v>
      </c>
      <c r="F105" s="172">
        <v>0.200401</v>
      </c>
      <c r="G105" s="172">
        <v>0.40080199999999999</v>
      </c>
      <c r="H105" s="172">
        <v>7.4148300000000003</v>
      </c>
      <c r="I105" s="212">
        <v>59.318636999999995</v>
      </c>
      <c r="J105" s="172">
        <v>10.220440999999999</v>
      </c>
      <c r="K105" s="172">
        <v>1.6032060000000001</v>
      </c>
      <c r="L105" s="172">
        <v>3.0060120000000001</v>
      </c>
      <c r="M105" s="172">
        <v>2.4048099999999999</v>
      </c>
      <c r="N105" s="172">
        <v>1.402806</v>
      </c>
      <c r="O105" s="172">
        <v>1.2024049999999999</v>
      </c>
      <c r="P105" s="172">
        <v>0.40080199999999999</v>
      </c>
      <c r="Q105" s="172">
        <v>0</v>
      </c>
      <c r="R105" s="172">
        <v>0</v>
      </c>
      <c r="S105" s="172">
        <v>0</v>
      </c>
      <c r="T105" s="172">
        <v>0</v>
      </c>
      <c r="U105" s="172">
        <v>0</v>
      </c>
      <c r="V105" s="172">
        <v>0</v>
      </c>
      <c r="W105" s="172">
        <v>0</v>
      </c>
      <c r="X105" s="173">
        <v>12.424849999999999</v>
      </c>
      <c r="Y105" s="539"/>
      <c r="Z105" s="213"/>
    </row>
    <row r="106" spans="3:26" ht="12" customHeight="1" x14ac:dyDescent="0.35">
      <c r="C106" s="210"/>
      <c r="D106" s="211">
        <v>283</v>
      </c>
      <c r="E106" s="169" t="s">
        <v>11</v>
      </c>
      <c r="F106" s="170">
        <v>0</v>
      </c>
      <c r="G106" s="170">
        <v>0</v>
      </c>
      <c r="H106" s="170">
        <v>0</v>
      </c>
      <c r="I106" s="170">
        <v>10.247349999999999</v>
      </c>
      <c r="J106" s="212">
        <v>53.003533999999995</v>
      </c>
      <c r="K106" s="170">
        <v>7.7738520000000007</v>
      </c>
      <c r="L106" s="170">
        <v>3.1802120000000005</v>
      </c>
      <c r="M106" s="170">
        <v>5.3003530000000003</v>
      </c>
      <c r="N106" s="170">
        <v>2.4734980000000002</v>
      </c>
      <c r="O106" s="170">
        <v>1.7667840000000001</v>
      </c>
      <c r="P106" s="170">
        <v>1.060071</v>
      </c>
      <c r="Q106" s="170">
        <v>0</v>
      </c>
      <c r="R106" s="170">
        <v>0</v>
      </c>
      <c r="S106" s="170">
        <v>0</v>
      </c>
      <c r="T106" s="170">
        <v>0</v>
      </c>
      <c r="U106" s="170">
        <v>0</v>
      </c>
      <c r="V106" s="170">
        <v>0</v>
      </c>
      <c r="W106" s="170">
        <v>0</v>
      </c>
      <c r="X106" s="171">
        <v>15.194345999999999</v>
      </c>
      <c r="Y106" s="539"/>
      <c r="Z106" s="213"/>
    </row>
    <row r="107" spans="3:26" ht="12" customHeight="1" x14ac:dyDescent="0.35">
      <c r="C107" s="210"/>
      <c r="D107" s="211">
        <v>230</v>
      </c>
      <c r="E107" s="169" t="s">
        <v>1</v>
      </c>
      <c r="F107" s="172">
        <v>0</v>
      </c>
      <c r="G107" s="172">
        <v>0</v>
      </c>
      <c r="H107" s="172">
        <v>0</v>
      </c>
      <c r="I107" s="172">
        <v>2.6086960000000001</v>
      </c>
      <c r="J107" s="172">
        <v>14.782608999999999</v>
      </c>
      <c r="K107" s="212">
        <v>36.521738999999997</v>
      </c>
      <c r="L107" s="172">
        <v>17.826086999999998</v>
      </c>
      <c r="M107" s="172">
        <v>3.4782609999999998</v>
      </c>
      <c r="N107" s="172">
        <v>2.1739129999999998</v>
      </c>
      <c r="O107" s="172">
        <v>1.3043480000000001</v>
      </c>
      <c r="P107" s="172">
        <v>0</v>
      </c>
      <c r="Q107" s="172">
        <v>0</v>
      </c>
      <c r="R107" s="172">
        <v>0</v>
      </c>
      <c r="S107" s="172">
        <v>0</v>
      </c>
      <c r="T107" s="172">
        <v>0</v>
      </c>
      <c r="U107" s="172">
        <v>0</v>
      </c>
      <c r="V107" s="172">
        <v>0</v>
      </c>
      <c r="W107" s="172">
        <v>0</v>
      </c>
      <c r="X107" s="173">
        <v>21.304348000000001</v>
      </c>
      <c r="Y107" s="539"/>
      <c r="Z107" s="213"/>
    </row>
    <row r="108" spans="3:26" ht="12" customHeight="1" x14ac:dyDescent="0.35">
      <c r="C108" s="210"/>
      <c r="D108" s="211">
        <v>288</v>
      </c>
      <c r="E108" s="169" t="s">
        <v>12</v>
      </c>
      <c r="F108" s="170">
        <v>0</v>
      </c>
      <c r="G108" s="170">
        <v>0</v>
      </c>
      <c r="H108" s="170">
        <v>0</v>
      </c>
      <c r="I108" s="170">
        <v>0</v>
      </c>
      <c r="J108" s="170">
        <v>1.0416669999999999</v>
      </c>
      <c r="K108" s="170">
        <v>8.3333329999999997</v>
      </c>
      <c r="L108" s="212">
        <v>52.777777999999998</v>
      </c>
      <c r="M108" s="170">
        <v>13.888888999999999</v>
      </c>
      <c r="N108" s="170">
        <v>2.7777779999999996</v>
      </c>
      <c r="O108" s="170">
        <v>2.7777779999999996</v>
      </c>
      <c r="P108" s="170">
        <v>0</v>
      </c>
      <c r="Q108" s="170">
        <v>0</v>
      </c>
      <c r="R108" s="170">
        <v>0</v>
      </c>
      <c r="S108" s="170">
        <v>0</v>
      </c>
      <c r="T108" s="170">
        <v>0</v>
      </c>
      <c r="U108" s="170">
        <v>0</v>
      </c>
      <c r="V108" s="170">
        <v>0</v>
      </c>
      <c r="W108" s="170">
        <v>0</v>
      </c>
      <c r="X108" s="171">
        <v>18.402778000000001</v>
      </c>
      <c r="Y108" s="539"/>
      <c r="Z108" s="213"/>
    </row>
    <row r="109" spans="3:26" ht="12" customHeight="1" x14ac:dyDescent="0.35">
      <c r="C109" s="210"/>
      <c r="D109" s="211">
        <v>294</v>
      </c>
      <c r="E109" s="169" t="s">
        <v>13</v>
      </c>
      <c r="F109" s="172">
        <v>0</v>
      </c>
      <c r="G109" s="172">
        <v>0</v>
      </c>
      <c r="H109" s="172">
        <v>0</v>
      </c>
      <c r="I109" s="172">
        <v>0</v>
      </c>
      <c r="J109" s="172">
        <v>0</v>
      </c>
      <c r="K109" s="172">
        <v>1.020408</v>
      </c>
      <c r="L109" s="172">
        <v>20.408163000000002</v>
      </c>
      <c r="M109" s="212">
        <v>38.775510000000004</v>
      </c>
      <c r="N109" s="172">
        <v>24.829931999999999</v>
      </c>
      <c r="O109" s="172">
        <v>2.040816</v>
      </c>
      <c r="P109" s="172">
        <v>0</v>
      </c>
      <c r="Q109" s="172">
        <v>0</v>
      </c>
      <c r="R109" s="172">
        <v>0</v>
      </c>
      <c r="S109" s="172">
        <v>0</v>
      </c>
      <c r="T109" s="172">
        <v>0</v>
      </c>
      <c r="U109" s="172">
        <v>0</v>
      </c>
      <c r="V109" s="172">
        <v>0</v>
      </c>
      <c r="W109" s="172">
        <v>0</v>
      </c>
      <c r="X109" s="173">
        <v>12.92517</v>
      </c>
      <c r="Y109" s="539"/>
      <c r="Z109" s="213"/>
    </row>
    <row r="110" spans="3:26" ht="12" customHeight="1" x14ac:dyDescent="0.35">
      <c r="C110" s="210"/>
      <c r="D110" s="211">
        <v>437</v>
      </c>
      <c r="E110" s="169" t="s">
        <v>4</v>
      </c>
      <c r="F110" s="170">
        <v>0</v>
      </c>
      <c r="G110" s="170">
        <v>0</v>
      </c>
      <c r="H110" s="170">
        <v>0</v>
      </c>
      <c r="I110" s="170">
        <v>0</v>
      </c>
      <c r="J110" s="170">
        <v>0</v>
      </c>
      <c r="K110" s="170">
        <v>0</v>
      </c>
      <c r="L110" s="170">
        <v>0.91533199999999992</v>
      </c>
      <c r="M110" s="170">
        <v>13.729976999999998</v>
      </c>
      <c r="N110" s="212">
        <v>48.054920000000003</v>
      </c>
      <c r="O110" s="170">
        <v>15.789474</v>
      </c>
      <c r="P110" s="170">
        <v>2.974828</v>
      </c>
      <c r="Q110" s="170">
        <v>1.8306639999999998</v>
      </c>
      <c r="R110" s="170">
        <v>0</v>
      </c>
      <c r="S110" s="170">
        <v>0.22883299999999998</v>
      </c>
      <c r="T110" s="170">
        <v>0</v>
      </c>
      <c r="U110" s="170">
        <v>0</v>
      </c>
      <c r="V110" s="170">
        <v>0</v>
      </c>
      <c r="W110" s="170">
        <v>0</v>
      </c>
      <c r="X110" s="171">
        <v>16.475973</v>
      </c>
      <c r="Y110" s="539"/>
      <c r="Z110" s="213"/>
    </row>
    <row r="111" spans="3:26" ht="12" customHeight="1" x14ac:dyDescent="0.35">
      <c r="C111" s="210"/>
      <c r="D111" s="211">
        <v>447</v>
      </c>
      <c r="E111" s="169" t="s">
        <v>14</v>
      </c>
      <c r="F111" s="172">
        <v>0</v>
      </c>
      <c r="G111" s="172">
        <v>0</v>
      </c>
      <c r="H111" s="172">
        <v>0</v>
      </c>
      <c r="I111" s="172">
        <v>0</v>
      </c>
      <c r="J111" s="172">
        <v>0</v>
      </c>
      <c r="K111" s="172">
        <v>0</v>
      </c>
      <c r="L111" s="172">
        <v>0</v>
      </c>
      <c r="M111" s="172">
        <v>2.013423</v>
      </c>
      <c r="N111" s="172">
        <v>25.950783000000001</v>
      </c>
      <c r="O111" s="212">
        <v>47.651007</v>
      </c>
      <c r="P111" s="172">
        <v>5.8165550000000001</v>
      </c>
      <c r="Q111" s="172">
        <v>3.579418</v>
      </c>
      <c r="R111" s="172">
        <v>0.89485499999999996</v>
      </c>
      <c r="S111" s="172">
        <v>0</v>
      </c>
      <c r="T111" s="172">
        <v>0</v>
      </c>
      <c r="U111" s="172">
        <v>0</v>
      </c>
      <c r="V111" s="172">
        <v>0.44742699999999996</v>
      </c>
      <c r="W111" s="172">
        <v>0</v>
      </c>
      <c r="X111" s="173">
        <v>13.646532000000001</v>
      </c>
      <c r="Y111" s="539"/>
      <c r="Z111" s="213"/>
    </row>
    <row r="112" spans="3:26" ht="12" customHeight="1" x14ac:dyDescent="0.35">
      <c r="C112" s="210"/>
      <c r="D112" s="211">
        <v>258</v>
      </c>
      <c r="E112" s="169" t="s">
        <v>15</v>
      </c>
      <c r="F112" s="170">
        <v>0</v>
      </c>
      <c r="G112" s="170">
        <v>0</v>
      </c>
      <c r="H112" s="170">
        <v>0</v>
      </c>
      <c r="I112" s="170">
        <v>0</v>
      </c>
      <c r="J112" s="170">
        <v>0</v>
      </c>
      <c r="K112" s="170">
        <v>0</v>
      </c>
      <c r="L112" s="170">
        <v>0</v>
      </c>
      <c r="M112" s="170">
        <v>0.38759699999999997</v>
      </c>
      <c r="N112" s="170">
        <v>3.875969</v>
      </c>
      <c r="O112" s="170">
        <v>20.155038999999999</v>
      </c>
      <c r="P112" s="212">
        <v>31.395349</v>
      </c>
      <c r="Q112" s="170">
        <v>9.302325999999999</v>
      </c>
      <c r="R112" s="170">
        <v>8.1395350000000004</v>
      </c>
      <c r="S112" s="170">
        <v>0.77519399999999994</v>
      </c>
      <c r="T112" s="170">
        <v>0.77519399999999994</v>
      </c>
      <c r="U112" s="170">
        <v>0</v>
      </c>
      <c r="V112" s="170">
        <v>0.77519399999999994</v>
      </c>
      <c r="W112" s="170">
        <v>0</v>
      </c>
      <c r="X112" s="171">
        <v>24.418604999999999</v>
      </c>
      <c r="Y112" s="539"/>
      <c r="Z112" s="213"/>
    </row>
    <row r="113" spans="3:26" ht="12" customHeight="1" x14ac:dyDescent="0.35">
      <c r="C113" s="210"/>
      <c r="D113" s="211">
        <v>224</v>
      </c>
      <c r="E113" s="169" t="s">
        <v>5</v>
      </c>
      <c r="F113" s="172">
        <v>0</v>
      </c>
      <c r="G113" s="172">
        <v>0</v>
      </c>
      <c r="H113" s="172">
        <v>0</v>
      </c>
      <c r="I113" s="172">
        <v>0</v>
      </c>
      <c r="J113" s="172">
        <v>0</v>
      </c>
      <c r="K113" s="172">
        <v>0</v>
      </c>
      <c r="L113" s="172">
        <v>0</v>
      </c>
      <c r="M113" s="172">
        <v>0</v>
      </c>
      <c r="N113" s="172">
        <v>0</v>
      </c>
      <c r="O113" s="172">
        <v>7.1428569999999993</v>
      </c>
      <c r="P113" s="172">
        <v>17.857143000000001</v>
      </c>
      <c r="Q113" s="212">
        <v>31.25</v>
      </c>
      <c r="R113" s="172">
        <v>12.946429</v>
      </c>
      <c r="S113" s="172">
        <v>0.44642900000000002</v>
      </c>
      <c r="T113" s="172">
        <v>0</v>
      </c>
      <c r="U113" s="172">
        <v>0</v>
      </c>
      <c r="V113" s="172">
        <v>0.44642900000000002</v>
      </c>
      <c r="W113" s="172">
        <v>1.339286</v>
      </c>
      <c r="X113" s="173">
        <v>28.571428999999998</v>
      </c>
      <c r="Y113" s="539"/>
      <c r="Z113" s="213"/>
    </row>
    <row r="114" spans="3:26" ht="12" customHeight="1" x14ac:dyDescent="0.35">
      <c r="C114" s="210"/>
      <c r="D114" s="211">
        <v>199</v>
      </c>
      <c r="E114" s="169" t="s">
        <v>16</v>
      </c>
      <c r="F114" s="170">
        <v>0</v>
      </c>
      <c r="G114" s="170">
        <v>0</v>
      </c>
      <c r="H114" s="170">
        <v>0</v>
      </c>
      <c r="I114" s="170">
        <v>0</v>
      </c>
      <c r="J114" s="170">
        <v>0</v>
      </c>
      <c r="K114" s="170">
        <v>0</v>
      </c>
      <c r="L114" s="170">
        <v>0</v>
      </c>
      <c r="M114" s="170">
        <v>0</v>
      </c>
      <c r="N114" s="170">
        <v>0.50251299999999999</v>
      </c>
      <c r="O114" s="170">
        <v>1.0050250000000001</v>
      </c>
      <c r="P114" s="170">
        <v>5.5276379999999996</v>
      </c>
      <c r="Q114" s="170">
        <v>17.58794</v>
      </c>
      <c r="R114" s="212">
        <v>27.638190999999999</v>
      </c>
      <c r="S114" s="170">
        <v>8.5427140000000001</v>
      </c>
      <c r="T114" s="170">
        <v>7.5376879999999993</v>
      </c>
      <c r="U114" s="170">
        <v>0.50251299999999999</v>
      </c>
      <c r="V114" s="170">
        <v>0.50251299999999999</v>
      </c>
      <c r="W114" s="170">
        <v>1.0050250000000001</v>
      </c>
      <c r="X114" s="171">
        <v>29.648240999999999</v>
      </c>
      <c r="Y114" s="539"/>
      <c r="Z114" s="213"/>
    </row>
    <row r="115" spans="3:26" ht="12" customHeight="1" x14ac:dyDescent="0.35">
      <c r="C115" s="210"/>
      <c r="D115" s="211">
        <v>121</v>
      </c>
      <c r="E115" s="169" t="s">
        <v>17</v>
      </c>
      <c r="F115" s="172">
        <v>0</v>
      </c>
      <c r="G115" s="172">
        <v>0</v>
      </c>
      <c r="H115" s="172">
        <v>0</v>
      </c>
      <c r="I115" s="172">
        <v>0</v>
      </c>
      <c r="J115" s="172">
        <v>0</v>
      </c>
      <c r="K115" s="172">
        <v>0</v>
      </c>
      <c r="L115" s="172">
        <v>0</v>
      </c>
      <c r="M115" s="172">
        <v>0</v>
      </c>
      <c r="N115" s="172">
        <v>0</v>
      </c>
      <c r="O115" s="172">
        <v>0.8264459999999999</v>
      </c>
      <c r="P115" s="172">
        <v>0</v>
      </c>
      <c r="Q115" s="172">
        <v>4.9586779999999999</v>
      </c>
      <c r="R115" s="172">
        <v>15.702479</v>
      </c>
      <c r="S115" s="212">
        <v>24.793388</v>
      </c>
      <c r="T115" s="172">
        <v>4.9586779999999999</v>
      </c>
      <c r="U115" s="172">
        <v>3.3057850000000002</v>
      </c>
      <c r="V115" s="172">
        <v>2.479339</v>
      </c>
      <c r="W115" s="172">
        <v>0</v>
      </c>
      <c r="X115" s="173">
        <v>42.975206999999997</v>
      </c>
      <c r="Y115" s="539"/>
      <c r="Z115" s="213"/>
    </row>
    <row r="116" spans="3:26" ht="12" customHeight="1" x14ac:dyDescent="0.35">
      <c r="C116" s="210"/>
      <c r="D116" s="211">
        <v>91</v>
      </c>
      <c r="E116" s="169" t="s">
        <v>6</v>
      </c>
      <c r="F116" s="170">
        <v>0</v>
      </c>
      <c r="G116" s="170">
        <v>0</v>
      </c>
      <c r="H116" s="170">
        <v>0</v>
      </c>
      <c r="I116" s="170">
        <v>0</v>
      </c>
      <c r="J116" s="170">
        <v>0</v>
      </c>
      <c r="K116" s="170">
        <v>0</v>
      </c>
      <c r="L116" s="170">
        <v>0</v>
      </c>
      <c r="M116" s="170">
        <v>0</v>
      </c>
      <c r="N116" s="170">
        <v>0</v>
      </c>
      <c r="O116" s="170">
        <v>0</v>
      </c>
      <c r="P116" s="170">
        <v>1.0989010000000001</v>
      </c>
      <c r="Q116" s="170">
        <v>2.1978020000000003</v>
      </c>
      <c r="R116" s="170">
        <v>6.593407</v>
      </c>
      <c r="S116" s="170">
        <v>1.0989010000000001</v>
      </c>
      <c r="T116" s="212">
        <v>10.989011</v>
      </c>
      <c r="U116" s="170">
        <v>10.989011</v>
      </c>
      <c r="V116" s="170">
        <v>30.769231000000001</v>
      </c>
      <c r="W116" s="170">
        <v>19.78022</v>
      </c>
      <c r="X116" s="171">
        <v>16.483516000000002</v>
      </c>
      <c r="Y116" s="539"/>
      <c r="Z116" s="213"/>
    </row>
    <row r="117" spans="3:26" ht="12" customHeight="1" x14ac:dyDescent="0.35">
      <c r="C117" s="210"/>
      <c r="D117" s="211">
        <v>34</v>
      </c>
      <c r="E117" s="169" t="s">
        <v>18</v>
      </c>
      <c r="F117" s="172">
        <v>0</v>
      </c>
      <c r="G117" s="172">
        <v>0</v>
      </c>
      <c r="H117" s="172">
        <v>0</v>
      </c>
      <c r="I117" s="172">
        <v>0</v>
      </c>
      <c r="J117" s="172">
        <v>0</v>
      </c>
      <c r="K117" s="172">
        <v>0</v>
      </c>
      <c r="L117" s="172">
        <v>0</v>
      </c>
      <c r="M117" s="172">
        <v>0</v>
      </c>
      <c r="N117" s="172">
        <v>0</v>
      </c>
      <c r="O117" s="172">
        <v>0</v>
      </c>
      <c r="P117" s="172">
        <v>0</v>
      </c>
      <c r="Q117" s="172">
        <v>0</v>
      </c>
      <c r="R117" s="172">
        <v>0</v>
      </c>
      <c r="S117" s="172">
        <v>0</v>
      </c>
      <c r="T117" s="172">
        <v>47.058824000000001</v>
      </c>
      <c r="U117" s="212">
        <v>14.705882000000001</v>
      </c>
      <c r="V117" s="172">
        <v>17.647059000000002</v>
      </c>
      <c r="W117" s="172">
        <v>5.8823530000000002</v>
      </c>
      <c r="X117" s="173">
        <v>14.705882000000001</v>
      </c>
      <c r="Y117" s="539"/>
      <c r="Z117" s="213"/>
    </row>
    <row r="118" spans="3:26" ht="12" customHeight="1" x14ac:dyDescent="0.35">
      <c r="C118" s="217"/>
      <c r="D118" s="218">
        <v>75</v>
      </c>
      <c r="E118" s="176" t="s">
        <v>44</v>
      </c>
      <c r="F118" s="177">
        <v>0</v>
      </c>
      <c r="G118" s="177">
        <v>0</v>
      </c>
      <c r="H118" s="177">
        <v>0</v>
      </c>
      <c r="I118" s="177">
        <v>0</v>
      </c>
      <c r="J118" s="177">
        <v>0</v>
      </c>
      <c r="K118" s="177">
        <v>0</v>
      </c>
      <c r="L118" s="177">
        <v>0</v>
      </c>
      <c r="M118" s="177">
        <v>0</v>
      </c>
      <c r="N118" s="177">
        <v>0</v>
      </c>
      <c r="O118" s="177">
        <v>0</v>
      </c>
      <c r="P118" s="177">
        <v>2.6666669999999999</v>
      </c>
      <c r="Q118" s="177">
        <v>0</v>
      </c>
      <c r="R118" s="177">
        <v>8</v>
      </c>
      <c r="S118" s="177">
        <v>8</v>
      </c>
      <c r="T118" s="177">
        <v>10.666667</v>
      </c>
      <c r="U118" s="177">
        <v>6.6666669999999995</v>
      </c>
      <c r="V118" s="219">
        <v>14.666667</v>
      </c>
      <c r="W118" s="177">
        <v>22.666667</v>
      </c>
      <c r="X118" s="178">
        <v>26.666667</v>
      </c>
      <c r="Y118" s="539"/>
      <c r="Z118" s="213"/>
    </row>
    <row r="119" spans="3:26" ht="12" customHeight="1" x14ac:dyDescent="0.35">
      <c r="C119" s="243"/>
      <c r="D119" s="243"/>
      <c r="E119" s="262"/>
      <c r="F119" s="263"/>
      <c r="G119" s="263"/>
      <c r="H119" s="263"/>
      <c r="I119" s="263"/>
      <c r="J119" s="263"/>
      <c r="K119" s="263"/>
      <c r="L119" s="263"/>
      <c r="M119" s="263"/>
      <c r="N119" s="263"/>
      <c r="O119" s="249"/>
      <c r="P119" s="249"/>
      <c r="Q119" s="249"/>
      <c r="R119" s="249"/>
      <c r="S119" s="249"/>
      <c r="T119" s="249"/>
      <c r="U119" s="249"/>
      <c r="V119" s="249"/>
      <c r="W119" s="249"/>
      <c r="X119" s="249"/>
      <c r="Y119" s="287"/>
      <c r="Z119" s="213"/>
    </row>
    <row r="120" spans="3:26" ht="12" customHeight="1" x14ac:dyDescent="0.35">
      <c r="C120" s="266" t="s">
        <v>36</v>
      </c>
      <c r="D120" s="266"/>
      <c r="E120" s="262"/>
      <c r="F120" s="243"/>
      <c r="G120" s="243"/>
      <c r="H120" s="243"/>
      <c r="I120" s="243"/>
      <c r="J120" s="243"/>
      <c r="K120" s="243"/>
      <c r="L120" s="243"/>
      <c r="M120" s="243"/>
      <c r="N120" s="243"/>
      <c r="O120" s="243"/>
      <c r="P120" s="249"/>
      <c r="Q120" s="249"/>
      <c r="R120" s="249"/>
      <c r="S120" s="249"/>
      <c r="T120" s="249"/>
      <c r="U120" s="249"/>
      <c r="V120" s="249"/>
      <c r="W120" s="249"/>
      <c r="X120" s="249"/>
      <c r="Y120" s="287"/>
      <c r="Z120" s="213"/>
    </row>
    <row r="121" spans="3:26" ht="12" customHeight="1" x14ac:dyDescent="0.35">
      <c r="C121" s="205"/>
      <c r="D121" s="206" t="s">
        <v>88</v>
      </c>
      <c r="E121" s="165" t="s">
        <v>19</v>
      </c>
      <c r="F121" s="166" t="s">
        <v>3</v>
      </c>
      <c r="G121" s="166" t="s">
        <v>9</v>
      </c>
      <c r="H121" s="166" t="s">
        <v>2</v>
      </c>
      <c r="I121" s="166" t="s">
        <v>10</v>
      </c>
      <c r="J121" s="166" t="s">
        <v>11</v>
      </c>
      <c r="K121" s="166" t="s">
        <v>1</v>
      </c>
      <c r="L121" s="166" t="s">
        <v>12</v>
      </c>
      <c r="M121" s="166" t="s">
        <v>13</v>
      </c>
      <c r="N121" s="166" t="s">
        <v>4</v>
      </c>
      <c r="O121" s="166" t="s">
        <v>14</v>
      </c>
      <c r="P121" s="166" t="s">
        <v>15</v>
      </c>
      <c r="Q121" s="166" t="s">
        <v>5</v>
      </c>
      <c r="R121" s="166" t="s">
        <v>16</v>
      </c>
      <c r="S121" s="166" t="s">
        <v>17</v>
      </c>
      <c r="T121" s="166" t="s">
        <v>6</v>
      </c>
      <c r="U121" s="166" t="s">
        <v>18</v>
      </c>
      <c r="V121" s="166" t="s">
        <v>44</v>
      </c>
      <c r="W121" s="166" t="s">
        <v>45</v>
      </c>
      <c r="X121" s="167" t="s">
        <v>34</v>
      </c>
      <c r="Y121" s="287"/>
      <c r="Z121" s="213"/>
    </row>
    <row r="122" spans="3:26" ht="12" customHeight="1" x14ac:dyDescent="0.35">
      <c r="C122" s="210"/>
      <c r="D122" s="211">
        <v>557</v>
      </c>
      <c r="E122" s="382" t="s">
        <v>3</v>
      </c>
      <c r="F122" s="212">
        <v>61.759425</v>
      </c>
      <c r="G122" s="170">
        <v>6.4631959999999999</v>
      </c>
      <c r="H122" s="170">
        <v>10.592459999999999</v>
      </c>
      <c r="I122" s="170">
        <v>0.71813299999999991</v>
      </c>
      <c r="J122" s="170">
        <v>0</v>
      </c>
      <c r="K122" s="170">
        <v>2.1543989999999997</v>
      </c>
      <c r="L122" s="170">
        <v>0.71813299999999991</v>
      </c>
      <c r="M122" s="170">
        <v>0.71813299999999991</v>
      </c>
      <c r="N122" s="170">
        <v>0.359066</v>
      </c>
      <c r="O122" s="170">
        <v>0</v>
      </c>
      <c r="P122" s="170">
        <v>0</v>
      </c>
      <c r="Q122" s="170">
        <v>0</v>
      </c>
      <c r="R122" s="170">
        <v>0</v>
      </c>
      <c r="S122" s="170">
        <v>0</v>
      </c>
      <c r="T122" s="170">
        <v>0</v>
      </c>
      <c r="U122" s="170">
        <v>0</v>
      </c>
      <c r="V122" s="170">
        <v>0</v>
      </c>
      <c r="W122" s="170">
        <v>0</v>
      </c>
      <c r="X122" s="171">
        <v>16.517056</v>
      </c>
      <c r="Y122" s="539"/>
      <c r="Z122" s="213"/>
    </row>
    <row r="123" spans="3:26" ht="12" customHeight="1" x14ac:dyDescent="0.35">
      <c r="C123" s="210"/>
      <c r="D123" s="211">
        <v>162</v>
      </c>
      <c r="E123" s="382" t="s">
        <v>9</v>
      </c>
      <c r="F123" s="172">
        <v>14.197531</v>
      </c>
      <c r="G123" s="212">
        <v>19.135801999999998</v>
      </c>
      <c r="H123" s="172">
        <v>30.864197999999998</v>
      </c>
      <c r="I123" s="172">
        <v>8.0246910000000007</v>
      </c>
      <c r="J123" s="172">
        <v>1.2345679999999999</v>
      </c>
      <c r="K123" s="172">
        <v>7.407407000000001</v>
      </c>
      <c r="L123" s="172">
        <v>3.0864199999999999</v>
      </c>
      <c r="M123" s="172">
        <v>2.4691359999999998</v>
      </c>
      <c r="N123" s="172">
        <v>1.8518520000000001</v>
      </c>
      <c r="O123" s="172">
        <v>0</v>
      </c>
      <c r="P123" s="172">
        <v>0</v>
      </c>
      <c r="Q123" s="172">
        <v>0</v>
      </c>
      <c r="R123" s="172">
        <v>0</v>
      </c>
      <c r="S123" s="172">
        <v>0</v>
      </c>
      <c r="T123" s="172">
        <v>0</v>
      </c>
      <c r="U123" s="172">
        <v>0</v>
      </c>
      <c r="V123" s="172">
        <v>0</v>
      </c>
      <c r="W123" s="172">
        <v>0</v>
      </c>
      <c r="X123" s="173">
        <v>11.728394999999999</v>
      </c>
      <c r="Y123" s="539"/>
      <c r="Z123" s="213"/>
    </row>
    <row r="124" spans="3:26" ht="12" customHeight="1" x14ac:dyDescent="0.35">
      <c r="C124" s="210"/>
      <c r="D124" s="211">
        <v>434</v>
      </c>
      <c r="E124" s="382" t="s">
        <v>2</v>
      </c>
      <c r="F124" s="170">
        <v>1.152074</v>
      </c>
      <c r="G124" s="170">
        <v>9.9078339999999994</v>
      </c>
      <c r="H124" s="212">
        <v>36.175115000000005</v>
      </c>
      <c r="I124" s="170">
        <v>21.428570999999998</v>
      </c>
      <c r="J124" s="170">
        <v>3.4562210000000002</v>
      </c>
      <c r="K124" s="170">
        <v>1.152074</v>
      </c>
      <c r="L124" s="170">
        <v>2.0737329999999998</v>
      </c>
      <c r="M124" s="170">
        <v>0.46082899999999999</v>
      </c>
      <c r="N124" s="170">
        <v>3.686636</v>
      </c>
      <c r="O124" s="170">
        <v>1.843318</v>
      </c>
      <c r="P124" s="170">
        <v>1.3824879999999999</v>
      </c>
      <c r="Q124" s="170">
        <v>0</v>
      </c>
      <c r="R124" s="170">
        <v>0</v>
      </c>
      <c r="S124" s="170">
        <v>0</v>
      </c>
      <c r="T124" s="170">
        <v>0</v>
      </c>
      <c r="U124" s="170">
        <v>0</v>
      </c>
      <c r="V124" s="170">
        <v>0</v>
      </c>
      <c r="W124" s="170">
        <v>0</v>
      </c>
      <c r="X124" s="171">
        <v>17.281105999999998</v>
      </c>
      <c r="Y124" s="539"/>
      <c r="Z124" s="213"/>
    </row>
    <row r="125" spans="3:26" ht="12" customHeight="1" x14ac:dyDescent="0.35">
      <c r="C125" s="210"/>
      <c r="D125" s="211">
        <v>449</v>
      </c>
      <c r="E125" s="382" t="s">
        <v>10</v>
      </c>
      <c r="F125" s="172">
        <v>0</v>
      </c>
      <c r="G125" s="172">
        <v>1.113586</v>
      </c>
      <c r="H125" s="172">
        <v>9.1314030000000006</v>
      </c>
      <c r="I125" s="212">
        <v>39.866370000000003</v>
      </c>
      <c r="J125" s="172">
        <v>10.022272000000001</v>
      </c>
      <c r="K125" s="172">
        <v>0.89086900000000002</v>
      </c>
      <c r="L125" s="172">
        <v>4.0089090000000001</v>
      </c>
      <c r="M125" s="172">
        <v>5.1224939999999997</v>
      </c>
      <c r="N125" s="172">
        <v>2.004454</v>
      </c>
      <c r="O125" s="172">
        <v>1.336303</v>
      </c>
      <c r="P125" s="172">
        <v>0.445434</v>
      </c>
      <c r="Q125" s="172">
        <v>0</v>
      </c>
      <c r="R125" s="172">
        <v>0</v>
      </c>
      <c r="S125" s="172">
        <v>0</v>
      </c>
      <c r="T125" s="172">
        <v>0</v>
      </c>
      <c r="U125" s="172">
        <v>0</v>
      </c>
      <c r="V125" s="172">
        <v>0</v>
      </c>
      <c r="W125" s="172">
        <v>0</v>
      </c>
      <c r="X125" s="173">
        <v>26.057905999999996</v>
      </c>
      <c r="Y125" s="539"/>
      <c r="Z125" s="213"/>
    </row>
    <row r="126" spans="3:26" ht="12" customHeight="1" x14ac:dyDescent="0.35">
      <c r="C126" s="210"/>
      <c r="D126" s="211">
        <v>240</v>
      </c>
      <c r="E126" s="382" t="s">
        <v>11</v>
      </c>
      <c r="F126" s="170">
        <v>0</v>
      </c>
      <c r="G126" s="170">
        <v>0</v>
      </c>
      <c r="H126" s="170">
        <v>0.83333299999999999</v>
      </c>
      <c r="I126" s="170">
        <v>11.666667</v>
      </c>
      <c r="J126" s="212">
        <v>31.666666999999997</v>
      </c>
      <c r="K126" s="170">
        <v>9.5833329999999997</v>
      </c>
      <c r="L126" s="170">
        <v>3.75</v>
      </c>
      <c r="M126" s="170">
        <v>6.25</v>
      </c>
      <c r="N126" s="170">
        <v>6.6666669999999995</v>
      </c>
      <c r="O126" s="170">
        <v>2.9166669999999999</v>
      </c>
      <c r="P126" s="170">
        <v>0.41666700000000001</v>
      </c>
      <c r="Q126" s="170">
        <v>0</v>
      </c>
      <c r="R126" s="170">
        <v>0</v>
      </c>
      <c r="S126" s="170">
        <v>0</v>
      </c>
      <c r="T126" s="170">
        <v>0</v>
      </c>
      <c r="U126" s="170">
        <v>0</v>
      </c>
      <c r="V126" s="170">
        <v>0</v>
      </c>
      <c r="W126" s="170">
        <v>0</v>
      </c>
      <c r="X126" s="171">
        <v>26.25</v>
      </c>
      <c r="Y126" s="539"/>
      <c r="Z126" s="213"/>
    </row>
    <row r="127" spans="3:26" ht="12" customHeight="1" x14ac:dyDescent="0.35">
      <c r="C127" s="210"/>
      <c r="D127" s="211">
        <v>189</v>
      </c>
      <c r="E127" s="382" t="s">
        <v>1</v>
      </c>
      <c r="F127" s="172">
        <v>0</v>
      </c>
      <c r="G127" s="172">
        <v>0</v>
      </c>
      <c r="H127" s="172">
        <v>0</v>
      </c>
      <c r="I127" s="172">
        <v>6.3492060000000006</v>
      </c>
      <c r="J127" s="172">
        <v>16.402115999999999</v>
      </c>
      <c r="K127" s="212">
        <v>10.582011</v>
      </c>
      <c r="L127" s="172">
        <v>15.873016000000002</v>
      </c>
      <c r="M127" s="172">
        <v>8.4656079999999996</v>
      </c>
      <c r="N127" s="172">
        <v>3.7037040000000001</v>
      </c>
      <c r="O127" s="172">
        <v>3.1746030000000003</v>
      </c>
      <c r="P127" s="172">
        <v>0</v>
      </c>
      <c r="Q127" s="172">
        <v>0.52910099999999993</v>
      </c>
      <c r="R127" s="172">
        <v>0</v>
      </c>
      <c r="S127" s="172">
        <v>0</v>
      </c>
      <c r="T127" s="172">
        <v>0</v>
      </c>
      <c r="U127" s="172">
        <v>0</v>
      </c>
      <c r="V127" s="172">
        <v>0</v>
      </c>
      <c r="W127" s="172">
        <v>0</v>
      </c>
      <c r="X127" s="173">
        <v>34.920634999999997</v>
      </c>
      <c r="Y127" s="539"/>
      <c r="Z127" s="213"/>
    </row>
    <row r="128" spans="3:26" ht="12" customHeight="1" x14ac:dyDescent="0.35">
      <c r="C128" s="210"/>
      <c r="D128" s="211">
        <v>213</v>
      </c>
      <c r="E128" s="382" t="s">
        <v>12</v>
      </c>
      <c r="F128" s="170">
        <v>0</v>
      </c>
      <c r="G128" s="170">
        <v>0</v>
      </c>
      <c r="H128" s="170">
        <v>0</v>
      </c>
      <c r="I128" s="170">
        <v>0</v>
      </c>
      <c r="J128" s="170">
        <v>2.8169010000000001</v>
      </c>
      <c r="K128" s="170">
        <v>5.6338029999999995</v>
      </c>
      <c r="L128" s="212">
        <v>40.84507</v>
      </c>
      <c r="M128" s="170">
        <v>9.8591549999999994</v>
      </c>
      <c r="N128" s="170">
        <v>8.9201879999999996</v>
      </c>
      <c r="O128" s="170">
        <v>3.7558689999999997</v>
      </c>
      <c r="P128" s="170">
        <v>0</v>
      </c>
      <c r="Q128" s="170">
        <v>1.4084509999999999</v>
      </c>
      <c r="R128" s="170">
        <v>0</v>
      </c>
      <c r="S128" s="170">
        <v>0</v>
      </c>
      <c r="T128" s="170">
        <v>0</v>
      </c>
      <c r="U128" s="170">
        <v>0</v>
      </c>
      <c r="V128" s="170">
        <v>0</v>
      </c>
      <c r="W128" s="170">
        <v>0</v>
      </c>
      <c r="X128" s="171">
        <v>26.760562999999998</v>
      </c>
      <c r="Y128" s="539"/>
      <c r="Z128" s="213"/>
    </row>
    <row r="129" spans="3:26" ht="12" customHeight="1" x14ac:dyDescent="0.35">
      <c r="C129" s="210"/>
      <c r="D129" s="211">
        <v>220</v>
      </c>
      <c r="E129" s="382" t="s">
        <v>13</v>
      </c>
      <c r="F129" s="172">
        <v>0</v>
      </c>
      <c r="G129" s="172">
        <v>0</v>
      </c>
      <c r="H129" s="172">
        <v>0</v>
      </c>
      <c r="I129" s="172">
        <v>0</v>
      </c>
      <c r="J129" s="172">
        <v>0.90909100000000009</v>
      </c>
      <c r="K129" s="172">
        <v>2.7272729999999998</v>
      </c>
      <c r="L129" s="172">
        <v>27.272727000000003</v>
      </c>
      <c r="M129" s="212">
        <v>18.636364</v>
      </c>
      <c r="N129" s="172">
        <v>25</v>
      </c>
      <c r="O129" s="172">
        <v>5.4545450000000004</v>
      </c>
      <c r="P129" s="172">
        <v>0</v>
      </c>
      <c r="Q129" s="172">
        <v>0</v>
      </c>
      <c r="R129" s="172">
        <v>0</v>
      </c>
      <c r="S129" s="172">
        <v>0</v>
      </c>
      <c r="T129" s="172">
        <v>0</v>
      </c>
      <c r="U129" s="172">
        <v>0</v>
      </c>
      <c r="V129" s="172">
        <v>0</v>
      </c>
      <c r="W129" s="172">
        <v>0</v>
      </c>
      <c r="X129" s="173">
        <v>20</v>
      </c>
      <c r="Y129" s="539"/>
      <c r="Z129" s="213"/>
    </row>
    <row r="130" spans="3:26" ht="12" customHeight="1" x14ac:dyDescent="0.35">
      <c r="C130" s="210"/>
      <c r="D130" s="211">
        <v>311</v>
      </c>
      <c r="E130" s="382" t="s">
        <v>4</v>
      </c>
      <c r="F130" s="170">
        <v>0</v>
      </c>
      <c r="G130" s="170">
        <v>0</v>
      </c>
      <c r="H130" s="170">
        <v>0</v>
      </c>
      <c r="I130" s="170">
        <v>0</v>
      </c>
      <c r="J130" s="170">
        <v>0</v>
      </c>
      <c r="K130" s="170">
        <v>0</v>
      </c>
      <c r="L130" s="170">
        <v>4.5016080000000001</v>
      </c>
      <c r="M130" s="170">
        <v>17.363344000000001</v>
      </c>
      <c r="N130" s="212">
        <v>39.549838999999999</v>
      </c>
      <c r="O130" s="170">
        <v>17.363344000000001</v>
      </c>
      <c r="P130" s="170">
        <v>3.2154339999999997</v>
      </c>
      <c r="Q130" s="170">
        <v>2.250804</v>
      </c>
      <c r="R130" s="170">
        <v>1.6077169999999998</v>
      </c>
      <c r="S130" s="170">
        <v>0</v>
      </c>
      <c r="T130" s="170">
        <v>0</v>
      </c>
      <c r="U130" s="170">
        <v>0</v>
      </c>
      <c r="V130" s="170">
        <v>0</v>
      </c>
      <c r="W130" s="170">
        <v>0</v>
      </c>
      <c r="X130" s="171">
        <v>14.14791</v>
      </c>
      <c r="Y130" s="539"/>
      <c r="Z130" s="213"/>
    </row>
    <row r="131" spans="3:26" ht="12" customHeight="1" x14ac:dyDescent="0.35">
      <c r="C131" s="210"/>
      <c r="D131" s="211">
        <v>332</v>
      </c>
      <c r="E131" s="382" t="s">
        <v>14</v>
      </c>
      <c r="F131" s="172">
        <v>0</v>
      </c>
      <c r="G131" s="172">
        <v>0</v>
      </c>
      <c r="H131" s="172">
        <v>0</v>
      </c>
      <c r="I131" s="172">
        <v>0</v>
      </c>
      <c r="J131" s="172">
        <v>0</v>
      </c>
      <c r="K131" s="172">
        <v>0</v>
      </c>
      <c r="L131" s="172">
        <v>0</v>
      </c>
      <c r="M131" s="172">
        <v>3.0120480000000001</v>
      </c>
      <c r="N131" s="172">
        <v>23.192771</v>
      </c>
      <c r="O131" s="212">
        <v>38.554217000000001</v>
      </c>
      <c r="P131" s="172">
        <v>5.4216870000000004</v>
      </c>
      <c r="Q131" s="172">
        <v>3.6144580000000004</v>
      </c>
      <c r="R131" s="172">
        <v>3.313253</v>
      </c>
      <c r="S131" s="172">
        <v>0.301205</v>
      </c>
      <c r="T131" s="172">
        <v>0</v>
      </c>
      <c r="U131" s="172">
        <v>0</v>
      </c>
      <c r="V131" s="172">
        <v>0.90361400000000003</v>
      </c>
      <c r="W131" s="172">
        <v>0</v>
      </c>
      <c r="X131" s="173">
        <v>21.686747</v>
      </c>
      <c r="Y131" s="539"/>
      <c r="Z131" s="213"/>
    </row>
    <row r="132" spans="3:26" ht="12" customHeight="1" x14ac:dyDescent="0.35">
      <c r="C132" s="210"/>
      <c r="D132" s="211">
        <v>211</v>
      </c>
      <c r="E132" s="382" t="s">
        <v>15</v>
      </c>
      <c r="F132" s="170">
        <v>0</v>
      </c>
      <c r="G132" s="170">
        <v>0</v>
      </c>
      <c r="H132" s="170">
        <v>0</v>
      </c>
      <c r="I132" s="170">
        <v>0</v>
      </c>
      <c r="J132" s="170">
        <v>0</v>
      </c>
      <c r="K132" s="170">
        <v>0</v>
      </c>
      <c r="L132" s="170">
        <v>0</v>
      </c>
      <c r="M132" s="170">
        <v>0.47393399999999997</v>
      </c>
      <c r="N132" s="170">
        <v>5.6872039999999995</v>
      </c>
      <c r="O132" s="170">
        <v>20.379147</v>
      </c>
      <c r="P132" s="212">
        <v>15.639810000000001</v>
      </c>
      <c r="Q132" s="170">
        <v>5.2132699999999996</v>
      </c>
      <c r="R132" s="170">
        <v>7.1090049999999998</v>
      </c>
      <c r="S132" s="170">
        <v>2.3696680000000003</v>
      </c>
      <c r="T132" s="170">
        <v>1.4218009999999999</v>
      </c>
      <c r="U132" s="170">
        <v>0</v>
      </c>
      <c r="V132" s="170">
        <v>0</v>
      </c>
      <c r="W132" s="170">
        <v>0</v>
      </c>
      <c r="X132" s="171">
        <v>41.706161000000002</v>
      </c>
      <c r="Y132" s="539"/>
      <c r="Z132" s="213"/>
    </row>
    <row r="133" spans="3:26" ht="12" customHeight="1" x14ac:dyDescent="0.35">
      <c r="C133" s="210"/>
      <c r="D133" s="211">
        <v>188</v>
      </c>
      <c r="E133" s="382" t="s">
        <v>5</v>
      </c>
      <c r="F133" s="172">
        <v>0</v>
      </c>
      <c r="G133" s="172">
        <v>0</v>
      </c>
      <c r="H133" s="172">
        <v>0</v>
      </c>
      <c r="I133" s="172">
        <v>0</v>
      </c>
      <c r="J133" s="172">
        <v>0</v>
      </c>
      <c r="K133" s="172">
        <v>0</v>
      </c>
      <c r="L133" s="172">
        <v>0</v>
      </c>
      <c r="M133" s="172">
        <v>0</v>
      </c>
      <c r="N133" s="172">
        <v>0</v>
      </c>
      <c r="O133" s="172">
        <v>11.702128</v>
      </c>
      <c r="P133" s="172">
        <v>16.489362</v>
      </c>
      <c r="Q133" s="212">
        <v>15.425532</v>
      </c>
      <c r="R133" s="172">
        <v>8.5106380000000001</v>
      </c>
      <c r="S133" s="172">
        <v>0</v>
      </c>
      <c r="T133" s="172">
        <v>3.7234040000000004</v>
      </c>
      <c r="U133" s="172">
        <v>0</v>
      </c>
      <c r="V133" s="172">
        <v>0</v>
      </c>
      <c r="W133" s="172">
        <v>2.1276600000000001</v>
      </c>
      <c r="X133" s="173">
        <v>42.021276999999998</v>
      </c>
      <c r="Y133" s="539"/>
      <c r="Z133" s="213"/>
    </row>
    <row r="134" spans="3:26" ht="12" customHeight="1" x14ac:dyDescent="0.35">
      <c r="C134" s="210"/>
      <c r="D134" s="211">
        <v>156</v>
      </c>
      <c r="E134" s="382" t="s">
        <v>16</v>
      </c>
      <c r="F134" s="170">
        <v>0</v>
      </c>
      <c r="G134" s="170">
        <v>0</v>
      </c>
      <c r="H134" s="170">
        <v>0</v>
      </c>
      <c r="I134" s="170">
        <v>0</v>
      </c>
      <c r="J134" s="170">
        <v>0</v>
      </c>
      <c r="K134" s="170">
        <v>0</v>
      </c>
      <c r="L134" s="170">
        <v>0</v>
      </c>
      <c r="M134" s="170">
        <v>0.64102599999999998</v>
      </c>
      <c r="N134" s="170">
        <v>0.64102599999999998</v>
      </c>
      <c r="O134" s="170">
        <v>5.1282050000000003</v>
      </c>
      <c r="P134" s="170">
        <v>10.256410000000001</v>
      </c>
      <c r="Q134" s="170">
        <v>14.743590000000001</v>
      </c>
      <c r="R134" s="212">
        <v>16.025641</v>
      </c>
      <c r="S134" s="170">
        <v>8.3333329999999997</v>
      </c>
      <c r="T134" s="170">
        <v>1.2820510000000001</v>
      </c>
      <c r="U134" s="170">
        <v>0.64102599999999998</v>
      </c>
      <c r="V134" s="170">
        <v>0</v>
      </c>
      <c r="W134" s="170">
        <v>1.2820510000000001</v>
      </c>
      <c r="X134" s="171">
        <v>41.025641</v>
      </c>
      <c r="Y134" s="539"/>
      <c r="Z134" s="213"/>
    </row>
    <row r="135" spans="3:26" ht="12" customHeight="1" x14ac:dyDescent="0.35">
      <c r="C135" s="210"/>
      <c r="D135" s="211">
        <v>113</v>
      </c>
      <c r="E135" s="382" t="s">
        <v>17</v>
      </c>
      <c r="F135" s="172">
        <v>0</v>
      </c>
      <c r="G135" s="172">
        <v>0</v>
      </c>
      <c r="H135" s="172">
        <v>0</v>
      </c>
      <c r="I135" s="172">
        <v>0</v>
      </c>
      <c r="J135" s="172">
        <v>0</v>
      </c>
      <c r="K135" s="172">
        <v>0</v>
      </c>
      <c r="L135" s="172">
        <v>0</v>
      </c>
      <c r="M135" s="172">
        <v>0.88495599999999996</v>
      </c>
      <c r="N135" s="172">
        <v>0</v>
      </c>
      <c r="O135" s="172">
        <v>0</v>
      </c>
      <c r="P135" s="172">
        <v>3.5398230000000002</v>
      </c>
      <c r="Q135" s="172">
        <v>7.0796460000000003</v>
      </c>
      <c r="R135" s="172">
        <v>11.504424999999999</v>
      </c>
      <c r="S135" s="212">
        <v>7.0796460000000003</v>
      </c>
      <c r="T135" s="172">
        <v>3.5398230000000002</v>
      </c>
      <c r="U135" s="172">
        <v>3.5398230000000002</v>
      </c>
      <c r="V135" s="172">
        <v>0.88495599999999996</v>
      </c>
      <c r="W135" s="172">
        <v>0</v>
      </c>
      <c r="X135" s="173">
        <v>61.946902999999999</v>
      </c>
      <c r="Y135" s="539"/>
      <c r="Z135" s="213"/>
    </row>
    <row r="136" spans="3:26" ht="12" customHeight="1" x14ac:dyDescent="0.35">
      <c r="C136" s="210"/>
      <c r="D136" s="211">
        <v>72</v>
      </c>
      <c r="E136" s="382" t="s">
        <v>6</v>
      </c>
      <c r="F136" s="170">
        <v>0</v>
      </c>
      <c r="G136" s="170">
        <v>0</v>
      </c>
      <c r="H136" s="170">
        <v>0</v>
      </c>
      <c r="I136" s="170">
        <v>0</v>
      </c>
      <c r="J136" s="170">
        <v>0</v>
      </c>
      <c r="K136" s="170">
        <v>0</v>
      </c>
      <c r="L136" s="170">
        <v>0</v>
      </c>
      <c r="M136" s="170">
        <v>0</v>
      </c>
      <c r="N136" s="170">
        <v>0</v>
      </c>
      <c r="O136" s="170">
        <v>1.3888889999999998</v>
      </c>
      <c r="P136" s="170">
        <v>0</v>
      </c>
      <c r="Q136" s="170">
        <v>2.7777779999999996</v>
      </c>
      <c r="R136" s="170">
        <v>11.111110999999999</v>
      </c>
      <c r="S136" s="170">
        <v>0</v>
      </c>
      <c r="T136" s="212">
        <v>5.5555559999999993</v>
      </c>
      <c r="U136" s="170">
        <v>16.666667</v>
      </c>
      <c r="V136" s="170">
        <v>4.1666670000000003</v>
      </c>
      <c r="W136" s="170">
        <v>38.888888999999999</v>
      </c>
      <c r="X136" s="171">
        <v>19.444444000000001</v>
      </c>
      <c r="Y136" s="539"/>
      <c r="Z136" s="213"/>
    </row>
    <row r="137" spans="3:26" ht="12" customHeight="1" x14ac:dyDescent="0.35">
      <c r="C137" s="210"/>
      <c r="D137" s="211">
        <v>31</v>
      </c>
      <c r="E137" s="382" t="s">
        <v>18</v>
      </c>
      <c r="F137" s="172">
        <v>0</v>
      </c>
      <c r="G137" s="172">
        <v>0</v>
      </c>
      <c r="H137" s="172">
        <v>0</v>
      </c>
      <c r="I137" s="172">
        <v>0</v>
      </c>
      <c r="J137" s="172">
        <v>0</v>
      </c>
      <c r="K137" s="172">
        <v>0</v>
      </c>
      <c r="L137" s="172">
        <v>0</v>
      </c>
      <c r="M137" s="172">
        <v>0</v>
      </c>
      <c r="N137" s="172">
        <v>0</v>
      </c>
      <c r="O137" s="172">
        <v>0</v>
      </c>
      <c r="P137" s="172">
        <v>0</v>
      </c>
      <c r="Q137" s="172">
        <v>0</v>
      </c>
      <c r="R137" s="172">
        <v>0</v>
      </c>
      <c r="S137" s="172">
        <v>0</v>
      </c>
      <c r="T137" s="172">
        <v>29.032257999999999</v>
      </c>
      <c r="U137" s="212">
        <v>3.225806</v>
      </c>
      <c r="V137" s="172">
        <v>25.806452</v>
      </c>
      <c r="W137" s="172">
        <v>16.129031999999999</v>
      </c>
      <c r="X137" s="173">
        <v>25.806452</v>
      </c>
      <c r="Y137" s="539"/>
      <c r="Z137" s="213"/>
    </row>
    <row r="138" spans="3:26" ht="12" customHeight="1" x14ac:dyDescent="0.35">
      <c r="C138" s="217"/>
      <c r="D138" s="218">
        <v>60</v>
      </c>
      <c r="E138" s="383" t="s">
        <v>44</v>
      </c>
      <c r="F138" s="177">
        <v>0</v>
      </c>
      <c r="G138" s="177">
        <v>0</v>
      </c>
      <c r="H138" s="177">
        <v>0</v>
      </c>
      <c r="I138" s="177">
        <v>0</v>
      </c>
      <c r="J138" s="177">
        <v>0</v>
      </c>
      <c r="K138" s="177">
        <v>0</v>
      </c>
      <c r="L138" s="177">
        <v>0</v>
      </c>
      <c r="M138" s="177">
        <v>0</v>
      </c>
      <c r="N138" s="177">
        <v>1.6666670000000001</v>
      </c>
      <c r="O138" s="177">
        <v>3.3333330000000001</v>
      </c>
      <c r="P138" s="177">
        <v>5</v>
      </c>
      <c r="Q138" s="177">
        <v>5</v>
      </c>
      <c r="R138" s="177">
        <v>6.6666669999999995</v>
      </c>
      <c r="S138" s="177">
        <v>8.3333329999999997</v>
      </c>
      <c r="T138" s="177">
        <v>6.6666669999999995</v>
      </c>
      <c r="U138" s="177">
        <v>1.6666670000000001</v>
      </c>
      <c r="V138" s="219">
        <v>13.333333</v>
      </c>
      <c r="W138" s="177">
        <v>13.333333</v>
      </c>
      <c r="X138" s="178">
        <v>35</v>
      </c>
      <c r="Y138" s="539"/>
      <c r="Z138" s="213"/>
    </row>
    <row r="139" spans="3:26" ht="12" customHeight="1" x14ac:dyDescent="0.35">
      <c r="C139" s="243"/>
      <c r="D139" s="243"/>
      <c r="E139" s="262"/>
      <c r="F139" s="263"/>
      <c r="G139" s="263"/>
      <c r="H139" s="263"/>
      <c r="I139" s="263"/>
      <c r="J139" s="263"/>
      <c r="K139" s="263"/>
      <c r="L139" s="263"/>
      <c r="M139" s="263"/>
      <c r="N139" s="263"/>
      <c r="O139" s="249"/>
      <c r="P139" s="249"/>
      <c r="Q139" s="249"/>
      <c r="R139" s="249"/>
      <c r="S139" s="249"/>
      <c r="T139" s="249"/>
      <c r="U139" s="249"/>
      <c r="V139" s="249"/>
      <c r="W139" s="249"/>
      <c r="X139" s="249"/>
      <c r="Y139" s="540"/>
      <c r="Z139" s="213"/>
    </row>
    <row r="140" spans="3:26" ht="12" customHeight="1" x14ac:dyDescent="0.35">
      <c r="C140" s="266" t="s">
        <v>41</v>
      </c>
      <c r="D140" s="266"/>
      <c r="E140" s="262"/>
      <c r="F140" s="243"/>
      <c r="G140" s="243"/>
      <c r="H140" s="243"/>
      <c r="I140" s="243"/>
      <c r="J140" s="243"/>
      <c r="K140" s="243"/>
      <c r="L140" s="243"/>
      <c r="M140" s="243"/>
      <c r="N140" s="243"/>
      <c r="O140" s="243"/>
      <c r="P140" s="249"/>
      <c r="Q140" s="249"/>
      <c r="R140" s="249"/>
      <c r="S140" s="249"/>
      <c r="T140" s="249"/>
      <c r="U140" s="249"/>
      <c r="V140" s="249"/>
      <c r="W140" s="249"/>
      <c r="X140" s="249"/>
      <c r="Y140" s="540"/>
      <c r="Z140" s="213"/>
    </row>
    <row r="141" spans="3:26" ht="12" customHeight="1" x14ac:dyDescent="0.35">
      <c r="C141" s="205"/>
      <c r="D141" s="206" t="s">
        <v>88</v>
      </c>
      <c r="E141" s="165" t="s">
        <v>19</v>
      </c>
      <c r="F141" s="166" t="s">
        <v>3</v>
      </c>
      <c r="G141" s="166" t="s">
        <v>9</v>
      </c>
      <c r="H141" s="166" t="s">
        <v>2</v>
      </c>
      <c r="I141" s="166" t="s">
        <v>10</v>
      </c>
      <c r="J141" s="166" t="s">
        <v>11</v>
      </c>
      <c r="K141" s="166" t="s">
        <v>1</v>
      </c>
      <c r="L141" s="166" t="s">
        <v>12</v>
      </c>
      <c r="M141" s="166" t="s">
        <v>13</v>
      </c>
      <c r="N141" s="166" t="s">
        <v>4</v>
      </c>
      <c r="O141" s="166" t="s">
        <v>14</v>
      </c>
      <c r="P141" s="166" t="s">
        <v>15</v>
      </c>
      <c r="Q141" s="166" t="s">
        <v>5</v>
      </c>
      <c r="R141" s="166" t="s">
        <v>16</v>
      </c>
      <c r="S141" s="166" t="s">
        <v>17</v>
      </c>
      <c r="T141" s="166" t="s">
        <v>6</v>
      </c>
      <c r="U141" s="166" t="s">
        <v>18</v>
      </c>
      <c r="V141" s="166" t="s">
        <v>44</v>
      </c>
      <c r="W141" s="166" t="s">
        <v>45</v>
      </c>
      <c r="X141" s="167" t="s">
        <v>34</v>
      </c>
      <c r="Y141" s="540"/>
      <c r="Z141" s="213"/>
    </row>
    <row r="142" spans="3:26" ht="12" customHeight="1" x14ac:dyDescent="0.35">
      <c r="C142" s="210"/>
      <c r="D142" s="211">
        <v>481</v>
      </c>
      <c r="E142" s="382" t="s">
        <v>3</v>
      </c>
      <c r="F142" s="212">
        <v>28.690229000000002</v>
      </c>
      <c r="G142" s="170">
        <v>6.237006</v>
      </c>
      <c r="H142" s="170">
        <v>20.166319999999999</v>
      </c>
      <c r="I142" s="170">
        <v>1.455301</v>
      </c>
      <c r="J142" s="170">
        <v>2.494802</v>
      </c>
      <c r="K142" s="170">
        <v>1.039501</v>
      </c>
      <c r="L142" s="170">
        <v>2.7027030000000001</v>
      </c>
      <c r="M142" s="170">
        <v>1.8711019999999998</v>
      </c>
      <c r="N142" s="170">
        <v>0.2079</v>
      </c>
      <c r="O142" s="170">
        <v>0</v>
      </c>
      <c r="P142" s="170">
        <v>0</v>
      </c>
      <c r="Q142" s="170">
        <v>0</v>
      </c>
      <c r="R142" s="170">
        <v>0</v>
      </c>
      <c r="S142" s="170">
        <v>0</v>
      </c>
      <c r="T142" s="170">
        <v>0</v>
      </c>
      <c r="U142" s="170">
        <v>0</v>
      </c>
      <c r="V142" s="170">
        <v>0</v>
      </c>
      <c r="W142" s="170">
        <v>0</v>
      </c>
      <c r="X142" s="171">
        <v>35.135134999999998</v>
      </c>
      <c r="Y142" s="539"/>
      <c r="Z142" s="213"/>
    </row>
    <row r="143" spans="3:26" ht="12" customHeight="1" x14ac:dyDescent="0.35">
      <c r="C143" s="210"/>
      <c r="D143" s="211">
        <v>149</v>
      </c>
      <c r="E143" s="382" t="s">
        <v>9</v>
      </c>
      <c r="F143" s="172">
        <v>3.3557049999999999</v>
      </c>
      <c r="G143" s="212">
        <v>5.3691279999999999</v>
      </c>
      <c r="H143" s="172">
        <v>24.832214999999998</v>
      </c>
      <c r="I143" s="172">
        <v>21.476509999999998</v>
      </c>
      <c r="J143" s="172">
        <v>4.0268459999999999</v>
      </c>
      <c r="K143" s="172">
        <v>8.0536910000000006</v>
      </c>
      <c r="L143" s="172">
        <v>10.067114</v>
      </c>
      <c r="M143" s="172">
        <v>4.0268459999999999</v>
      </c>
      <c r="N143" s="172">
        <v>0.67114099999999999</v>
      </c>
      <c r="O143" s="172">
        <v>0</v>
      </c>
      <c r="P143" s="172">
        <v>0</v>
      </c>
      <c r="Q143" s="172">
        <v>0</v>
      </c>
      <c r="R143" s="172">
        <v>0</v>
      </c>
      <c r="S143" s="172">
        <v>0</v>
      </c>
      <c r="T143" s="172">
        <v>0</v>
      </c>
      <c r="U143" s="172">
        <v>0</v>
      </c>
      <c r="V143" s="172">
        <v>0</v>
      </c>
      <c r="W143" s="172">
        <v>0</v>
      </c>
      <c r="X143" s="173">
        <v>18.120805000000001</v>
      </c>
      <c r="Y143" s="539"/>
      <c r="Z143" s="213"/>
    </row>
    <row r="144" spans="3:26" ht="12" customHeight="1" x14ac:dyDescent="0.35">
      <c r="C144" s="210"/>
      <c r="D144" s="211">
        <v>269</v>
      </c>
      <c r="E144" s="382" t="s">
        <v>2</v>
      </c>
      <c r="F144" s="170">
        <v>2.230483</v>
      </c>
      <c r="G144" s="170">
        <v>8.9219329999999992</v>
      </c>
      <c r="H144" s="212">
        <v>8.5501860000000001</v>
      </c>
      <c r="I144" s="170">
        <v>13.382900000000001</v>
      </c>
      <c r="J144" s="170">
        <v>4.0892189999999999</v>
      </c>
      <c r="K144" s="170">
        <v>1.8587360000000002</v>
      </c>
      <c r="L144" s="170">
        <v>4.0892189999999999</v>
      </c>
      <c r="M144" s="170">
        <v>3.3457250000000003</v>
      </c>
      <c r="N144" s="170">
        <v>8.1784389999999991</v>
      </c>
      <c r="O144" s="170">
        <v>7.0631970000000006</v>
      </c>
      <c r="P144" s="170">
        <v>1.8587360000000002</v>
      </c>
      <c r="Q144" s="170">
        <v>0</v>
      </c>
      <c r="R144" s="170">
        <v>0</v>
      </c>
      <c r="S144" s="170">
        <v>0</v>
      </c>
      <c r="T144" s="170">
        <v>0</v>
      </c>
      <c r="U144" s="170">
        <v>0</v>
      </c>
      <c r="V144" s="170">
        <v>0</v>
      </c>
      <c r="W144" s="170">
        <v>0</v>
      </c>
      <c r="X144" s="171">
        <v>36.431227</v>
      </c>
      <c r="Y144" s="539"/>
      <c r="Z144" s="213"/>
    </row>
    <row r="145" spans="3:26" ht="12" customHeight="1" x14ac:dyDescent="0.35">
      <c r="C145" s="210"/>
      <c r="D145" s="211">
        <v>356</v>
      </c>
      <c r="E145" s="382" t="s">
        <v>10</v>
      </c>
      <c r="F145" s="172">
        <v>0</v>
      </c>
      <c r="G145" s="172">
        <v>2.2471909999999999</v>
      </c>
      <c r="H145" s="172">
        <v>2.2471909999999999</v>
      </c>
      <c r="I145" s="212">
        <v>16.292134999999998</v>
      </c>
      <c r="J145" s="172">
        <v>3.9325840000000003</v>
      </c>
      <c r="K145" s="172">
        <v>1.4044940000000001</v>
      </c>
      <c r="L145" s="172">
        <v>3.6516849999999996</v>
      </c>
      <c r="M145" s="172">
        <v>5.8988760000000005</v>
      </c>
      <c r="N145" s="172">
        <v>5.6179779999999999</v>
      </c>
      <c r="O145" s="172">
        <v>5.3370790000000001</v>
      </c>
      <c r="P145" s="172">
        <v>0</v>
      </c>
      <c r="Q145" s="172">
        <v>0.28089900000000001</v>
      </c>
      <c r="R145" s="172">
        <v>0</v>
      </c>
      <c r="S145" s="172">
        <v>0</v>
      </c>
      <c r="T145" s="172">
        <v>0</v>
      </c>
      <c r="U145" s="172">
        <v>0</v>
      </c>
      <c r="V145" s="172">
        <v>0</v>
      </c>
      <c r="W145" s="172">
        <v>0</v>
      </c>
      <c r="X145" s="173">
        <v>53.089887999999995</v>
      </c>
      <c r="Y145" s="539"/>
      <c r="Z145" s="213"/>
    </row>
    <row r="146" spans="3:26" ht="12" customHeight="1" x14ac:dyDescent="0.35">
      <c r="C146" s="210"/>
      <c r="D146" s="211">
        <v>178</v>
      </c>
      <c r="E146" s="382" t="s">
        <v>11</v>
      </c>
      <c r="F146" s="170">
        <v>0</v>
      </c>
      <c r="G146" s="170">
        <v>0</v>
      </c>
      <c r="H146" s="170">
        <v>3.9325840000000003</v>
      </c>
      <c r="I146" s="170">
        <v>9.5505619999999993</v>
      </c>
      <c r="J146" s="212">
        <v>6.1797750000000002</v>
      </c>
      <c r="K146" s="170">
        <v>4.4943819999999999</v>
      </c>
      <c r="L146" s="170">
        <v>4.4943819999999999</v>
      </c>
      <c r="M146" s="170">
        <v>2.2471909999999999</v>
      </c>
      <c r="N146" s="170">
        <v>12.921347999999998</v>
      </c>
      <c r="O146" s="170">
        <v>7.3033710000000003</v>
      </c>
      <c r="P146" s="170">
        <v>0</v>
      </c>
      <c r="Q146" s="170">
        <v>2.808989</v>
      </c>
      <c r="R146" s="170">
        <v>0</v>
      </c>
      <c r="S146" s="170">
        <v>0</v>
      </c>
      <c r="T146" s="170">
        <v>0</v>
      </c>
      <c r="U146" s="170">
        <v>0</v>
      </c>
      <c r="V146" s="170">
        <v>0</v>
      </c>
      <c r="W146" s="170">
        <v>0</v>
      </c>
      <c r="X146" s="171">
        <v>46.067416000000001</v>
      </c>
      <c r="Y146" s="539"/>
      <c r="Z146" s="213"/>
    </row>
    <row r="147" spans="3:26" ht="12" customHeight="1" x14ac:dyDescent="0.35">
      <c r="C147" s="210"/>
      <c r="D147" s="211">
        <v>115</v>
      </c>
      <c r="E147" s="382" t="s">
        <v>1</v>
      </c>
      <c r="F147" s="172">
        <v>0</v>
      </c>
      <c r="G147" s="172">
        <v>0</v>
      </c>
      <c r="H147" s="172">
        <v>0</v>
      </c>
      <c r="I147" s="172">
        <v>6.086957</v>
      </c>
      <c r="J147" s="172">
        <v>5.2173910000000001</v>
      </c>
      <c r="K147" s="212">
        <v>3.4782609999999998</v>
      </c>
      <c r="L147" s="172">
        <v>3.4782609999999998</v>
      </c>
      <c r="M147" s="172">
        <v>1.7391299999999998</v>
      </c>
      <c r="N147" s="172">
        <v>10.434782999999999</v>
      </c>
      <c r="O147" s="172">
        <v>5.2173910000000001</v>
      </c>
      <c r="P147" s="172">
        <v>1.7391299999999998</v>
      </c>
      <c r="Q147" s="172">
        <v>4.3478259999999995</v>
      </c>
      <c r="R147" s="172">
        <v>0</v>
      </c>
      <c r="S147" s="172">
        <v>0.86956499999999992</v>
      </c>
      <c r="T147" s="172">
        <v>0</v>
      </c>
      <c r="U147" s="172">
        <v>0</v>
      </c>
      <c r="V147" s="172">
        <v>0</v>
      </c>
      <c r="W147" s="172">
        <v>0</v>
      </c>
      <c r="X147" s="173">
        <v>57.391303999999998</v>
      </c>
      <c r="Y147" s="539"/>
      <c r="Z147" s="213"/>
    </row>
    <row r="148" spans="3:26" ht="12" customHeight="1" x14ac:dyDescent="0.35">
      <c r="C148" s="210"/>
      <c r="D148" s="211">
        <v>112</v>
      </c>
      <c r="E148" s="382" t="s">
        <v>12</v>
      </c>
      <c r="F148" s="170">
        <v>0</v>
      </c>
      <c r="G148" s="170">
        <v>0</v>
      </c>
      <c r="H148" s="170">
        <v>0</v>
      </c>
      <c r="I148" s="170">
        <v>8.0357139999999987</v>
      </c>
      <c r="J148" s="170">
        <v>0</v>
      </c>
      <c r="K148" s="170">
        <v>0</v>
      </c>
      <c r="L148" s="212">
        <v>22.321429000000002</v>
      </c>
      <c r="M148" s="170">
        <v>4.4642859999999995</v>
      </c>
      <c r="N148" s="170">
        <v>14.285713999999999</v>
      </c>
      <c r="O148" s="170">
        <v>6.25</v>
      </c>
      <c r="P148" s="170">
        <v>0.89285700000000001</v>
      </c>
      <c r="Q148" s="170">
        <v>2.6785710000000003</v>
      </c>
      <c r="R148" s="170">
        <v>0</v>
      </c>
      <c r="S148" s="170">
        <v>0</v>
      </c>
      <c r="T148" s="170">
        <v>0</v>
      </c>
      <c r="U148" s="170">
        <v>0</v>
      </c>
      <c r="V148" s="170">
        <v>0</v>
      </c>
      <c r="W148" s="170">
        <v>0</v>
      </c>
      <c r="X148" s="171">
        <v>41.071428999999995</v>
      </c>
      <c r="Y148" s="539"/>
      <c r="Z148" s="213"/>
    </row>
    <row r="149" spans="3:26" ht="12" customHeight="1" x14ac:dyDescent="0.35">
      <c r="C149" s="210"/>
      <c r="D149" s="211">
        <v>82</v>
      </c>
      <c r="E149" s="382" t="s">
        <v>13</v>
      </c>
      <c r="F149" s="172">
        <v>0</v>
      </c>
      <c r="G149" s="172">
        <v>0</v>
      </c>
      <c r="H149" s="172">
        <v>0</v>
      </c>
      <c r="I149" s="172">
        <v>0</v>
      </c>
      <c r="J149" s="172">
        <v>0</v>
      </c>
      <c r="K149" s="172">
        <v>2.4390239999999999</v>
      </c>
      <c r="L149" s="172">
        <v>30.487805000000002</v>
      </c>
      <c r="M149" s="212">
        <v>7.3170730000000006</v>
      </c>
      <c r="N149" s="172">
        <v>13.414634</v>
      </c>
      <c r="O149" s="172">
        <v>9.7560979999999997</v>
      </c>
      <c r="P149" s="172">
        <v>0</v>
      </c>
      <c r="Q149" s="172">
        <v>0</v>
      </c>
      <c r="R149" s="172">
        <v>0</v>
      </c>
      <c r="S149" s="172">
        <v>0</v>
      </c>
      <c r="T149" s="172">
        <v>0</v>
      </c>
      <c r="U149" s="172">
        <v>0</v>
      </c>
      <c r="V149" s="172">
        <v>0</v>
      </c>
      <c r="W149" s="172">
        <v>0</v>
      </c>
      <c r="X149" s="173">
        <v>36.585366</v>
      </c>
      <c r="Y149" s="539"/>
      <c r="Z149" s="213"/>
    </row>
    <row r="150" spans="3:26" ht="12" customHeight="1" x14ac:dyDescent="0.35">
      <c r="C150" s="210"/>
      <c r="D150" s="211">
        <v>124</v>
      </c>
      <c r="E150" s="382" t="s">
        <v>4</v>
      </c>
      <c r="F150" s="170">
        <v>0</v>
      </c>
      <c r="G150" s="170">
        <v>0</v>
      </c>
      <c r="H150" s="170">
        <v>0</v>
      </c>
      <c r="I150" s="170">
        <v>0</v>
      </c>
      <c r="J150" s="170">
        <v>0</v>
      </c>
      <c r="K150" s="170">
        <v>1.612903</v>
      </c>
      <c r="L150" s="170">
        <v>16.129031999999999</v>
      </c>
      <c r="M150" s="170">
        <v>13.709677000000001</v>
      </c>
      <c r="N150" s="212">
        <v>20.967742000000001</v>
      </c>
      <c r="O150" s="170">
        <v>10.483871000000001</v>
      </c>
      <c r="P150" s="170">
        <v>1.612903</v>
      </c>
      <c r="Q150" s="170">
        <v>1.612903</v>
      </c>
      <c r="R150" s="170">
        <v>1.612903</v>
      </c>
      <c r="S150" s="170">
        <v>2.4193549999999999</v>
      </c>
      <c r="T150" s="170">
        <v>0</v>
      </c>
      <c r="U150" s="170">
        <v>0</v>
      </c>
      <c r="V150" s="170">
        <v>0</v>
      </c>
      <c r="W150" s="170">
        <v>0</v>
      </c>
      <c r="X150" s="171">
        <v>29.838710000000003</v>
      </c>
      <c r="Y150" s="539"/>
      <c r="Z150" s="213"/>
    </row>
    <row r="151" spans="3:26" ht="12" customHeight="1" x14ac:dyDescent="0.35">
      <c r="C151" s="210"/>
      <c r="D151" s="211">
        <v>142</v>
      </c>
      <c r="E151" s="382" t="s">
        <v>14</v>
      </c>
      <c r="F151" s="172">
        <v>0</v>
      </c>
      <c r="G151" s="172">
        <v>0</v>
      </c>
      <c r="H151" s="172">
        <v>0</v>
      </c>
      <c r="I151" s="172">
        <v>0</v>
      </c>
      <c r="J151" s="172">
        <v>0</v>
      </c>
      <c r="K151" s="172">
        <v>0</v>
      </c>
      <c r="L151" s="172">
        <v>0</v>
      </c>
      <c r="M151" s="172">
        <v>4.9295770000000001</v>
      </c>
      <c r="N151" s="172">
        <v>14.084506999999999</v>
      </c>
      <c r="O151" s="212">
        <v>37.323943999999997</v>
      </c>
      <c r="P151" s="172">
        <v>10.56338</v>
      </c>
      <c r="Q151" s="172">
        <v>2.112676</v>
      </c>
      <c r="R151" s="172">
        <v>2.112676</v>
      </c>
      <c r="S151" s="172">
        <v>0</v>
      </c>
      <c r="T151" s="172">
        <v>2.112676</v>
      </c>
      <c r="U151" s="172">
        <v>0</v>
      </c>
      <c r="V151" s="172">
        <v>0</v>
      </c>
      <c r="W151" s="172">
        <v>0</v>
      </c>
      <c r="X151" s="173">
        <v>26.760562999999998</v>
      </c>
      <c r="Y151" s="539"/>
      <c r="Z151" s="213"/>
    </row>
    <row r="152" spans="3:26" ht="12" customHeight="1" x14ac:dyDescent="0.35">
      <c r="C152" s="210"/>
      <c r="D152" s="211">
        <v>103</v>
      </c>
      <c r="E152" s="382" t="s">
        <v>15</v>
      </c>
      <c r="F152" s="170">
        <v>0</v>
      </c>
      <c r="G152" s="170">
        <v>0</v>
      </c>
      <c r="H152" s="170">
        <v>0</v>
      </c>
      <c r="I152" s="170">
        <v>0</v>
      </c>
      <c r="J152" s="170">
        <v>0</v>
      </c>
      <c r="K152" s="170">
        <v>0</v>
      </c>
      <c r="L152" s="170">
        <v>0.97087400000000001</v>
      </c>
      <c r="M152" s="170">
        <v>0.97087400000000001</v>
      </c>
      <c r="N152" s="170">
        <v>10.679611999999999</v>
      </c>
      <c r="O152" s="170">
        <v>13.592233</v>
      </c>
      <c r="P152" s="212">
        <v>5.8252430000000004</v>
      </c>
      <c r="Q152" s="170">
        <v>1.941748</v>
      </c>
      <c r="R152" s="170">
        <v>4.8543690000000002</v>
      </c>
      <c r="S152" s="170">
        <v>0</v>
      </c>
      <c r="T152" s="170">
        <v>1.941748</v>
      </c>
      <c r="U152" s="170">
        <v>0</v>
      </c>
      <c r="V152" s="170">
        <v>0</v>
      </c>
      <c r="W152" s="170">
        <v>0</v>
      </c>
      <c r="X152" s="171">
        <v>59.223300999999992</v>
      </c>
      <c r="Y152" s="539"/>
      <c r="Z152" s="213"/>
    </row>
    <row r="153" spans="3:26" ht="12" customHeight="1" x14ac:dyDescent="0.35">
      <c r="C153" s="210"/>
      <c r="D153" s="211">
        <v>89</v>
      </c>
      <c r="E153" s="382" t="s">
        <v>5</v>
      </c>
      <c r="F153" s="172">
        <v>0</v>
      </c>
      <c r="G153" s="172">
        <v>0</v>
      </c>
      <c r="H153" s="172">
        <v>0</v>
      </c>
      <c r="I153" s="172">
        <v>0</v>
      </c>
      <c r="J153" s="172">
        <v>0</v>
      </c>
      <c r="K153" s="172">
        <v>0</v>
      </c>
      <c r="L153" s="172">
        <v>0</v>
      </c>
      <c r="M153" s="172">
        <v>0</v>
      </c>
      <c r="N153" s="172">
        <v>3.370787</v>
      </c>
      <c r="O153" s="172">
        <v>15.730337</v>
      </c>
      <c r="P153" s="172">
        <v>7.8651689999999999</v>
      </c>
      <c r="Q153" s="212">
        <v>2.2471909999999999</v>
      </c>
      <c r="R153" s="172">
        <v>0</v>
      </c>
      <c r="S153" s="172">
        <v>0</v>
      </c>
      <c r="T153" s="172">
        <v>1.123596</v>
      </c>
      <c r="U153" s="172">
        <v>0</v>
      </c>
      <c r="V153" s="172">
        <v>0</v>
      </c>
      <c r="W153" s="172">
        <v>4.4943819999999999</v>
      </c>
      <c r="X153" s="173">
        <v>65.16853900000001</v>
      </c>
      <c r="Y153" s="539"/>
      <c r="Z153" s="213"/>
    </row>
    <row r="154" spans="3:26" ht="12" customHeight="1" x14ac:dyDescent="0.35">
      <c r="C154" s="210"/>
      <c r="D154" s="211">
        <v>96</v>
      </c>
      <c r="E154" s="382" t="s">
        <v>16</v>
      </c>
      <c r="F154" s="170">
        <v>0</v>
      </c>
      <c r="G154" s="170">
        <v>0</v>
      </c>
      <c r="H154" s="170">
        <v>0</v>
      </c>
      <c r="I154" s="170">
        <v>0</v>
      </c>
      <c r="J154" s="170">
        <v>0</v>
      </c>
      <c r="K154" s="170">
        <v>0</v>
      </c>
      <c r="L154" s="170">
        <v>0</v>
      </c>
      <c r="M154" s="170">
        <v>0</v>
      </c>
      <c r="N154" s="170">
        <v>2.0833330000000001</v>
      </c>
      <c r="O154" s="170">
        <v>4.1666670000000003</v>
      </c>
      <c r="P154" s="170">
        <v>5.2083329999999997</v>
      </c>
      <c r="Q154" s="170">
        <v>7.2916670000000003</v>
      </c>
      <c r="R154" s="212">
        <v>10.416667</v>
      </c>
      <c r="S154" s="170">
        <v>3.125</v>
      </c>
      <c r="T154" s="170">
        <v>3.125</v>
      </c>
      <c r="U154" s="170">
        <v>2.0833330000000001</v>
      </c>
      <c r="V154" s="170">
        <v>0</v>
      </c>
      <c r="W154" s="170">
        <v>3.125</v>
      </c>
      <c r="X154" s="171">
        <v>59.375</v>
      </c>
      <c r="Y154" s="539"/>
      <c r="Z154" s="213"/>
    </row>
    <row r="155" spans="3:26" ht="12" customHeight="1" x14ac:dyDescent="0.35">
      <c r="C155" s="210"/>
      <c r="D155" s="211">
        <v>76</v>
      </c>
      <c r="E155" s="382" t="s">
        <v>17</v>
      </c>
      <c r="F155" s="172">
        <v>0</v>
      </c>
      <c r="G155" s="172">
        <v>0</v>
      </c>
      <c r="H155" s="172">
        <v>0</v>
      </c>
      <c r="I155" s="172">
        <v>0</v>
      </c>
      <c r="J155" s="172">
        <v>0</v>
      </c>
      <c r="K155" s="172">
        <v>0</v>
      </c>
      <c r="L155" s="172">
        <v>0</v>
      </c>
      <c r="M155" s="172">
        <v>0</v>
      </c>
      <c r="N155" s="172">
        <v>1.3157890000000001</v>
      </c>
      <c r="O155" s="172">
        <v>3.9473679999999995</v>
      </c>
      <c r="P155" s="172">
        <v>6.5789470000000003</v>
      </c>
      <c r="Q155" s="172">
        <v>7.8947370000000001</v>
      </c>
      <c r="R155" s="172">
        <v>2.6315789999999999</v>
      </c>
      <c r="S155" s="212">
        <v>1.3157890000000001</v>
      </c>
      <c r="T155" s="172">
        <v>0</v>
      </c>
      <c r="U155" s="172">
        <v>3.9473679999999995</v>
      </c>
      <c r="V155" s="172">
        <v>1.3157890000000001</v>
      </c>
      <c r="W155" s="172">
        <v>1.3157890000000001</v>
      </c>
      <c r="X155" s="173">
        <v>69.736841999999996</v>
      </c>
      <c r="Y155" s="539"/>
      <c r="Z155" s="213"/>
    </row>
    <row r="156" spans="3:26" ht="12" customHeight="1" x14ac:dyDescent="0.35">
      <c r="C156" s="210"/>
      <c r="D156" s="211">
        <v>37</v>
      </c>
      <c r="E156" s="382" t="s">
        <v>6</v>
      </c>
      <c r="F156" s="170">
        <v>0</v>
      </c>
      <c r="G156" s="170">
        <v>0</v>
      </c>
      <c r="H156" s="170">
        <v>0</v>
      </c>
      <c r="I156" s="170">
        <v>0</v>
      </c>
      <c r="J156" s="170">
        <v>0</v>
      </c>
      <c r="K156" s="170">
        <v>0</v>
      </c>
      <c r="L156" s="170">
        <v>0</v>
      </c>
      <c r="M156" s="170">
        <v>0</v>
      </c>
      <c r="N156" s="170">
        <v>2.7027030000000001</v>
      </c>
      <c r="O156" s="170">
        <v>10.810810999999999</v>
      </c>
      <c r="P156" s="170">
        <v>2.7027030000000001</v>
      </c>
      <c r="Q156" s="170">
        <v>0</v>
      </c>
      <c r="R156" s="170">
        <v>5.405405</v>
      </c>
      <c r="S156" s="170">
        <v>0</v>
      </c>
      <c r="T156" s="212">
        <v>13.513513999999999</v>
      </c>
      <c r="U156" s="170">
        <v>5.405405</v>
      </c>
      <c r="V156" s="170">
        <v>5.405405</v>
      </c>
      <c r="W156" s="170">
        <v>13.513513999999999</v>
      </c>
      <c r="X156" s="171">
        <v>40.540541000000005</v>
      </c>
      <c r="Y156" s="539"/>
      <c r="Z156" s="213"/>
    </row>
    <row r="157" spans="3:26" ht="12" customHeight="1" x14ac:dyDescent="0.35">
      <c r="C157" s="210"/>
      <c r="D157" s="211">
        <v>21</v>
      </c>
      <c r="E157" s="382" t="s">
        <v>18</v>
      </c>
      <c r="F157" s="172">
        <v>0</v>
      </c>
      <c r="G157" s="172">
        <v>0</v>
      </c>
      <c r="H157" s="172">
        <v>0</v>
      </c>
      <c r="I157" s="172">
        <v>0</v>
      </c>
      <c r="J157" s="172">
        <v>0</v>
      </c>
      <c r="K157" s="172">
        <v>0</v>
      </c>
      <c r="L157" s="172">
        <v>0</v>
      </c>
      <c r="M157" s="172">
        <v>0</v>
      </c>
      <c r="N157" s="172">
        <v>0</v>
      </c>
      <c r="O157" s="172">
        <v>0</v>
      </c>
      <c r="P157" s="172">
        <v>0</v>
      </c>
      <c r="Q157" s="172">
        <v>0</v>
      </c>
      <c r="R157" s="172">
        <v>0</v>
      </c>
      <c r="S157" s="172">
        <v>0</v>
      </c>
      <c r="T157" s="172">
        <v>4.7619050000000005</v>
      </c>
      <c r="U157" s="212">
        <v>14.285713999999999</v>
      </c>
      <c r="V157" s="172">
        <v>14.285713999999999</v>
      </c>
      <c r="W157" s="172">
        <v>33.333332999999996</v>
      </c>
      <c r="X157" s="173">
        <v>33.333332999999996</v>
      </c>
      <c r="Y157" s="539"/>
      <c r="Z157" s="213"/>
    </row>
    <row r="158" spans="3:26" ht="12" customHeight="1" x14ac:dyDescent="0.35">
      <c r="C158" s="217"/>
      <c r="D158" s="218">
        <v>42</v>
      </c>
      <c r="E158" s="383" t="s">
        <v>44</v>
      </c>
      <c r="F158" s="177">
        <v>0</v>
      </c>
      <c r="G158" s="177">
        <v>0</v>
      </c>
      <c r="H158" s="177">
        <v>0</v>
      </c>
      <c r="I158" s="177">
        <v>0</v>
      </c>
      <c r="J158" s="177">
        <v>0</v>
      </c>
      <c r="K158" s="177">
        <v>0</v>
      </c>
      <c r="L158" s="177">
        <v>0</v>
      </c>
      <c r="M158" s="177">
        <v>2.3809520000000002</v>
      </c>
      <c r="N158" s="177">
        <v>11.904762</v>
      </c>
      <c r="O158" s="177">
        <v>7.1428569999999993</v>
      </c>
      <c r="P158" s="177">
        <v>4.7619050000000005</v>
      </c>
      <c r="Q158" s="177">
        <v>14.285713999999999</v>
      </c>
      <c r="R158" s="177">
        <v>0</v>
      </c>
      <c r="S158" s="177">
        <v>0</v>
      </c>
      <c r="T158" s="177">
        <v>0</v>
      </c>
      <c r="U158" s="177">
        <v>0</v>
      </c>
      <c r="V158" s="219">
        <v>0</v>
      </c>
      <c r="W158" s="177">
        <v>14.285713999999999</v>
      </c>
      <c r="X158" s="178">
        <v>45.238095000000001</v>
      </c>
      <c r="Y158" s="539"/>
      <c r="Z158" s="213"/>
    </row>
    <row r="159" spans="3:26" ht="12" customHeight="1" x14ac:dyDescent="0.35">
      <c r="C159" s="243"/>
      <c r="D159" s="243"/>
      <c r="E159" s="262"/>
      <c r="F159" s="263"/>
      <c r="G159" s="263"/>
      <c r="H159" s="263"/>
      <c r="I159" s="263"/>
      <c r="J159" s="263"/>
      <c r="K159" s="263"/>
      <c r="L159" s="263"/>
      <c r="M159" s="263"/>
      <c r="N159" s="263"/>
      <c r="O159" s="249"/>
      <c r="P159" s="249"/>
      <c r="Q159" s="249"/>
      <c r="R159" s="249"/>
      <c r="S159" s="249"/>
      <c r="T159" s="249"/>
      <c r="U159" s="249"/>
      <c r="V159" s="249"/>
      <c r="W159" s="249"/>
      <c r="X159" s="249"/>
      <c r="Y159" s="541"/>
      <c r="Z159" s="213"/>
    </row>
    <row r="160" spans="3:26" ht="12" customHeight="1" x14ac:dyDescent="0.35">
      <c r="C160" s="243"/>
      <c r="D160" s="243"/>
      <c r="E160" s="262"/>
      <c r="F160" s="263"/>
      <c r="G160" s="263"/>
      <c r="H160" s="263"/>
      <c r="I160" s="263"/>
      <c r="J160" s="263"/>
      <c r="K160" s="263"/>
      <c r="L160" s="263"/>
      <c r="M160" s="263"/>
      <c r="N160" s="263"/>
      <c r="O160" s="249"/>
      <c r="P160" s="249"/>
      <c r="Q160" s="249"/>
      <c r="R160" s="249">
        <v>0</v>
      </c>
      <c r="S160" s="249"/>
      <c r="T160" s="249"/>
      <c r="U160" s="249"/>
      <c r="V160" s="249"/>
      <c r="W160" s="249"/>
      <c r="X160" s="249"/>
      <c r="Y160" s="541"/>
      <c r="Z160" s="213"/>
    </row>
    <row r="161" spans="3:26" ht="16.5" customHeight="1" x14ac:dyDescent="0.35">
      <c r="C161" s="256" t="s">
        <v>331</v>
      </c>
      <c r="D161" s="256"/>
      <c r="E161" s="262"/>
      <c r="F161" s="243"/>
      <c r="G161" s="243"/>
      <c r="H161" s="243"/>
      <c r="I161" s="243"/>
      <c r="J161" s="243"/>
      <c r="K161" s="243"/>
      <c r="L161" s="243"/>
      <c r="M161" s="243"/>
      <c r="N161" s="243"/>
      <c r="O161" s="243"/>
      <c r="P161" s="249"/>
      <c r="Q161" s="249"/>
      <c r="R161" s="249"/>
      <c r="S161" s="249"/>
      <c r="T161" s="249"/>
      <c r="U161" s="249"/>
      <c r="V161" s="249"/>
      <c r="W161" s="249"/>
      <c r="X161" s="249"/>
      <c r="Y161" s="541"/>
      <c r="Z161" s="213"/>
    </row>
    <row r="162" spans="3:26" ht="12" customHeight="1" x14ac:dyDescent="0.35">
      <c r="C162" s="205"/>
      <c r="D162" s="206" t="s">
        <v>88</v>
      </c>
      <c r="E162" s="165" t="s">
        <v>19</v>
      </c>
      <c r="F162" s="166" t="s">
        <v>3</v>
      </c>
      <c r="G162" s="166" t="s">
        <v>9</v>
      </c>
      <c r="H162" s="166" t="s">
        <v>2</v>
      </c>
      <c r="I162" s="166" t="s">
        <v>10</v>
      </c>
      <c r="J162" s="166" t="s">
        <v>11</v>
      </c>
      <c r="K162" s="166" t="s">
        <v>1</v>
      </c>
      <c r="L162" s="166" t="s">
        <v>12</v>
      </c>
      <c r="M162" s="166" t="s">
        <v>13</v>
      </c>
      <c r="N162" s="166" t="s">
        <v>4</v>
      </c>
      <c r="O162" s="166" t="s">
        <v>14</v>
      </c>
      <c r="P162" s="166" t="s">
        <v>15</v>
      </c>
      <c r="Q162" s="166" t="s">
        <v>5</v>
      </c>
      <c r="R162" s="166" t="s">
        <v>16</v>
      </c>
      <c r="S162" s="166" t="s">
        <v>17</v>
      </c>
      <c r="T162" s="166" t="s">
        <v>6</v>
      </c>
      <c r="U162" s="166" t="s">
        <v>18</v>
      </c>
      <c r="V162" s="166" t="s">
        <v>44</v>
      </c>
      <c r="W162" s="166" t="s">
        <v>45</v>
      </c>
      <c r="X162" s="167" t="s">
        <v>34</v>
      </c>
      <c r="Y162" s="541"/>
      <c r="Z162" s="213"/>
    </row>
    <row r="163" spans="3:26" ht="12" customHeight="1" x14ac:dyDescent="0.35">
      <c r="C163" s="210"/>
      <c r="D163" s="211">
        <v>21</v>
      </c>
      <c r="E163" s="382" t="s">
        <v>3</v>
      </c>
      <c r="F163" s="212">
        <v>95.238095000000001</v>
      </c>
      <c r="G163" s="170">
        <v>0</v>
      </c>
      <c r="H163" s="170">
        <v>0</v>
      </c>
      <c r="I163" s="170">
        <v>0</v>
      </c>
      <c r="J163" s="170">
        <v>0</v>
      </c>
      <c r="K163" s="170">
        <v>0</v>
      </c>
      <c r="L163" s="170">
        <v>0</v>
      </c>
      <c r="M163" s="170">
        <v>0</v>
      </c>
      <c r="N163" s="170">
        <v>0</v>
      </c>
      <c r="O163" s="170">
        <v>0</v>
      </c>
      <c r="P163" s="170">
        <v>0</v>
      </c>
      <c r="Q163" s="170">
        <v>0</v>
      </c>
      <c r="R163" s="170">
        <v>0</v>
      </c>
      <c r="S163" s="170">
        <v>0</v>
      </c>
      <c r="T163" s="170">
        <v>0</v>
      </c>
      <c r="U163" s="170">
        <v>0</v>
      </c>
      <c r="V163" s="170">
        <v>0</v>
      </c>
      <c r="W163" s="170">
        <v>0</v>
      </c>
      <c r="X163" s="171">
        <v>4.7619050000000005</v>
      </c>
      <c r="Y163" s="539"/>
      <c r="Z163" s="213"/>
    </row>
    <row r="164" spans="3:26" ht="12" customHeight="1" x14ac:dyDescent="0.35">
      <c r="C164" s="210"/>
      <c r="D164" s="211">
        <v>6</v>
      </c>
      <c r="E164" s="382" t="s">
        <v>9</v>
      </c>
      <c r="F164" s="172">
        <v>0</v>
      </c>
      <c r="G164" s="212">
        <v>100</v>
      </c>
      <c r="H164" s="172">
        <v>0</v>
      </c>
      <c r="I164" s="172">
        <v>0</v>
      </c>
      <c r="J164" s="172">
        <v>0</v>
      </c>
      <c r="K164" s="172">
        <v>0</v>
      </c>
      <c r="L164" s="172">
        <v>0</v>
      </c>
      <c r="M164" s="172">
        <v>0</v>
      </c>
      <c r="N164" s="172">
        <v>0</v>
      </c>
      <c r="O164" s="172">
        <v>0</v>
      </c>
      <c r="P164" s="172">
        <v>0</v>
      </c>
      <c r="Q164" s="172">
        <v>0</v>
      </c>
      <c r="R164" s="172">
        <v>0</v>
      </c>
      <c r="S164" s="172">
        <v>0</v>
      </c>
      <c r="T164" s="172">
        <v>0</v>
      </c>
      <c r="U164" s="172">
        <v>0</v>
      </c>
      <c r="V164" s="172">
        <v>0</v>
      </c>
      <c r="W164" s="172">
        <v>0</v>
      </c>
      <c r="X164" s="173">
        <v>0</v>
      </c>
      <c r="Y164" s="539"/>
      <c r="Z164" s="213"/>
    </row>
    <row r="165" spans="3:26" ht="12" customHeight="1" x14ac:dyDescent="0.35">
      <c r="C165" s="210"/>
      <c r="D165" s="211">
        <v>30</v>
      </c>
      <c r="E165" s="382" t="s">
        <v>2</v>
      </c>
      <c r="F165" s="170">
        <v>0</v>
      </c>
      <c r="G165" s="170">
        <v>0</v>
      </c>
      <c r="H165" s="212">
        <v>13.333333</v>
      </c>
      <c r="I165" s="170">
        <v>86.666667000000004</v>
      </c>
      <c r="J165" s="170">
        <v>0</v>
      </c>
      <c r="K165" s="170">
        <v>0</v>
      </c>
      <c r="L165" s="170">
        <v>0</v>
      </c>
      <c r="M165" s="170">
        <v>0</v>
      </c>
      <c r="N165" s="170">
        <v>0</v>
      </c>
      <c r="O165" s="170">
        <v>0</v>
      </c>
      <c r="P165" s="170">
        <v>0</v>
      </c>
      <c r="Q165" s="170">
        <v>0</v>
      </c>
      <c r="R165" s="170">
        <v>0</v>
      </c>
      <c r="S165" s="170">
        <v>0</v>
      </c>
      <c r="T165" s="170">
        <v>0</v>
      </c>
      <c r="U165" s="170">
        <v>0</v>
      </c>
      <c r="V165" s="170">
        <v>0</v>
      </c>
      <c r="W165" s="170">
        <v>0</v>
      </c>
      <c r="X165" s="171">
        <v>0</v>
      </c>
      <c r="Y165" s="539"/>
      <c r="Z165" s="213"/>
    </row>
    <row r="166" spans="3:26" ht="12" customHeight="1" x14ac:dyDescent="0.35">
      <c r="C166" s="210"/>
      <c r="D166" s="211">
        <v>42</v>
      </c>
      <c r="E166" s="382" t="s">
        <v>10</v>
      </c>
      <c r="F166" s="172">
        <v>0</v>
      </c>
      <c r="G166" s="172">
        <v>0</v>
      </c>
      <c r="H166" s="172">
        <v>0</v>
      </c>
      <c r="I166" s="212">
        <v>71.428570999999991</v>
      </c>
      <c r="J166" s="172">
        <v>21.428570999999998</v>
      </c>
      <c r="K166" s="172">
        <v>0</v>
      </c>
      <c r="L166" s="172">
        <v>0</v>
      </c>
      <c r="M166" s="172">
        <v>0</v>
      </c>
      <c r="N166" s="172">
        <v>0</v>
      </c>
      <c r="O166" s="172">
        <v>0</v>
      </c>
      <c r="P166" s="172">
        <v>0</v>
      </c>
      <c r="Q166" s="172">
        <v>0</v>
      </c>
      <c r="R166" s="172">
        <v>0</v>
      </c>
      <c r="S166" s="172">
        <v>0</v>
      </c>
      <c r="T166" s="172">
        <v>0</v>
      </c>
      <c r="U166" s="172">
        <v>0</v>
      </c>
      <c r="V166" s="172">
        <v>0</v>
      </c>
      <c r="W166" s="172">
        <v>0</v>
      </c>
      <c r="X166" s="173">
        <v>7.1428569999999993</v>
      </c>
      <c r="Y166" s="539"/>
      <c r="Z166" s="213"/>
    </row>
    <row r="167" spans="3:26" ht="12" customHeight="1" x14ac:dyDescent="0.35">
      <c r="C167" s="210"/>
      <c r="D167" s="211">
        <v>33</v>
      </c>
      <c r="E167" s="382" t="s">
        <v>11</v>
      </c>
      <c r="F167" s="170">
        <v>0</v>
      </c>
      <c r="G167" s="170">
        <v>0</v>
      </c>
      <c r="H167" s="170">
        <v>0</v>
      </c>
      <c r="I167" s="170">
        <v>12.121212</v>
      </c>
      <c r="J167" s="212">
        <v>84.848484999999997</v>
      </c>
      <c r="K167" s="170">
        <v>0</v>
      </c>
      <c r="L167" s="170">
        <v>0</v>
      </c>
      <c r="M167" s="170">
        <v>0</v>
      </c>
      <c r="N167" s="170">
        <v>0</v>
      </c>
      <c r="O167" s="170">
        <v>0</v>
      </c>
      <c r="P167" s="170">
        <v>0</v>
      </c>
      <c r="Q167" s="170">
        <v>0</v>
      </c>
      <c r="R167" s="170">
        <v>0</v>
      </c>
      <c r="S167" s="170">
        <v>0</v>
      </c>
      <c r="T167" s="170">
        <v>0</v>
      </c>
      <c r="U167" s="170">
        <v>0</v>
      </c>
      <c r="V167" s="170">
        <v>0</v>
      </c>
      <c r="W167" s="170">
        <v>0</v>
      </c>
      <c r="X167" s="171">
        <v>3.030303</v>
      </c>
      <c r="Y167" s="539"/>
      <c r="Z167" s="213"/>
    </row>
    <row r="168" spans="3:26" ht="12" customHeight="1" x14ac:dyDescent="0.35">
      <c r="C168" s="210"/>
      <c r="D168" s="211">
        <v>27</v>
      </c>
      <c r="E168" s="382" t="s">
        <v>1</v>
      </c>
      <c r="F168" s="172">
        <v>0</v>
      </c>
      <c r="G168" s="172">
        <v>0</v>
      </c>
      <c r="H168" s="172">
        <v>0</v>
      </c>
      <c r="I168" s="172">
        <v>0</v>
      </c>
      <c r="J168" s="172">
        <v>7.407407000000001</v>
      </c>
      <c r="K168" s="212">
        <v>74.074073999999996</v>
      </c>
      <c r="L168" s="172">
        <v>14.814815000000001</v>
      </c>
      <c r="M168" s="172">
        <v>0</v>
      </c>
      <c r="N168" s="172">
        <v>0</v>
      </c>
      <c r="O168" s="172">
        <v>0</v>
      </c>
      <c r="P168" s="172">
        <v>0</v>
      </c>
      <c r="Q168" s="172">
        <v>0</v>
      </c>
      <c r="R168" s="172">
        <v>0</v>
      </c>
      <c r="S168" s="172">
        <v>0</v>
      </c>
      <c r="T168" s="172">
        <v>0</v>
      </c>
      <c r="U168" s="172">
        <v>0</v>
      </c>
      <c r="V168" s="172">
        <v>0</v>
      </c>
      <c r="W168" s="172">
        <v>0</v>
      </c>
      <c r="X168" s="173">
        <v>3.7037040000000001</v>
      </c>
      <c r="Y168" s="539"/>
      <c r="Z168" s="213"/>
    </row>
    <row r="169" spans="3:26" ht="12" customHeight="1" x14ac:dyDescent="0.35">
      <c r="C169" s="210"/>
      <c r="D169" s="211">
        <v>37</v>
      </c>
      <c r="E169" s="382" t="s">
        <v>12</v>
      </c>
      <c r="F169" s="170">
        <v>0</v>
      </c>
      <c r="G169" s="170">
        <v>0</v>
      </c>
      <c r="H169" s="170">
        <v>0</v>
      </c>
      <c r="I169" s="170">
        <v>0</v>
      </c>
      <c r="J169" s="170">
        <v>0</v>
      </c>
      <c r="K169" s="170">
        <v>2.7027030000000001</v>
      </c>
      <c r="L169" s="212">
        <v>91.891891999999999</v>
      </c>
      <c r="M169" s="170">
        <v>2.7027030000000001</v>
      </c>
      <c r="N169" s="170">
        <v>0</v>
      </c>
      <c r="O169" s="170">
        <v>0</v>
      </c>
      <c r="P169" s="170">
        <v>0</v>
      </c>
      <c r="Q169" s="170">
        <v>0</v>
      </c>
      <c r="R169" s="170">
        <v>0</v>
      </c>
      <c r="S169" s="170">
        <v>0</v>
      </c>
      <c r="T169" s="170">
        <v>0</v>
      </c>
      <c r="U169" s="170">
        <v>0</v>
      </c>
      <c r="V169" s="170">
        <v>0</v>
      </c>
      <c r="W169" s="170">
        <v>0</v>
      </c>
      <c r="X169" s="171">
        <v>2.7027030000000001</v>
      </c>
      <c r="Y169" s="539"/>
      <c r="Z169" s="213"/>
    </row>
    <row r="170" spans="3:26" ht="12" customHeight="1" x14ac:dyDescent="0.35">
      <c r="C170" s="210"/>
      <c r="D170" s="211">
        <v>39</v>
      </c>
      <c r="E170" s="382" t="s">
        <v>13</v>
      </c>
      <c r="F170" s="172">
        <v>0</v>
      </c>
      <c r="G170" s="172">
        <v>0</v>
      </c>
      <c r="H170" s="172">
        <v>0</v>
      </c>
      <c r="I170" s="172">
        <v>0</v>
      </c>
      <c r="J170" s="172">
        <v>0</v>
      </c>
      <c r="K170" s="172">
        <v>0</v>
      </c>
      <c r="L170" s="172">
        <v>5.1282050000000003</v>
      </c>
      <c r="M170" s="212">
        <v>87.179486999999995</v>
      </c>
      <c r="N170" s="172">
        <v>2.5641029999999998</v>
      </c>
      <c r="O170" s="172">
        <v>0</v>
      </c>
      <c r="P170" s="172">
        <v>0</v>
      </c>
      <c r="Q170" s="172">
        <v>0</v>
      </c>
      <c r="R170" s="172">
        <v>0</v>
      </c>
      <c r="S170" s="172">
        <v>0</v>
      </c>
      <c r="T170" s="172">
        <v>0</v>
      </c>
      <c r="U170" s="172">
        <v>0</v>
      </c>
      <c r="V170" s="172">
        <v>0</v>
      </c>
      <c r="W170" s="172">
        <v>0</v>
      </c>
      <c r="X170" s="173">
        <v>5.1282050000000003</v>
      </c>
      <c r="Y170" s="539"/>
      <c r="Z170" s="213"/>
    </row>
    <row r="171" spans="3:26" ht="12" customHeight="1" x14ac:dyDescent="0.35">
      <c r="C171" s="210"/>
      <c r="D171" s="211">
        <v>68</v>
      </c>
      <c r="E171" s="382" t="s">
        <v>4</v>
      </c>
      <c r="F171" s="170">
        <v>0</v>
      </c>
      <c r="G171" s="170">
        <v>0</v>
      </c>
      <c r="H171" s="170">
        <v>0</v>
      </c>
      <c r="I171" s="170">
        <v>0</v>
      </c>
      <c r="J171" s="170">
        <v>0</v>
      </c>
      <c r="K171" s="170">
        <v>0</v>
      </c>
      <c r="L171" s="170">
        <v>0</v>
      </c>
      <c r="M171" s="170">
        <v>1.470588</v>
      </c>
      <c r="N171" s="212">
        <v>95.588234999999997</v>
      </c>
      <c r="O171" s="170">
        <v>0</v>
      </c>
      <c r="P171" s="170">
        <v>0</v>
      </c>
      <c r="Q171" s="170">
        <v>0</v>
      </c>
      <c r="R171" s="170">
        <v>0</v>
      </c>
      <c r="S171" s="170">
        <v>0</v>
      </c>
      <c r="T171" s="170">
        <v>0</v>
      </c>
      <c r="U171" s="170">
        <v>0</v>
      </c>
      <c r="V171" s="170">
        <v>0</v>
      </c>
      <c r="W171" s="170">
        <v>0</v>
      </c>
      <c r="X171" s="171">
        <v>2.941176</v>
      </c>
      <c r="Y171" s="539"/>
      <c r="Z171" s="213"/>
    </row>
    <row r="172" spans="3:26" ht="12" customHeight="1" x14ac:dyDescent="0.35">
      <c r="C172" s="210"/>
      <c r="D172" s="211">
        <v>56</v>
      </c>
      <c r="E172" s="382" t="s">
        <v>14</v>
      </c>
      <c r="F172" s="172">
        <v>0</v>
      </c>
      <c r="G172" s="172">
        <v>0</v>
      </c>
      <c r="H172" s="172">
        <v>0</v>
      </c>
      <c r="I172" s="172">
        <v>0</v>
      </c>
      <c r="J172" s="172">
        <v>0</v>
      </c>
      <c r="K172" s="172">
        <v>0</v>
      </c>
      <c r="L172" s="172">
        <v>0</v>
      </c>
      <c r="M172" s="172">
        <v>0</v>
      </c>
      <c r="N172" s="172">
        <v>1.785714</v>
      </c>
      <c r="O172" s="212">
        <v>91.071429000000009</v>
      </c>
      <c r="P172" s="172">
        <v>3.5714290000000002</v>
      </c>
      <c r="Q172" s="172">
        <v>0</v>
      </c>
      <c r="R172" s="172">
        <v>0</v>
      </c>
      <c r="S172" s="172">
        <v>0</v>
      </c>
      <c r="T172" s="172">
        <v>0</v>
      </c>
      <c r="U172" s="172">
        <v>0</v>
      </c>
      <c r="V172" s="172">
        <v>0</v>
      </c>
      <c r="W172" s="172">
        <v>0</v>
      </c>
      <c r="X172" s="173">
        <v>3.5714290000000002</v>
      </c>
      <c r="Y172" s="539"/>
      <c r="Z172" s="213"/>
    </row>
    <row r="173" spans="3:26" ht="12" customHeight="1" x14ac:dyDescent="0.35">
      <c r="C173" s="210"/>
      <c r="D173" s="211">
        <v>20</v>
      </c>
      <c r="E173" s="382" t="s">
        <v>15</v>
      </c>
      <c r="F173" s="170">
        <v>0</v>
      </c>
      <c r="G173" s="170">
        <v>0</v>
      </c>
      <c r="H173" s="170">
        <v>0</v>
      </c>
      <c r="I173" s="170">
        <v>0</v>
      </c>
      <c r="J173" s="170">
        <v>0</v>
      </c>
      <c r="K173" s="170">
        <v>0</v>
      </c>
      <c r="L173" s="170">
        <v>0</v>
      </c>
      <c r="M173" s="170">
        <v>0</v>
      </c>
      <c r="N173" s="170">
        <v>5</v>
      </c>
      <c r="O173" s="170">
        <v>5</v>
      </c>
      <c r="P173" s="212">
        <v>60</v>
      </c>
      <c r="Q173" s="170">
        <v>0</v>
      </c>
      <c r="R173" s="170">
        <v>0</v>
      </c>
      <c r="S173" s="170">
        <v>0</v>
      </c>
      <c r="T173" s="170">
        <v>0</v>
      </c>
      <c r="U173" s="170">
        <v>0</v>
      </c>
      <c r="V173" s="170">
        <v>0</v>
      </c>
      <c r="W173" s="170">
        <v>0</v>
      </c>
      <c r="X173" s="171">
        <v>30</v>
      </c>
      <c r="Y173" s="539"/>
      <c r="Z173" s="213"/>
    </row>
    <row r="174" spans="3:26" ht="12" customHeight="1" x14ac:dyDescent="0.35">
      <c r="C174" s="210"/>
      <c r="D174" s="211">
        <v>12</v>
      </c>
      <c r="E174" s="382" t="s">
        <v>5</v>
      </c>
      <c r="F174" s="172">
        <v>0</v>
      </c>
      <c r="G174" s="172">
        <v>0</v>
      </c>
      <c r="H174" s="172">
        <v>0</v>
      </c>
      <c r="I174" s="172">
        <v>0</v>
      </c>
      <c r="J174" s="172">
        <v>0</v>
      </c>
      <c r="K174" s="172">
        <v>0</v>
      </c>
      <c r="L174" s="172">
        <v>0</v>
      </c>
      <c r="M174" s="172">
        <v>0</v>
      </c>
      <c r="N174" s="172">
        <v>0</v>
      </c>
      <c r="O174" s="172">
        <v>0</v>
      </c>
      <c r="P174" s="172">
        <v>8.3333329999999997</v>
      </c>
      <c r="Q174" s="212">
        <v>75</v>
      </c>
      <c r="R174" s="172">
        <v>0</v>
      </c>
      <c r="S174" s="172">
        <v>8.3333329999999997</v>
      </c>
      <c r="T174" s="172">
        <v>0</v>
      </c>
      <c r="U174" s="172">
        <v>0</v>
      </c>
      <c r="V174" s="172">
        <v>0</v>
      </c>
      <c r="W174" s="172">
        <v>0</v>
      </c>
      <c r="X174" s="173">
        <v>8.3333329999999997</v>
      </c>
      <c r="Y174" s="539"/>
      <c r="Z174" s="213"/>
    </row>
    <row r="175" spans="3:26" ht="12" customHeight="1" x14ac:dyDescent="0.35">
      <c r="C175" s="210"/>
      <c r="D175" s="211">
        <v>11</v>
      </c>
      <c r="E175" s="382" t="s">
        <v>16</v>
      </c>
      <c r="F175" s="170">
        <v>0</v>
      </c>
      <c r="G175" s="170">
        <v>0</v>
      </c>
      <c r="H175" s="170">
        <v>0</v>
      </c>
      <c r="I175" s="170">
        <v>0</v>
      </c>
      <c r="J175" s="170">
        <v>0</v>
      </c>
      <c r="K175" s="170">
        <v>0</v>
      </c>
      <c r="L175" s="170">
        <v>0</v>
      </c>
      <c r="M175" s="170">
        <v>0</v>
      </c>
      <c r="N175" s="170">
        <v>0</v>
      </c>
      <c r="O175" s="170">
        <v>0</v>
      </c>
      <c r="P175" s="170">
        <v>0</v>
      </c>
      <c r="Q175" s="170">
        <v>54.545454999999997</v>
      </c>
      <c r="R175" s="212">
        <v>9.0909089999999999</v>
      </c>
      <c r="S175" s="170">
        <v>0</v>
      </c>
      <c r="T175" s="170">
        <v>9.0909089999999999</v>
      </c>
      <c r="U175" s="170">
        <v>0</v>
      </c>
      <c r="V175" s="170">
        <v>0</v>
      </c>
      <c r="W175" s="170">
        <v>0</v>
      </c>
      <c r="X175" s="171">
        <v>27.272727000000003</v>
      </c>
      <c r="Y175" s="539"/>
      <c r="Z175" s="213"/>
    </row>
    <row r="176" spans="3:26" ht="12" customHeight="1" x14ac:dyDescent="0.35">
      <c r="C176" s="210"/>
      <c r="D176" s="211">
        <v>4</v>
      </c>
      <c r="E176" s="382" t="s">
        <v>17</v>
      </c>
      <c r="F176" s="172">
        <v>0</v>
      </c>
      <c r="G176" s="172">
        <v>0</v>
      </c>
      <c r="H176" s="172">
        <v>0</v>
      </c>
      <c r="I176" s="172">
        <v>0</v>
      </c>
      <c r="J176" s="172">
        <v>0</v>
      </c>
      <c r="K176" s="172">
        <v>0</v>
      </c>
      <c r="L176" s="172">
        <v>0</v>
      </c>
      <c r="M176" s="172">
        <v>0</v>
      </c>
      <c r="N176" s="172">
        <v>0</v>
      </c>
      <c r="O176" s="172">
        <v>0</v>
      </c>
      <c r="P176" s="172">
        <v>0</v>
      </c>
      <c r="Q176" s="172">
        <v>0</v>
      </c>
      <c r="R176" s="172">
        <v>25</v>
      </c>
      <c r="S176" s="212">
        <v>75</v>
      </c>
      <c r="T176" s="172">
        <v>0</v>
      </c>
      <c r="U176" s="172">
        <v>0</v>
      </c>
      <c r="V176" s="172">
        <v>0</v>
      </c>
      <c r="W176" s="172">
        <v>0</v>
      </c>
      <c r="X176" s="173">
        <v>0</v>
      </c>
      <c r="Y176" s="539"/>
      <c r="Z176" s="213"/>
    </row>
    <row r="177" spans="3:26" ht="12" customHeight="1" x14ac:dyDescent="0.35">
      <c r="C177" s="210"/>
      <c r="D177" s="211">
        <v>11</v>
      </c>
      <c r="E177" s="382" t="s">
        <v>6</v>
      </c>
      <c r="F177" s="170">
        <v>0</v>
      </c>
      <c r="G177" s="170">
        <v>0</v>
      </c>
      <c r="H177" s="170">
        <v>0</v>
      </c>
      <c r="I177" s="170">
        <v>0</v>
      </c>
      <c r="J177" s="170">
        <v>0</v>
      </c>
      <c r="K177" s="170">
        <v>0</v>
      </c>
      <c r="L177" s="170">
        <v>0</v>
      </c>
      <c r="M177" s="170">
        <v>0</v>
      </c>
      <c r="N177" s="170">
        <v>0</v>
      </c>
      <c r="O177" s="170">
        <v>0</v>
      </c>
      <c r="P177" s="170">
        <v>0</v>
      </c>
      <c r="Q177" s="170">
        <v>0</v>
      </c>
      <c r="R177" s="170">
        <v>0</v>
      </c>
      <c r="S177" s="170">
        <v>0</v>
      </c>
      <c r="T177" s="212">
        <v>100</v>
      </c>
      <c r="U177" s="170">
        <v>0</v>
      </c>
      <c r="V177" s="170">
        <v>0</v>
      </c>
      <c r="W177" s="170">
        <v>0</v>
      </c>
      <c r="X177" s="171">
        <v>0</v>
      </c>
      <c r="Y177" s="539"/>
      <c r="Z177" s="213"/>
    </row>
    <row r="178" spans="3:26" ht="12" customHeight="1" x14ac:dyDescent="0.35">
      <c r="C178" s="210"/>
      <c r="D178" s="211">
        <v>4</v>
      </c>
      <c r="E178" s="382" t="s">
        <v>18</v>
      </c>
      <c r="F178" s="172">
        <v>0</v>
      </c>
      <c r="G178" s="172">
        <v>0</v>
      </c>
      <c r="H178" s="172">
        <v>0</v>
      </c>
      <c r="I178" s="172">
        <v>0</v>
      </c>
      <c r="J178" s="172">
        <v>0</v>
      </c>
      <c r="K178" s="172">
        <v>0</v>
      </c>
      <c r="L178" s="172">
        <v>0</v>
      </c>
      <c r="M178" s="172">
        <v>0</v>
      </c>
      <c r="N178" s="172">
        <v>0</v>
      </c>
      <c r="O178" s="172">
        <v>0</v>
      </c>
      <c r="P178" s="172">
        <v>0</v>
      </c>
      <c r="Q178" s="172">
        <v>0</v>
      </c>
      <c r="R178" s="172">
        <v>0</v>
      </c>
      <c r="S178" s="172">
        <v>0</v>
      </c>
      <c r="T178" s="172">
        <v>0</v>
      </c>
      <c r="U178" s="212">
        <v>100</v>
      </c>
      <c r="V178" s="172">
        <v>0</v>
      </c>
      <c r="W178" s="172">
        <v>0</v>
      </c>
      <c r="X178" s="173">
        <v>0</v>
      </c>
      <c r="Y178" s="539"/>
      <c r="Z178" s="213"/>
    </row>
    <row r="179" spans="3:26" ht="12" customHeight="1" x14ac:dyDescent="0.35">
      <c r="C179" s="217"/>
      <c r="D179" s="218">
        <v>18</v>
      </c>
      <c r="E179" s="383" t="s">
        <v>44</v>
      </c>
      <c r="F179" s="177">
        <v>0</v>
      </c>
      <c r="G179" s="177">
        <v>0</v>
      </c>
      <c r="H179" s="177">
        <v>0</v>
      </c>
      <c r="I179" s="177">
        <v>0</v>
      </c>
      <c r="J179" s="177">
        <v>0</v>
      </c>
      <c r="K179" s="177">
        <v>0</v>
      </c>
      <c r="L179" s="177">
        <v>0</v>
      </c>
      <c r="M179" s="177">
        <v>0</v>
      </c>
      <c r="N179" s="177">
        <v>0</v>
      </c>
      <c r="O179" s="177">
        <v>0</v>
      </c>
      <c r="P179" s="177">
        <v>0</v>
      </c>
      <c r="Q179" s="177">
        <v>0</v>
      </c>
      <c r="R179" s="177">
        <v>0</v>
      </c>
      <c r="S179" s="177">
        <v>0</v>
      </c>
      <c r="T179" s="177">
        <v>0</v>
      </c>
      <c r="U179" s="177">
        <v>0</v>
      </c>
      <c r="V179" s="219">
        <v>94.444444000000004</v>
      </c>
      <c r="W179" s="177">
        <v>5.5555559999999993</v>
      </c>
      <c r="X179" s="178">
        <v>0</v>
      </c>
      <c r="Y179" s="539"/>
      <c r="Z179" s="213"/>
    </row>
    <row r="180" spans="3:26" ht="12" customHeight="1" x14ac:dyDescent="0.35">
      <c r="C180" s="243"/>
      <c r="D180" s="243"/>
      <c r="E180" s="262"/>
      <c r="F180" s="263"/>
      <c r="G180" s="263"/>
      <c r="H180" s="263"/>
      <c r="I180" s="263"/>
      <c r="J180" s="263"/>
      <c r="K180" s="263"/>
      <c r="L180" s="263"/>
      <c r="M180" s="263"/>
      <c r="N180" s="263"/>
      <c r="O180" s="249"/>
      <c r="P180" s="249"/>
      <c r="Q180" s="249"/>
      <c r="R180" s="249"/>
      <c r="S180" s="249"/>
      <c r="T180" s="249"/>
      <c r="U180" s="249"/>
      <c r="V180" s="249"/>
      <c r="W180" s="249"/>
      <c r="X180" s="249"/>
      <c r="Y180" s="540"/>
      <c r="Z180" s="213"/>
    </row>
    <row r="181" spans="3:26" ht="12" customHeight="1" x14ac:dyDescent="0.35">
      <c r="C181" s="243"/>
      <c r="D181" s="243"/>
      <c r="E181" s="262"/>
      <c r="F181" s="263"/>
      <c r="G181" s="263"/>
      <c r="H181" s="263"/>
      <c r="I181" s="263"/>
      <c r="J181" s="263"/>
      <c r="K181" s="263"/>
      <c r="L181" s="263"/>
      <c r="M181" s="263"/>
      <c r="N181" s="263"/>
      <c r="O181" s="249"/>
      <c r="P181" s="249"/>
      <c r="Q181" s="249"/>
      <c r="R181" s="249"/>
      <c r="S181" s="249"/>
      <c r="T181" s="249"/>
      <c r="U181" s="249"/>
      <c r="V181" s="249"/>
      <c r="W181" s="249"/>
      <c r="X181" s="249"/>
      <c r="Y181" s="540"/>
      <c r="Z181" s="213"/>
    </row>
    <row r="182" spans="3:26" ht="16.5" customHeight="1" x14ac:dyDescent="0.35">
      <c r="C182" s="256" t="s">
        <v>340</v>
      </c>
      <c r="D182" s="256"/>
      <c r="E182" s="262"/>
      <c r="F182" s="243"/>
      <c r="G182" s="243"/>
      <c r="H182" s="243"/>
      <c r="I182" s="243"/>
      <c r="J182" s="243"/>
      <c r="K182" s="243"/>
      <c r="L182" s="243"/>
      <c r="M182" s="243"/>
      <c r="N182" s="243"/>
      <c r="O182" s="243"/>
      <c r="P182" s="249"/>
      <c r="Q182" s="249"/>
      <c r="R182" s="249"/>
      <c r="S182" s="249"/>
      <c r="T182" s="249"/>
      <c r="U182" s="249"/>
      <c r="V182" s="249"/>
      <c r="W182" s="249"/>
      <c r="X182" s="249"/>
      <c r="Y182" s="540"/>
      <c r="Z182" s="213"/>
    </row>
    <row r="183" spans="3:26" ht="12" customHeight="1" x14ac:dyDescent="0.35">
      <c r="C183" s="205"/>
      <c r="D183" s="206" t="s">
        <v>88</v>
      </c>
      <c r="E183" s="165" t="s">
        <v>19</v>
      </c>
      <c r="F183" s="166" t="s">
        <v>3</v>
      </c>
      <c r="G183" s="166" t="s">
        <v>9</v>
      </c>
      <c r="H183" s="166" t="s">
        <v>2</v>
      </c>
      <c r="I183" s="166" t="s">
        <v>10</v>
      </c>
      <c r="J183" s="166" t="s">
        <v>11</v>
      </c>
      <c r="K183" s="166" t="s">
        <v>1</v>
      </c>
      <c r="L183" s="166" t="s">
        <v>12</v>
      </c>
      <c r="M183" s="166" t="s">
        <v>13</v>
      </c>
      <c r="N183" s="166" t="s">
        <v>4</v>
      </c>
      <c r="O183" s="166" t="s">
        <v>14</v>
      </c>
      <c r="P183" s="166" t="s">
        <v>15</v>
      </c>
      <c r="Q183" s="166" t="s">
        <v>5</v>
      </c>
      <c r="R183" s="166" t="s">
        <v>16</v>
      </c>
      <c r="S183" s="166" t="s">
        <v>17</v>
      </c>
      <c r="T183" s="166" t="s">
        <v>6</v>
      </c>
      <c r="U183" s="166" t="s">
        <v>18</v>
      </c>
      <c r="V183" s="166" t="s">
        <v>44</v>
      </c>
      <c r="W183" s="166" t="s">
        <v>45</v>
      </c>
      <c r="X183" s="167" t="s">
        <v>34</v>
      </c>
      <c r="Y183" s="540"/>
      <c r="Z183" s="213"/>
    </row>
    <row r="184" spans="3:26" ht="12" customHeight="1" x14ac:dyDescent="0.35">
      <c r="C184" s="210"/>
      <c r="D184" s="211">
        <v>20</v>
      </c>
      <c r="E184" s="382" t="s">
        <v>3</v>
      </c>
      <c r="F184" s="212">
        <v>85</v>
      </c>
      <c r="G184" s="170">
        <v>5</v>
      </c>
      <c r="H184" s="170">
        <v>0</v>
      </c>
      <c r="I184" s="170">
        <v>0</v>
      </c>
      <c r="J184" s="170">
        <v>0</v>
      </c>
      <c r="K184" s="170">
        <v>0</v>
      </c>
      <c r="L184" s="170">
        <v>0</v>
      </c>
      <c r="M184" s="170">
        <v>0</v>
      </c>
      <c r="N184" s="170">
        <v>0</v>
      </c>
      <c r="O184" s="170">
        <v>0</v>
      </c>
      <c r="P184" s="170">
        <v>0</v>
      </c>
      <c r="Q184" s="170">
        <v>0</v>
      </c>
      <c r="R184" s="170">
        <v>0</v>
      </c>
      <c r="S184" s="170">
        <v>0</v>
      </c>
      <c r="T184" s="170">
        <v>0</v>
      </c>
      <c r="U184" s="170">
        <v>0</v>
      </c>
      <c r="V184" s="170">
        <v>0</v>
      </c>
      <c r="W184" s="170">
        <v>0</v>
      </c>
      <c r="X184" s="171">
        <v>10</v>
      </c>
      <c r="Y184" s="539"/>
      <c r="Z184" s="213"/>
    </row>
    <row r="185" spans="3:26" ht="12" customHeight="1" x14ac:dyDescent="0.35">
      <c r="C185" s="210"/>
      <c r="D185" s="211">
        <v>0</v>
      </c>
      <c r="E185" s="382" t="s">
        <v>9</v>
      </c>
      <c r="F185" s="172">
        <v>0</v>
      </c>
      <c r="G185" s="212">
        <v>0</v>
      </c>
      <c r="H185" s="172">
        <v>0</v>
      </c>
      <c r="I185" s="172">
        <v>0</v>
      </c>
      <c r="J185" s="172">
        <v>0</v>
      </c>
      <c r="K185" s="172">
        <v>0</v>
      </c>
      <c r="L185" s="172">
        <v>0</v>
      </c>
      <c r="M185" s="172">
        <v>0</v>
      </c>
      <c r="N185" s="172">
        <v>0</v>
      </c>
      <c r="O185" s="172">
        <v>0</v>
      </c>
      <c r="P185" s="172">
        <v>0</v>
      </c>
      <c r="Q185" s="172">
        <v>0</v>
      </c>
      <c r="R185" s="172">
        <v>0</v>
      </c>
      <c r="S185" s="172">
        <v>0</v>
      </c>
      <c r="T185" s="172">
        <v>0</v>
      </c>
      <c r="U185" s="172">
        <v>0</v>
      </c>
      <c r="V185" s="172">
        <v>0</v>
      </c>
      <c r="W185" s="172">
        <v>0</v>
      </c>
      <c r="X185" s="173">
        <v>0</v>
      </c>
      <c r="Y185" s="539"/>
      <c r="Z185" s="213"/>
    </row>
    <row r="186" spans="3:26" ht="12" customHeight="1" x14ac:dyDescent="0.35">
      <c r="C186" s="210"/>
      <c r="D186" s="211">
        <v>34</v>
      </c>
      <c r="E186" s="382" t="s">
        <v>2</v>
      </c>
      <c r="F186" s="170">
        <v>0</v>
      </c>
      <c r="G186" s="170">
        <v>14.705882000000001</v>
      </c>
      <c r="H186" s="212">
        <v>8.8235289999999988</v>
      </c>
      <c r="I186" s="170">
        <v>76.470587999999992</v>
      </c>
      <c r="J186" s="170">
        <v>0</v>
      </c>
      <c r="K186" s="170">
        <v>0</v>
      </c>
      <c r="L186" s="170">
        <v>0</v>
      </c>
      <c r="M186" s="170">
        <v>0</v>
      </c>
      <c r="N186" s="170">
        <v>0</v>
      </c>
      <c r="O186" s="170">
        <v>0</v>
      </c>
      <c r="P186" s="170">
        <v>0</v>
      </c>
      <c r="Q186" s="170">
        <v>0</v>
      </c>
      <c r="R186" s="170">
        <v>0</v>
      </c>
      <c r="S186" s="170">
        <v>0</v>
      </c>
      <c r="T186" s="170">
        <v>0</v>
      </c>
      <c r="U186" s="170">
        <v>0</v>
      </c>
      <c r="V186" s="170">
        <v>0</v>
      </c>
      <c r="W186" s="170">
        <v>0</v>
      </c>
      <c r="X186" s="171">
        <v>0</v>
      </c>
      <c r="Y186" s="539"/>
      <c r="Z186" s="213"/>
    </row>
    <row r="187" spans="3:26" ht="12" customHeight="1" x14ac:dyDescent="0.35">
      <c r="C187" s="210"/>
      <c r="D187" s="211">
        <v>29</v>
      </c>
      <c r="E187" s="382" t="s">
        <v>10</v>
      </c>
      <c r="F187" s="172">
        <v>3.4482759999999999</v>
      </c>
      <c r="G187" s="172">
        <v>0</v>
      </c>
      <c r="H187" s="172">
        <v>0</v>
      </c>
      <c r="I187" s="212">
        <v>65.517240999999999</v>
      </c>
      <c r="J187" s="172">
        <v>20.689655000000002</v>
      </c>
      <c r="K187" s="172">
        <v>0</v>
      </c>
      <c r="L187" s="172">
        <v>0</v>
      </c>
      <c r="M187" s="172">
        <v>0</v>
      </c>
      <c r="N187" s="172">
        <v>0</v>
      </c>
      <c r="O187" s="172">
        <v>0</v>
      </c>
      <c r="P187" s="172">
        <v>0</v>
      </c>
      <c r="Q187" s="172">
        <v>0</v>
      </c>
      <c r="R187" s="172">
        <v>0</v>
      </c>
      <c r="S187" s="172">
        <v>0</v>
      </c>
      <c r="T187" s="172">
        <v>0</v>
      </c>
      <c r="U187" s="172">
        <v>0</v>
      </c>
      <c r="V187" s="172">
        <v>0</v>
      </c>
      <c r="W187" s="172">
        <v>0</v>
      </c>
      <c r="X187" s="173">
        <v>10.344828</v>
      </c>
      <c r="Y187" s="539"/>
      <c r="Z187" s="213"/>
    </row>
    <row r="188" spans="3:26" ht="12" customHeight="1" x14ac:dyDescent="0.35">
      <c r="C188" s="210"/>
      <c r="D188" s="211">
        <v>21</v>
      </c>
      <c r="E188" s="382" t="s">
        <v>11</v>
      </c>
      <c r="F188" s="170">
        <v>0</v>
      </c>
      <c r="G188" s="170">
        <v>0</v>
      </c>
      <c r="H188" s="170">
        <v>0</v>
      </c>
      <c r="I188" s="170">
        <v>19.047618999999997</v>
      </c>
      <c r="J188" s="212">
        <v>80.952381000000003</v>
      </c>
      <c r="K188" s="170">
        <v>0</v>
      </c>
      <c r="L188" s="170">
        <v>0</v>
      </c>
      <c r="M188" s="170">
        <v>0</v>
      </c>
      <c r="N188" s="170">
        <v>0</v>
      </c>
      <c r="O188" s="170">
        <v>0</v>
      </c>
      <c r="P188" s="170">
        <v>0</v>
      </c>
      <c r="Q188" s="170">
        <v>0</v>
      </c>
      <c r="R188" s="170">
        <v>0</v>
      </c>
      <c r="S188" s="170">
        <v>0</v>
      </c>
      <c r="T188" s="170">
        <v>0</v>
      </c>
      <c r="U188" s="170">
        <v>0</v>
      </c>
      <c r="V188" s="170">
        <v>0</v>
      </c>
      <c r="W188" s="170">
        <v>0</v>
      </c>
      <c r="X188" s="171">
        <v>0</v>
      </c>
      <c r="Y188" s="539"/>
      <c r="Z188" s="213"/>
    </row>
    <row r="189" spans="3:26" ht="12" customHeight="1" x14ac:dyDescent="0.35">
      <c r="C189" s="210"/>
      <c r="D189" s="211">
        <v>22</v>
      </c>
      <c r="E189" s="382" t="s">
        <v>1</v>
      </c>
      <c r="F189" s="172">
        <v>0</v>
      </c>
      <c r="G189" s="172">
        <v>0</v>
      </c>
      <c r="H189" s="172">
        <v>0</v>
      </c>
      <c r="I189" s="172">
        <v>4.5454550000000005</v>
      </c>
      <c r="J189" s="172">
        <v>13.636364</v>
      </c>
      <c r="K189" s="212">
        <v>59.090909000000003</v>
      </c>
      <c r="L189" s="172">
        <v>13.636364</v>
      </c>
      <c r="M189" s="172">
        <v>4.5454550000000005</v>
      </c>
      <c r="N189" s="172">
        <v>0</v>
      </c>
      <c r="O189" s="172">
        <v>0</v>
      </c>
      <c r="P189" s="172">
        <v>0</v>
      </c>
      <c r="Q189" s="172">
        <v>0</v>
      </c>
      <c r="R189" s="172">
        <v>0</v>
      </c>
      <c r="S189" s="172">
        <v>0</v>
      </c>
      <c r="T189" s="172">
        <v>0</v>
      </c>
      <c r="U189" s="172">
        <v>0</v>
      </c>
      <c r="V189" s="172">
        <v>0</v>
      </c>
      <c r="W189" s="172">
        <v>0</v>
      </c>
      <c r="X189" s="173">
        <v>4.5454550000000005</v>
      </c>
      <c r="Y189" s="539"/>
      <c r="Z189" s="213"/>
    </row>
    <row r="190" spans="3:26" ht="12" customHeight="1" x14ac:dyDescent="0.35">
      <c r="C190" s="210"/>
      <c r="D190" s="211">
        <v>35</v>
      </c>
      <c r="E190" s="382" t="s">
        <v>12</v>
      </c>
      <c r="F190" s="170">
        <v>0</v>
      </c>
      <c r="G190" s="170">
        <v>0</v>
      </c>
      <c r="H190" s="170">
        <v>0</v>
      </c>
      <c r="I190" s="170">
        <v>0</v>
      </c>
      <c r="J190" s="170">
        <v>2.8571429999999998</v>
      </c>
      <c r="K190" s="170">
        <v>5.7142859999999995</v>
      </c>
      <c r="L190" s="212">
        <v>57.142856999999999</v>
      </c>
      <c r="M190" s="170">
        <v>8.5714290000000002</v>
      </c>
      <c r="N190" s="170">
        <v>0</v>
      </c>
      <c r="O190" s="170">
        <v>0</v>
      </c>
      <c r="P190" s="170">
        <v>0</v>
      </c>
      <c r="Q190" s="170">
        <v>0</v>
      </c>
      <c r="R190" s="170">
        <v>0</v>
      </c>
      <c r="S190" s="170">
        <v>0</v>
      </c>
      <c r="T190" s="170">
        <v>0</v>
      </c>
      <c r="U190" s="170">
        <v>0</v>
      </c>
      <c r="V190" s="170">
        <v>0</v>
      </c>
      <c r="W190" s="170">
        <v>0</v>
      </c>
      <c r="X190" s="171">
        <v>25.714285999999998</v>
      </c>
      <c r="Y190" s="539"/>
      <c r="Z190" s="213"/>
    </row>
    <row r="191" spans="3:26" ht="12" customHeight="1" x14ac:dyDescent="0.35">
      <c r="C191" s="210"/>
      <c r="D191" s="211">
        <v>44</v>
      </c>
      <c r="E191" s="382" t="s">
        <v>13</v>
      </c>
      <c r="F191" s="172">
        <v>0</v>
      </c>
      <c r="G191" s="172">
        <v>0</v>
      </c>
      <c r="H191" s="172">
        <v>0</v>
      </c>
      <c r="I191" s="172">
        <v>0</v>
      </c>
      <c r="J191" s="172">
        <v>0</v>
      </c>
      <c r="K191" s="172">
        <v>0</v>
      </c>
      <c r="L191" s="172">
        <v>22.727273</v>
      </c>
      <c r="M191" s="212">
        <v>50</v>
      </c>
      <c r="N191" s="172">
        <v>18.181818</v>
      </c>
      <c r="O191" s="172">
        <v>0</v>
      </c>
      <c r="P191" s="172">
        <v>0</v>
      </c>
      <c r="Q191" s="172">
        <v>0</v>
      </c>
      <c r="R191" s="172">
        <v>0</v>
      </c>
      <c r="S191" s="172">
        <v>0</v>
      </c>
      <c r="T191" s="172">
        <v>0</v>
      </c>
      <c r="U191" s="172">
        <v>0</v>
      </c>
      <c r="V191" s="172">
        <v>0</v>
      </c>
      <c r="W191" s="172">
        <v>0</v>
      </c>
      <c r="X191" s="173">
        <v>9.0909089999999999</v>
      </c>
      <c r="Y191" s="539"/>
      <c r="Z191" s="213"/>
    </row>
    <row r="192" spans="3:26" ht="12" customHeight="1" x14ac:dyDescent="0.35">
      <c r="C192" s="210"/>
      <c r="D192" s="211">
        <v>56</v>
      </c>
      <c r="E192" s="382" t="s">
        <v>4</v>
      </c>
      <c r="F192" s="170">
        <v>0</v>
      </c>
      <c r="G192" s="170">
        <v>0</v>
      </c>
      <c r="H192" s="170">
        <v>0</v>
      </c>
      <c r="I192" s="170">
        <v>0</v>
      </c>
      <c r="J192" s="170">
        <v>0</v>
      </c>
      <c r="K192" s="170">
        <v>0</v>
      </c>
      <c r="L192" s="170">
        <v>1.785714</v>
      </c>
      <c r="M192" s="170">
        <v>5.3571430000000007</v>
      </c>
      <c r="N192" s="212">
        <v>51.785714000000006</v>
      </c>
      <c r="O192" s="170">
        <v>1.785714</v>
      </c>
      <c r="P192" s="170">
        <v>0</v>
      </c>
      <c r="Q192" s="170">
        <v>0</v>
      </c>
      <c r="R192" s="170">
        <v>0</v>
      </c>
      <c r="S192" s="170">
        <v>1.785714</v>
      </c>
      <c r="T192" s="170">
        <v>0</v>
      </c>
      <c r="U192" s="170">
        <v>0</v>
      </c>
      <c r="V192" s="170">
        <v>0</v>
      </c>
      <c r="W192" s="170">
        <v>0</v>
      </c>
      <c r="X192" s="171">
        <v>37.5</v>
      </c>
      <c r="Y192" s="539"/>
      <c r="Z192" s="213"/>
    </row>
    <row r="193" spans="3:26" ht="12" customHeight="1" x14ac:dyDescent="0.35">
      <c r="C193" s="210"/>
      <c r="D193" s="211">
        <v>72</v>
      </c>
      <c r="E193" s="382" t="s">
        <v>14</v>
      </c>
      <c r="F193" s="172">
        <v>0</v>
      </c>
      <c r="G193" s="172">
        <v>0</v>
      </c>
      <c r="H193" s="172">
        <v>0</v>
      </c>
      <c r="I193" s="172">
        <v>0</v>
      </c>
      <c r="J193" s="172">
        <v>0</v>
      </c>
      <c r="K193" s="172">
        <v>0</v>
      </c>
      <c r="L193" s="172">
        <v>0</v>
      </c>
      <c r="M193" s="172">
        <v>1.3888889999999998</v>
      </c>
      <c r="N193" s="172">
        <v>27.777777999999998</v>
      </c>
      <c r="O193" s="212">
        <v>41.666667000000004</v>
      </c>
      <c r="P193" s="172">
        <v>4.1666670000000003</v>
      </c>
      <c r="Q193" s="172">
        <v>2.7777779999999996</v>
      </c>
      <c r="R193" s="172">
        <v>0</v>
      </c>
      <c r="S193" s="172">
        <v>0</v>
      </c>
      <c r="T193" s="172">
        <v>0</v>
      </c>
      <c r="U193" s="172">
        <v>0</v>
      </c>
      <c r="V193" s="172">
        <v>0</v>
      </c>
      <c r="W193" s="172">
        <v>0</v>
      </c>
      <c r="X193" s="173">
        <v>22.222221999999999</v>
      </c>
      <c r="Y193" s="539"/>
      <c r="Z193" s="213"/>
    </row>
    <row r="194" spans="3:26" ht="12" customHeight="1" x14ac:dyDescent="0.35">
      <c r="C194" s="210"/>
      <c r="D194" s="211">
        <v>22</v>
      </c>
      <c r="E194" s="382" t="s">
        <v>15</v>
      </c>
      <c r="F194" s="170">
        <v>0</v>
      </c>
      <c r="G194" s="170">
        <v>0</v>
      </c>
      <c r="H194" s="170">
        <v>0</v>
      </c>
      <c r="I194" s="170">
        <v>0</v>
      </c>
      <c r="J194" s="170">
        <v>0</v>
      </c>
      <c r="K194" s="170">
        <v>0</v>
      </c>
      <c r="L194" s="170">
        <v>0</v>
      </c>
      <c r="M194" s="170">
        <v>0</v>
      </c>
      <c r="N194" s="170">
        <v>0</v>
      </c>
      <c r="O194" s="170">
        <v>9.0909089999999999</v>
      </c>
      <c r="P194" s="212">
        <v>36.363636</v>
      </c>
      <c r="Q194" s="170">
        <v>9.0909089999999999</v>
      </c>
      <c r="R194" s="170">
        <v>0</v>
      </c>
      <c r="S194" s="170">
        <v>0</v>
      </c>
      <c r="T194" s="170">
        <v>0</v>
      </c>
      <c r="U194" s="170">
        <v>0</v>
      </c>
      <c r="V194" s="170">
        <v>0</v>
      </c>
      <c r="W194" s="170">
        <v>0</v>
      </c>
      <c r="X194" s="171">
        <v>45.454545000000003</v>
      </c>
      <c r="Y194" s="539"/>
      <c r="Z194" s="213"/>
    </row>
    <row r="195" spans="3:26" ht="12" customHeight="1" x14ac:dyDescent="0.35">
      <c r="C195" s="210"/>
      <c r="D195" s="211">
        <v>19</v>
      </c>
      <c r="E195" s="382" t="s">
        <v>5</v>
      </c>
      <c r="F195" s="172">
        <v>0</v>
      </c>
      <c r="G195" s="172">
        <v>0</v>
      </c>
      <c r="H195" s="172">
        <v>0</v>
      </c>
      <c r="I195" s="172">
        <v>0</v>
      </c>
      <c r="J195" s="172">
        <v>0</v>
      </c>
      <c r="K195" s="172">
        <v>0</v>
      </c>
      <c r="L195" s="172">
        <v>0</v>
      </c>
      <c r="M195" s="172">
        <v>0</v>
      </c>
      <c r="N195" s="172">
        <v>0</v>
      </c>
      <c r="O195" s="172">
        <v>10.526316</v>
      </c>
      <c r="P195" s="172">
        <v>5.2631579999999998</v>
      </c>
      <c r="Q195" s="212">
        <v>31.578947000000003</v>
      </c>
      <c r="R195" s="172">
        <v>0</v>
      </c>
      <c r="S195" s="172">
        <v>0</v>
      </c>
      <c r="T195" s="172">
        <v>0</v>
      </c>
      <c r="U195" s="172">
        <v>0</v>
      </c>
      <c r="V195" s="172">
        <v>0</v>
      </c>
      <c r="W195" s="172">
        <v>0</v>
      </c>
      <c r="X195" s="173">
        <v>52.631578999999995</v>
      </c>
      <c r="Y195" s="539"/>
      <c r="Z195" s="213"/>
    </row>
    <row r="196" spans="3:26" ht="12" customHeight="1" x14ac:dyDescent="0.35">
      <c r="C196" s="210"/>
      <c r="D196" s="211">
        <v>19</v>
      </c>
      <c r="E196" s="382" t="s">
        <v>16</v>
      </c>
      <c r="F196" s="170">
        <v>0</v>
      </c>
      <c r="G196" s="170">
        <v>0</v>
      </c>
      <c r="H196" s="170">
        <v>0</v>
      </c>
      <c r="I196" s="170">
        <v>0</v>
      </c>
      <c r="J196" s="170">
        <v>0</v>
      </c>
      <c r="K196" s="170">
        <v>0</v>
      </c>
      <c r="L196" s="170">
        <v>0</v>
      </c>
      <c r="M196" s="170">
        <v>0</v>
      </c>
      <c r="N196" s="170">
        <v>0</v>
      </c>
      <c r="O196" s="170">
        <v>0</v>
      </c>
      <c r="P196" s="170">
        <v>0</v>
      </c>
      <c r="Q196" s="170">
        <v>21.052631999999999</v>
      </c>
      <c r="R196" s="212">
        <v>5.2631579999999998</v>
      </c>
      <c r="S196" s="170">
        <v>0</v>
      </c>
      <c r="T196" s="170">
        <v>47.368420999999998</v>
      </c>
      <c r="U196" s="170">
        <v>0</v>
      </c>
      <c r="V196" s="170">
        <v>0</v>
      </c>
      <c r="W196" s="170">
        <v>0</v>
      </c>
      <c r="X196" s="171">
        <v>26.315789000000002</v>
      </c>
      <c r="Y196" s="539"/>
      <c r="Z196" s="213"/>
    </row>
    <row r="197" spans="3:26" ht="12" customHeight="1" x14ac:dyDescent="0.35">
      <c r="C197" s="210"/>
      <c r="D197" s="211">
        <v>4</v>
      </c>
      <c r="E197" s="382" t="s">
        <v>17</v>
      </c>
      <c r="F197" s="172">
        <v>0</v>
      </c>
      <c r="G197" s="172">
        <v>0</v>
      </c>
      <c r="H197" s="172">
        <v>0</v>
      </c>
      <c r="I197" s="172">
        <v>0</v>
      </c>
      <c r="J197" s="172">
        <v>0</v>
      </c>
      <c r="K197" s="172">
        <v>0</v>
      </c>
      <c r="L197" s="172">
        <v>0</v>
      </c>
      <c r="M197" s="172">
        <v>0</v>
      </c>
      <c r="N197" s="172">
        <v>0</v>
      </c>
      <c r="O197" s="172">
        <v>0</v>
      </c>
      <c r="P197" s="172">
        <v>0</v>
      </c>
      <c r="Q197" s="172">
        <v>0</v>
      </c>
      <c r="R197" s="172">
        <v>0</v>
      </c>
      <c r="S197" s="212">
        <v>50</v>
      </c>
      <c r="T197" s="172">
        <v>25</v>
      </c>
      <c r="U197" s="172">
        <v>0</v>
      </c>
      <c r="V197" s="172">
        <v>0</v>
      </c>
      <c r="W197" s="172">
        <v>0</v>
      </c>
      <c r="X197" s="173">
        <v>25</v>
      </c>
      <c r="Y197" s="539"/>
      <c r="Z197" s="213"/>
    </row>
    <row r="198" spans="3:26" ht="12" customHeight="1" x14ac:dyDescent="0.35">
      <c r="C198" s="210"/>
      <c r="D198" s="211">
        <v>11</v>
      </c>
      <c r="E198" s="382" t="s">
        <v>6</v>
      </c>
      <c r="F198" s="170">
        <v>0</v>
      </c>
      <c r="G198" s="170">
        <v>0</v>
      </c>
      <c r="H198" s="170">
        <v>0</v>
      </c>
      <c r="I198" s="170">
        <v>0</v>
      </c>
      <c r="J198" s="170">
        <v>0</v>
      </c>
      <c r="K198" s="170">
        <v>0</v>
      </c>
      <c r="L198" s="170">
        <v>0</v>
      </c>
      <c r="M198" s="170">
        <v>0</v>
      </c>
      <c r="N198" s="170">
        <v>0</v>
      </c>
      <c r="O198" s="170">
        <v>0</v>
      </c>
      <c r="P198" s="170">
        <v>0</v>
      </c>
      <c r="Q198" s="170">
        <v>0</v>
      </c>
      <c r="R198" s="170">
        <v>0</v>
      </c>
      <c r="S198" s="170">
        <v>0</v>
      </c>
      <c r="T198" s="212">
        <v>0</v>
      </c>
      <c r="U198" s="170">
        <v>18.181818</v>
      </c>
      <c r="V198" s="170">
        <v>63.636364</v>
      </c>
      <c r="W198" s="170">
        <v>9.0909089999999999</v>
      </c>
      <c r="X198" s="171">
        <v>9.0909089999999999</v>
      </c>
      <c r="Y198" s="539"/>
      <c r="Z198" s="213"/>
    </row>
    <row r="199" spans="3:26" ht="12" customHeight="1" x14ac:dyDescent="0.35">
      <c r="C199" s="210"/>
      <c r="D199" s="211">
        <v>3</v>
      </c>
      <c r="E199" s="382" t="s">
        <v>18</v>
      </c>
      <c r="F199" s="172">
        <v>0</v>
      </c>
      <c r="G199" s="172">
        <v>0</v>
      </c>
      <c r="H199" s="172">
        <v>0</v>
      </c>
      <c r="I199" s="172">
        <v>0</v>
      </c>
      <c r="J199" s="172">
        <v>0</v>
      </c>
      <c r="K199" s="172">
        <v>0</v>
      </c>
      <c r="L199" s="172">
        <v>0</v>
      </c>
      <c r="M199" s="172">
        <v>0</v>
      </c>
      <c r="N199" s="172">
        <v>0</v>
      </c>
      <c r="O199" s="172">
        <v>0</v>
      </c>
      <c r="P199" s="172">
        <v>0</v>
      </c>
      <c r="Q199" s="172">
        <v>0</v>
      </c>
      <c r="R199" s="172">
        <v>0</v>
      </c>
      <c r="S199" s="172">
        <v>0</v>
      </c>
      <c r="T199" s="172">
        <v>0</v>
      </c>
      <c r="U199" s="212">
        <v>66.666667000000004</v>
      </c>
      <c r="V199" s="172">
        <v>33.333332999999996</v>
      </c>
      <c r="W199" s="172">
        <v>0</v>
      </c>
      <c r="X199" s="173">
        <v>0</v>
      </c>
      <c r="Y199" s="539"/>
      <c r="Z199" s="213"/>
    </row>
    <row r="200" spans="3:26" ht="12" customHeight="1" x14ac:dyDescent="0.35">
      <c r="C200" s="217"/>
      <c r="D200" s="218">
        <v>5</v>
      </c>
      <c r="E200" s="383" t="s">
        <v>44</v>
      </c>
      <c r="F200" s="177">
        <v>0</v>
      </c>
      <c r="G200" s="177">
        <v>0</v>
      </c>
      <c r="H200" s="177">
        <v>0</v>
      </c>
      <c r="I200" s="177">
        <v>0</v>
      </c>
      <c r="J200" s="177">
        <v>0</v>
      </c>
      <c r="K200" s="177">
        <v>0</v>
      </c>
      <c r="L200" s="177">
        <v>0</v>
      </c>
      <c r="M200" s="177">
        <v>0</v>
      </c>
      <c r="N200" s="177">
        <v>0</v>
      </c>
      <c r="O200" s="177">
        <v>0</v>
      </c>
      <c r="P200" s="177">
        <v>0</v>
      </c>
      <c r="Q200" s="177">
        <v>0</v>
      </c>
      <c r="R200" s="177">
        <v>0</v>
      </c>
      <c r="S200" s="177">
        <v>0</v>
      </c>
      <c r="T200" s="177">
        <v>0</v>
      </c>
      <c r="U200" s="177">
        <v>0</v>
      </c>
      <c r="V200" s="219">
        <v>40</v>
      </c>
      <c r="W200" s="177">
        <v>40</v>
      </c>
      <c r="X200" s="178">
        <v>20</v>
      </c>
      <c r="Y200" s="539"/>
      <c r="Z200" s="213"/>
    </row>
    <row r="201" spans="3:26" ht="12" customHeight="1" x14ac:dyDescent="0.35">
      <c r="C201" s="243"/>
      <c r="D201" s="243"/>
      <c r="E201" s="262"/>
      <c r="F201" s="263"/>
      <c r="G201" s="263"/>
      <c r="H201" s="263"/>
      <c r="I201" s="263"/>
      <c r="J201" s="263"/>
      <c r="K201" s="263"/>
      <c r="L201" s="263"/>
      <c r="M201" s="263"/>
      <c r="N201" s="263"/>
      <c r="O201" s="249"/>
      <c r="P201" s="249"/>
      <c r="Q201" s="249"/>
      <c r="R201" s="249"/>
      <c r="S201" s="249"/>
      <c r="T201" s="249"/>
      <c r="U201" s="249"/>
      <c r="V201" s="249"/>
      <c r="W201" s="249"/>
      <c r="X201" s="249"/>
      <c r="Y201" s="287"/>
      <c r="Z201" s="213"/>
    </row>
    <row r="202" spans="3:26" ht="12" customHeight="1" x14ac:dyDescent="0.35">
      <c r="C202" s="243"/>
      <c r="D202" s="243"/>
      <c r="E202" s="262"/>
      <c r="F202" s="263"/>
      <c r="G202" s="263"/>
      <c r="H202" s="263"/>
      <c r="I202" s="263"/>
      <c r="J202" s="263"/>
      <c r="K202" s="263"/>
      <c r="L202" s="263"/>
      <c r="M202" s="263"/>
      <c r="N202" s="263"/>
      <c r="O202" s="249"/>
      <c r="P202" s="249"/>
      <c r="Q202" s="249"/>
      <c r="R202" s="249"/>
      <c r="S202" s="249"/>
      <c r="T202" s="249"/>
      <c r="U202" s="249"/>
      <c r="V202" s="249"/>
      <c r="W202" s="249"/>
      <c r="X202" s="249"/>
      <c r="Y202" s="287"/>
      <c r="Z202" s="213"/>
    </row>
    <row r="203" spans="3:26" ht="16.5" x14ac:dyDescent="0.35">
      <c r="C203" s="256" t="s">
        <v>345</v>
      </c>
      <c r="D203" s="256"/>
      <c r="E203" s="262"/>
      <c r="F203" s="243"/>
      <c r="G203" s="243"/>
      <c r="H203" s="243"/>
      <c r="I203" s="243"/>
      <c r="J203" s="243"/>
      <c r="K203" s="243"/>
      <c r="L203" s="243"/>
      <c r="M203" s="243"/>
      <c r="N203" s="243"/>
      <c r="O203" s="243"/>
      <c r="P203" s="249"/>
      <c r="Q203" s="249"/>
      <c r="R203" s="249"/>
      <c r="S203" s="249"/>
      <c r="T203" s="249"/>
      <c r="U203" s="249"/>
      <c r="V203" s="249"/>
      <c r="W203" s="249"/>
      <c r="X203" s="249"/>
      <c r="Y203" s="287"/>
      <c r="Z203" s="213"/>
    </row>
    <row r="204" spans="3:26" ht="12" customHeight="1" x14ac:dyDescent="0.35">
      <c r="C204" s="205"/>
      <c r="D204" s="206" t="s">
        <v>88</v>
      </c>
      <c r="E204" s="165" t="s">
        <v>19</v>
      </c>
      <c r="F204" s="166" t="s">
        <v>3</v>
      </c>
      <c r="G204" s="166" t="s">
        <v>9</v>
      </c>
      <c r="H204" s="166" t="s">
        <v>2</v>
      </c>
      <c r="I204" s="166" t="s">
        <v>10</v>
      </c>
      <c r="J204" s="166" t="s">
        <v>11</v>
      </c>
      <c r="K204" s="166" t="s">
        <v>1</v>
      </c>
      <c r="L204" s="166" t="s">
        <v>12</v>
      </c>
      <c r="M204" s="166" t="s">
        <v>13</v>
      </c>
      <c r="N204" s="166" t="s">
        <v>4</v>
      </c>
      <c r="O204" s="166" t="s">
        <v>14</v>
      </c>
      <c r="P204" s="166" t="s">
        <v>15</v>
      </c>
      <c r="Q204" s="166" t="s">
        <v>5</v>
      </c>
      <c r="R204" s="166" t="s">
        <v>16</v>
      </c>
      <c r="S204" s="166" t="s">
        <v>17</v>
      </c>
      <c r="T204" s="166" t="s">
        <v>6</v>
      </c>
      <c r="U204" s="166" t="s">
        <v>18</v>
      </c>
      <c r="V204" s="166" t="s">
        <v>44</v>
      </c>
      <c r="W204" s="166" t="s">
        <v>45</v>
      </c>
      <c r="X204" s="167" t="s">
        <v>34</v>
      </c>
      <c r="Y204" s="287"/>
      <c r="Z204" s="213"/>
    </row>
    <row r="205" spans="3:26" ht="12" customHeight="1" x14ac:dyDescent="0.35">
      <c r="C205" s="210"/>
      <c r="D205" s="211">
        <v>19</v>
      </c>
      <c r="E205" s="382" t="s">
        <v>3</v>
      </c>
      <c r="F205" s="212">
        <v>78.947367999999997</v>
      </c>
      <c r="G205" s="170">
        <v>5.2631579999999998</v>
      </c>
      <c r="H205" s="170">
        <v>0</v>
      </c>
      <c r="I205" s="170">
        <v>0</v>
      </c>
      <c r="J205" s="170">
        <v>0</v>
      </c>
      <c r="K205" s="170">
        <v>0</v>
      </c>
      <c r="L205" s="170">
        <v>0</v>
      </c>
      <c r="M205" s="170">
        <v>0</v>
      </c>
      <c r="N205" s="170">
        <v>0</v>
      </c>
      <c r="O205" s="170">
        <v>0</v>
      </c>
      <c r="P205" s="170">
        <v>0</v>
      </c>
      <c r="Q205" s="170">
        <v>0</v>
      </c>
      <c r="R205" s="170">
        <v>0</v>
      </c>
      <c r="S205" s="170">
        <v>0</v>
      </c>
      <c r="T205" s="170">
        <v>0</v>
      </c>
      <c r="U205" s="170">
        <v>0</v>
      </c>
      <c r="V205" s="170">
        <v>0</v>
      </c>
      <c r="W205" s="170">
        <v>0</v>
      </c>
      <c r="X205" s="171">
        <v>15.789474</v>
      </c>
      <c r="Y205" s="539"/>
      <c r="Z205" s="213"/>
    </row>
    <row r="206" spans="3:26" ht="12" customHeight="1" x14ac:dyDescent="0.35">
      <c r="C206" s="210"/>
      <c r="D206" s="211">
        <v>1</v>
      </c>
      <c r="E206" s="382" t="s">
        <v>9</v>
      </c>
      <c r="F206" s="172">
        <v>0</v>
      </c>
      <c r="G206" s="212">
        <v>0</v>
      </c>
      <c r="H206" s="172">
        <v>0</v>
      </c>
      <c r="I206" s="172">
        <v>100</v>
      </c>
      <c r="J206" s="172">
        <v>0</v>
      </c>
      <c r="K206" s="172">
        <v>0</v>
      </c>
      <c r="L206" s="172">
        <v>0</v>
      </c>
      <c r="M206" s="172">
        <v>0</v>
      </c>
      <c r="N206" s="172">
        <v>0</v>
      </c>
      <c r="O206" s="172">
        <v>0</v>
      </c>
      <c r="P206" s="172">
        <v>0</v>
      </c>
      <c r="Q206" s="172">
        <v>0</v>
      </c>
      <c r="R206" s="172">
        <v>0</v>
      </c>
      <c r="S206" s="172">
        <v>0</v>
      </c>
      <c r="T206" s="172">
        <v>0</v>
      </c>
      <c r="U206" s="172">
        <v>0</v>
      </c>
      <c r="V206" s="172">
        <v>0</v>
      </c>
      <c r="W206" s="172">
        <v>0</v>
      </c>
      <c r="X206" s="173">
        <v>0</v>
      </c>
      <c r="Y206" s="539"/>
      <c r="Z206" s="213"/>
    </row>
    <row r="207" spans="3:26" ht="12" customHeight="1" x14ac:dyDescent="0.35">
      <c r="C207" s="210"/>
      <c r="D207" s="211">
        <v>34</v>
      </c>
      <c r="E207" s="382" t="s">
        <v>2</v>
      </c>
      <c r="F207" s="170">
        <v>2.941176</v>
      </c>
      <c r="G207" s="170">
        <v>14.705882000000001</v>
      </c>
      <c r="H207" s="212">
        <v>5.8823530000000002</v>
      </c>
      <c r="I207" s="170">
        <v>64.705882000000003</v>
      </c>
      <c r="J207" s="170">
        <v>0</v>
      </c>
      <c r="K207" s="170">
        <v>0</v>
      </c>
      <c r="L207" s="170">
        <v>0</v>
      </c>
      <c r="M207" s="170">
        <v>0</v>
      </c>
      <c r="N207" s="170">
        <v>0</v>
      </c>
      <c r="O207" s="170">
        <v>0</v>
      </c>
      <c r="P207" s="170">
        <v>0</v>
      </c>
      <c r="Q207" s="170">
        <v>0</v>
      </c>
      <c r="R207" s="170">
        <v>0</v>
      </c>
      <c r="S207" s="170">
        <v>0</v>
      </c>
      <c r="T207" s="170">
        <v>0</v>
      </c>
      <c r="U207" s="170">
        <v>0</v>
      </c>
      <c r="V207" s="170">
        <v>0</v>
      </c>
      <c r="W207" s="170">
        <v>0</v>
      </c>
      <c r="X207" s="171">
        <v>11.764706</v>
      </c>
      <c r="Y207" s="539"/>
      <c r="Z207" s="213"/>
    </row>
    <row r="208" spans="3:26" ht="12" customHeight="1" x14ac:dyDescent="0.35">
      <c r="C208" s="210"/>
      <c r="D208" s="211">
        <v>21</v>
      </c>
      <c r="E208" s="382" t="s">
        <v>10</v>
      </c>
      <c r="F208" s="172">
        <v>0</v>
      </c>
      <c r="G208" s="172">
        <v>0</v>
      </c>
      <c r="H208" s="172">
        <v>0</v>
      </c>
      <c r="I208" s="212">
        <v>66.666667000000004</v>
      </c>
      <c r="J208" s="172">
        <v>14.285713999999999</v>
      </c>
      <c r="K208" s="172">
        <v>0</v>
      </c>
      <c r="L208" s="172">
        <v>0</v>
      </c>
      <c r="M208" s="172">
        <v>0</v>
      </c>
      <c r="N208" s="172">
        <v>0</v>
      </c>
      <c r="O208" s="172">
        <v>0</v>
      </c>
      <c r="P208" s="172">
        <v>0</v>
      </c>
      <c r="Q208" s="172">
        <v>0</v>
      </c>
      <c r="R208" s="172">
        <v>0</v>
      </c>
      <c r="S208" s="172">
        <v>0</v>
      </c>
      <c r="T208" s="172">
        <v>0</v>
      </c>
      <c r="U208" s="172">
        <v>0</v>
      </c>
      <c r="V208" s="172">
        <v>0</v>
      </c>
      <c r="W208" s="172">
        <v>0</v>
      </c>
      <c r="X208" s="173">
        <v>19.047618999999997</v>
      </c>
      <c r="Y208" s="539"/>
      <c r="Z208" s="213"/>
    </row>
    <row r="209" spans="3:26" ht="12" customHeight="1" x14ac:dyDescent="0.35">
      <c r="C209" s="210"/>
      <c r="D209" s="211">
        <v>21</v>
      </c>
      <c r="E209" s="382" t="s">
        <v>11</v>
      </c>
      <c r="F209" s="170">
        <v>0</v>
      </c>
      <c r="G209" s="170">
        <v>0</v>
      </c>
      <c r="H209" s="170">
        <v>0</v>
      </c>
      <c r="I209" s="170">
        <v>28.571428999999998</v>
      </c>
      <c r="J209" s="212">
        <v>66.666667000000004</v>
      </c>
      <c r="K209" s="170">
        <v>4.7619050000000005</v>
      </c>
      <c r="L209" s="170">
        <v>0</v>
      </c>
      <c r="M209" s="170">
        <v>0</v>
      </c>
      <c r="N209" s="170">
        <v>0</v>
      </c>
      <c r="O209" s="170">
        <v>0</v>
      </c>
      <c r="P209" s="170">
        <v>0</v>
      </c>
      <c r="Q209" s="170">
        <v>0</v>
      </c>
      <c r="R209" s="170">
        <v>0</v>
      </c>
      <c r="S209" s="170">
        <v>0</v>
      </c>
      <c r="T209" s="170">
        <v>0</v>
      </c>
      <c r="U209" s="170">
        <v>0</v>
      </c>
      <c r="V209" s="170">
        <v>0</v>
      </c>
      <c r="W209" s="170">
        <v>0</v>
      </c>
      <c r="X209" s="171">
        <v>0</v>
      </c>
      <c r="Y209" s="539"/>
      <c r="Z209" s="213"/>
    </row>
    <row r="210" spans="3:26" ht="12" customHeight="1" x14ac:dyDescent="0.35">
      <c r="C210" s="210"/>
      <c r="D210" s="211">
        <v>15</v>
      </c>
      <c r="E210" s="382" t="s">
        <v>1</v>
      </c>
      <c r="F210" s="172">
        <v>0</v>
      </c>
      <c r="G210" s="172">
        <v>0</v>
      </c>
      <c r="H210" s="172">
        <v>0</v>
      </c>
      <c r="I210" s="172">
        <v>0</v>
      </c>
      <c r="J210" s="172">
        <v>13.333333</v>
      </c>
      <c r="K210" s="212">
        <v>53.333333000000003</v>
      </c>
      <c r="L210" s="172">
        <v>6.6666669999999995</v>
      </c>
      <c r="M210" s="172">
        <v>6.6666669999999995</v>
      </c>
      <c r="N210" s="172">
        <v>0</v>
      </c>
      <c r="O210" s="172">
        <v>0</v>
      </c>
      <c r="P210" s="172">
        <v>0</v>
      </c>
      <c r="Q210" s="172">
        <v>0</v>
      </c>
      <c r="R210" s="172">
        <v>0</v>
      </c>
      <c r="S210" s="172">
        <v>0</v>
      </c>
      <c r="T210" s="172">
        <v>0</v>
      </c>
      <c r="U210" s="172">
        <v>0</v>
      </c>
      <c r="V210" s="172">
        <v>0</v>
      </c>
      <c r="W210" s="172">
        <v>0</v>
      </c>
      <c r="X210" s="173">
        <v>20</v>
      </c>
      <c r="Y210" s="539"/>
      <c r="Z210" s="213"/>
    </row>
    <row r="211" spans="3:26" ht="12" customHeight="1" x14ac:dyDescent="0.35">
      <c r="C211" s="210"/>
      <c r="D211" s="211">
        <v>40</v>
      </c>
      <c r="E211" s="382" t="s">
        <v>12</v>
      </c>
      <c r="F211" s="170">
        <v>0</v>
      </c>
      <c r="G211" s="170">
        <v>0</v>
      </c>
      <c r="H211" s="170">
        <v>0</v>
      </c>
      <c r="I211" s="170">
        <v>0</v>
      </c>
      <c r="J211" s="170">
        <v>0</v>
      </c>
      <c r="K211" s="170">
        <v>10</v>
      </c>
      <c r="L211" s="212">
        <v>57.499999999999993</v>
      </c>
      <c r="M211" s="170">
        <v>7.5</v>
      </c>
      <c r="N211" s="170">
        <v>0</v>
      </c>
      <c r="O211" s="170">
        <v>0</v>
      </c>
      <c r="P211" s="170">
        <v>0</v>
      </c>
      <c r="Q211" s="170">
        <v>0</v>
      </c>
      <c r="R211" s="170">
        <v>0</v>
      </c>
      <c r="S211" s="170">
        <v>0</v>
      </c>
      <c r="T211" s="170">
        <v>0</v>
      </c>
      <c r="U211" s="170">
        <v>0</v>
      </c>
      <c r="V211" s="170">
        <v>0</v>
      </c>
      <c r="W211" s="170">
        <v>0</v>
      </c>
      <c r="X211" s="171">
        <v>25</v>
      </c>
      <c r="Y211" s="539"/>
      <c r="Z211" s="213"/>
    </row>
    <row r="212" spans="3:26" ht="12" customHeight="1" x14ac:dyDescent="0.35">
      <c r="C212" s="210"/>
      <c r="D212" s="211">
        <v>27</v>
      </c>
      <c r="E212" s="382" t="s">
        <v>13</v>
      </c>
      <c r="F212" s="172">
        <v>0</v>
      </c>
      <c r="G212" s="172">
        <v>0</v>
      </c>
      <c r="H212" s="172">
        <v>0</v>
      </c>
      <c r="I212" s="172">
        <v>0</v>
      </c>
      <c r="J212" s="172">
        <v>3.7037040000000001</v>
      </c>
      <c r="K212" s="172">
        <v>0</v>
      </c>
      <c r="L212" s="172">
        <v>14.814815000000001</v>
      </c>
      <c r="M212" s="212">
        <v>40.740741</v>
      </c>
      <c r="N212" s="172">
        <v>25.925926</v>
      </c>
      <c r="O212" s="172">
        <v>0</v>
      </c>
      <c r="P212" s="172">
        <v>0</v>
      </c>
      <c r="Q212" s="172">
        <v>0</v>
      </c>
      <c r="R212" s="172">
        <v>0</v>
      </c>
      <c r="S212" s="172">
        <v>0</v>
      </c>
      <c r="T212" s="172">
        <v>0</v>
      </c>
      <c r="U212" s="172">
        <v>0</v>
      </c>
      <c r="V212" s="172">
        <v>0</v>
      </c>
      <c r="W212" s="172">
        <v>0</v>
      </c>
      <c r="X212" s="173">
        <v>14.814815000000001</v>
      </c>
      <c r="Y212" s="539"/>
      <c r="Z212" s="213"/>
    </row>
    <row r="213" spans="3:26" ht="12" customHeight="1" x14ac:dyDescent="0.35">
      <c r="C213" s="210"/>
      <c r="D213" s="211">
        <v>45</v>
      </c>
      <c r="E213" s="382" t="s">
        <v>4</v>
      </c>
      <c r="F213" s="170">
        <v>0</v>
      </c>
      <c r="G213" s="170">
        <v>0</v>
      </c>
      <c r="H213" s="170">
        <v>0</v>
      </c>
      <c r="I213" s="170">
        <v>0</v>
      </c>
      <c r="J213" s="170">
        <v>0</v>
      </c>
      <c r="K213" s="170">
        <v>0</v>
      </c>
      <c r="L213" s="170">
        <v>2.2222219999999999</v>
      </c>
      <c r="M213" s="170">
        <v>8.8888889999999989</v>
      </c>
      <c r="N213" s="212">
        <v>62.222222000000002</v>
      </c>
      <c r="O213" s="170">
        <v>6.6666669999999995</v>
      </c>
      <c r="P213" s="170">
        <v>4.4444439999999998</v>
      </c>
      <c r="Q213" s="170">
        <v>2.2222219999999999</v>
      </c>
      <c r="R213" s="170">
        <v>0</v>
      </c>
      <c r="S213" s="170">
        <v>0</v>
      </c>
      <c r="T213" s="170">
        <v>0</v>
      </c>
      <c r="U213" s="170">
        <v>0</v>
      </c>
      <c r="V213" s="170">
        <v>0</v>
      </c>
      <c r="W213" s="170">
        <v>0</v>
      </c>
      <c r="X213" s="171">
        <v>13.333333</v>
      </c>
      <c r="Y213" s="539"/>
      <c r="Z213" s="213"/>
    </row>
    <row r="214" spans="3:26" ht="12" customHeight="1" x14ac:dyDescent="0.35">
      <c r="C214" s="210"/>
      <c r="D214" s="211">
        <v>44</v>
      </c>
      <c r="E214" s="382" t="s">
        <v>14</v>
      </c>
      <c r="F214" s="172">
        <v>0</v>
      </c>
      <c r="G214" s="172">
        <v>0</v>
      </c>
      <c r="H214" s="172">
        <v>0</v>
      </c>
      <c r="I214" s="172">
        <v>0</v>
      </c>
      <c r="J214" s="172">
        <v>0</v>
      </c>
      <c r="K214" s="172">
        <v>0</v>
      </c>
      <c r="L214" s="172">
        <v>0</v>
      </c>
      <c r="M214" s="172">
        <v>0</v>
      </c>
      <c r="N214" s="172">
        <v>22.727273</v>
      </c>
      <c r="O214" s="212">
        <v>31.818182</v>
      </c>
      <c r="P214" s="172">
        <v>2.2727270000000002</v>
      </c>
      <c r="Q214" s="172">
        <v>0</v>
      </c>
      <c r="R214" s="172">
        <v>0</v>
      </c>
      <c r="S214" s="172">
        <v>0</v>
      </c>
      <c r="T214" s="172">
        <v>0</v>
      </c>
      <c r="U214" s="172">
        <v>0</v>
      </c>
      <c r="V214" s="172">
        <v>0</v>
      </c>
      <c r="W214" s="172">
        <v>0</v>
      </c>
      <c r="X214" s="173">
        <v>43.181818</v>
      </c>
      <c r="Y214" s="539"/>
      <c r="Z214" s="213"/>
    </row>
    <row r="215" spans="3:26" ht="12" customHeight="1" x14ac:dyDescent="0.35">
      <c r="C215" s="210"/>
      <c r="D215" s="211">
        <v>23</v>
      </c>
      <c r="E215" s="382" t="s">
        <v>15</v>
      </c>
      <c r="F215" s="170">
        <v>0</v>
      </c>
      <c r="G215" s="170">
        <v>0</v>
      </c>
      <c r="H215" s="170">
        <v>0</v>
      </c>
      <c r="I215" s="170">
        <v>0</v>
      </c>
      <c r="J215" s="170">
        <v>0</v>
      </c>
      <c r="K215" s="170">
        <v>0</v>
      </c>
      <c r="L215" s="170">
        <v>0</v>
      </c>
      <c r="M215" s="170">
        <v>0</v>
      </c>
      <c r="N215" s="170">
        <v>0</v>
      </c>
      <c r="O215" s="170">
        <v>17.391303999999998</v>
      </c>
      <c r="P215" s="212">
        <v>21.739129999999999</v>
      </c>
      <c r="Q215" s="170">
        <v>8.695651999999999</v>
      </c>
      <c r="R215" s="170">
        <v>0</v>
      </c>
      <c r="S215" s="170">
        <v>0</v>
      </c>
      <c r="T215" s="170">
        <v>0</v>
      </c>
      <c r="U215" s="170">
        <v>0</v>
      </c>
      <c r="V215" s="170">
        <v>0</v>
      </c>
      <c r="W215" s="170">
        <v>0</v>
      </c>
      <c r="X215" s="171">
        <v>52.173913000000006</v>
      </c>
      <c r="Y215" s="539"/>
      <c r="Z215" s="213"/>
    </row>
    <row r="216" spans="3:26" ht="12" customHeight="1" x14ac:dyDescent="0.35">
      <c r="C216" s="210"/>
      <c r="D216" s="211">
        <v>20</v>
      </c>
      <c r="E216" s="382" t="s">
        <v>5</v>
      </c>
      <c r="F216" s="172">
        <v>0</v>
      </c>
      <c r="G216" s="172">
        <v>0</v>
      </c>
      <c r="H216" s="172">
        <v>0</v>
      </c>
      <c r="I216" s="172">
        <v>0</v>
      </c>
      <c r="J216" s="172">
        <v>0</v>
      </c>
      <c r="K216" s="172">
        <v>0</v>
      </c>
      <c r="L216" s="172">
        <v>0</v>
      </c>
      <c r="M216" s="172">
        <v>0</v>
      </c>
      <c r="N216" s="172">
        <v>0</v>
      </c>
      <c r="O216" s="172">
        <v>10</v>
      </c>
      <c r="P216" s="172">
        <v>0</v>
      </c>
      <c r="Q216" s="212">
        <v>20</v>
      </c>
      <c r="R216" s="172">
        <v>0</v>
      </c>
      <c r="S216" s="172">
        <v>0</v>
      </c>
      <c r="T216" s="172">
        <v>25</v>
      </c>
      <c r="U216" s="172">
        <v>0</v>
      </c>
      <c r="V216" s="172">
        <v>0</v>
      </c>
      <c r="W216" s="172">
        <v>0</v>
      </c>
      <c r="X216" s="173">
        <v>45</v>
      </c>
      <c r="Y216" s="539"/>
      <c r="Z216" s="213"/>
    </row>
    <row r="217" spans="3:26" ht="12" customHeight="1" x14ac:dyDescent="0.35">
      <c r="C217" s="210"/>
      <c r="D217" s="211">
        <v>16</v>
      </c>
      <c r="E217" s="382" t="s">
        <v>16</v>
      </c>
      <c r="F217" s="170">
        <v>0</v>
      </c>
      <c r="G217" s="170">
        <v>0</v>
      </c>
      <c r="H217" s="170">
        <v>0</v>
      </c>
      <c r="I217" s="170">
        <v>0</v>
      </c>
      <c r="J217" s="170">
        <v>0</v>
      </c>
      <c r="K217" s="170">
        <v>0</v>
      </c>
      <c r="L217" s="170">
        <v>0</v>
      </c>
      <c r="M217" s="170">
        <v>0</v>
      </c>
      <c r="N217" s="170">
        <v>0</v>
      </c>
      <c r="O217" s="170">
        <v>0</v>
      </c>
      <c r="P217" s="170">
        <v>0</v>
      </c>
      <c r="Q217" s="170">
        <v>18.75</v>
      </c>
      <c r="R217" s="212">
        <v>0</v>
      </c>
      <c r="S217" s="170">
        <v>12.5</v>
      </c>
      <c r="T217" s="170">
        <v>6.25</v>
      </c>
      <c r="U217" s="170">
        <v>0</v>
      </c>
      <c r="V217" s="170">
        <v>0</v>
      </c>
      <c r="W217" s="170">
        <v>0</v>
      </c>
      <c r="X217" s="171">
        <v>62.5</v>
      </c>
      <c r="Y217" s="539"/>
      <c r="Z217" s="213"/>
    </row>
    <row r="218" spans="3:26" ht="12" customHeight="1" x14ac:dyDescent="0.35">
      <c r="C218" s="210"/>
      <c r="D218" s="211">
        <v>5</v>
      </c>
      <c r="E218" s="382" t="s">
        <v>17</v>
      </c>
      <c r="F218" s="172">
        <v>0</v>
      </c>
      <c r="G218" s="172">
        <v>0</v>
      </c>
      <c r="H218" s="172">
        <v>0</v>
      </c>
      <c r="I218" s="172">
        <v>0</v>
      </c>
      <c r="J218" s="172">
        <v>0</v>
      </c>
      <c r="K218" s="172">
        <v>0</v>
      </c>
      <c r="L218" s="172">
        <v>0</v>
      </c>
      <c r="M218" s="172">
        <v>0</v>
      </c>
      <c r="N218" s="172">
        <v>0</v>
      </c>
      <c r="O218" s="172">
        <v>0</v>
      </c>
      <c r="P218" s="172">
        <v>0</v>
      </c>
      <c r="Q218" s="172">
        <v>0</v>
      </c>
      <c r="R218" s="172">
        <v>20</v>
      </c>
      <c r="S218" s="212">
        <v>0</v>
      </c>
      <c r="T218" s="172">
        <v>0</v>
      </c>
      <c r="U218" s="172">
        <v>20</v>
      </c>
      <c r="V218" s="172">
        <v>0</v>
      </c>
      <c r="W218" s="172">
        <v>0</v>
      </c>
      <c r="X218" s="173">
        <v>60</v>
      </c>
      <c r="Y218" s="539"/>
      <c r="Z218" s="213"/>
    </row>
    <row r="219" spans="3:26" ht="12" customHeight="1" x14ac:dyDescent="0.35">
      <c r="C219" s="210"/>
      <c r="D219" s="211">
        <v>12</v>
      </c>
      <c r="E219" s="382" t="s">
        <v>6</v>
      </c>
      <c r="F219" s="170">
        <v>0</v>
      </c>
      <c r="G219" s="170">
        <v>0</v>
      </c>
      <c r="H219" s="170">
        <v>0</v>
      </c>
      <c r="I219" s="170">
        <v>0</v>
      </c>
      <c r="J219" s="170">
        <v>0</v>
      </c>
      <c r="K219" s="170">
        <v>0</v>
      </c>
      <c r="L219" s="170">
        <v>0</v>
      </c>
      <c r="M219" s="170">
        <v>0</v>
      </c>
      <c r="N219" s="170">
        <v>0</v>
      </c>
      <c r="O219" s="170">
        <v>0</v>
      </c>
      <c r="P219" s="170">
        <v>0</v>
      </c>
      <c r="Q219" s="170">
        <v>0</v>
      </c>
      <c r="R219" s="170">
        <v>0</v>
      </c>
      <c r="S219" s="170">
        <v>0</v>
      </c>
      <c r="T219" s="212">
        <v>0</v>
      </c>
      <c r="U219" s="170">
        <v>25</v>
      </c>
      <c r="V219" s="170">
        <v>0</v>
      </c>
      <c r="W219" s="170">
        <v>66.666667000000004</v>
      </c>
      <c r="X219" s="171">
        <v>8.3333329999999997</v>
      </c>
      <c r="Y219" s="539"/>
      <c r="Z219" s="213"/>
    </row>
    <row r="220" spans="3:26" ht="12" customHeight="1" x14ac:dyDescent="0.35">
      <c r="C220" s="210"/>
      <c r="D220" s="211">
        <v>6</v>
      </c>
      <c r="E220" s="382" t="s">
        <v>18</v>
      </c>
      <c r="F220" s="172">
        <v>0</v>
      </c>
      <c r="G220" s="172">
        <v>0</v>
      </c>
      <c r="H220" s="172">
        <v>0</v>
      </c>
      <c r="I220" s="172">
        <v>0</v>
      </c>
      <c r="J220" s="172">
        <v>0</v>
      </c>
      <c r="K220" s="172">
        <v>0</v>
      </c>
      <c r="L220" s="172">
        <v>0</v>
      </c>
      <c r="M220" s="172">
        <v>0</v>
      </c>
      <c r="N220" s="172">
        <v>0</v>
      </c>
      <c r="O220" s="172">
        <v>0</v>
      </c>
      <c r="P220" s="172">
        <v>0</v>
      </c>
      <c r="Q220" s="172">
        <v>0</v>
      </c>
      <c r="R220" s="172">
        <v>0</v>
      </c>
      <c r="S220" s="172">
        <v>0</v>
      </c>
      <c r="T220" s="172">
        <v>0</v>
      </c>
      <c r="U220" s="212">
        <v>0</v>
      </c>
      <c r="V220" s="172">
        <v>66.666667000000004</v>
      </c>
      <c r="W220" s="172">
        <v>16.666667</v>
      </c>
      <c r="X220" s="173">
        <v>16.666667</v>
      </c>
      <c r="Y220" s="539"/>
      <c r="Z220" s="213"/>
    </row>
    <row r="221" spans="3:26" ht="12" customHeight="1" x14ac:dyDescent="0.35">
      <c r="C221" s="217"/>
      <c r="D221" s="218">
        <v>1</v>
      </c>
      <c r="E221" s="383" t="s">
        <v>44</v>
      </c>
      <c r="F221" s="177">
        <v>0</v>
      </c>
      <c r="G221" s="177">
        <v>0</v>
      </c>
      <c r="H221" s="177">
        <v>0</v>
      </c>
      <c r="I221" s="177">
        <v>0</v>
      </c>
      <c r="J221" s="177">
        <v>0</v>
      </c>
      <c r="K221" s="177">
        <v>0</v>
      </c>
      <c r="L221" s="177">
        <v>0</v>
      </c>
      <c r="M221" s="177">
        <v>0</v>
      </c>
      <c r="N221" s="177">
        <v>0</v>
      </c>
      <c r="O221" s="177">
        <v>0</v>
      </c>
      <c r="P221" s="177">
        <v>0</v>
      </c>
      <c r="Q221" s="177">
        <v>100</v>
      </c>
      <c r="R221" s="177">
        <v>0</v>
      </c>
      <c r="S221" s="177">
        <v>0</v>
      </c>
      <c r="T221" s="177">
        <v>0</v>
      </c>
      <c r="U221" s="177">
        <v>0</v>
      </c>
      <c r="V221" s="219">
        <v>0</v>
      </c>
      <c r="W221" s="177">
        <v>0</v>
      </c>
      <c r="X221" s="178">
        <v>0</v>
      </c>
      <c r="Y221" s="539"/>
      <c r="Z221" s="213"/>
    </row>
    <row r="222" spans="3:26" ht="12" customHeight="1" x14ac:dyDescent="0.35">
      <c r="C222" s="243"/>
      <c r="D222" s="243"/>
      <c r="E222" s="262"/>
      <c r="F222" s="263"/>
      <c r="G222" s="263"/>
      <c r="H222" s="263"/>
      <c r="I222" s="263"/>
      <c r="J222" s="263"/>
      <c r="K222" s="263"/>
      <c r="L222" s="263"/>
      <c r="M222" s="263"/>
      <c r="N222" s="263"/>
      <c r="O222" s="249"/>
      <c r="P222" s="249"/>
      <c r="Q222" s="249"/>
      <c r="R222" s="249"/>
      <c r="S222" s="249"/>
      <c r="T222" s="249"/>
      <c r="U222" s="249"/>
      <c r="V222" s="249"/>
      <c r="W222" s="249"/>
      <c r="X222" s="249"/>
      <c r="Y222" s="540"/>
      <c r="Z222" s="213"/>
    </row>
    <row r="223" spans="3:26" ht="12" customHeight="1" x14ac:dyDescent="0.35">
      <c r="C223" s="243"/>
      <c r="D223" s="243"/>
      <c r="E223" s="262"/>
      <c r="F223" s="263"/>
      <c r="G223" s="263"/>
      <c r="H223" s="263"/>
      <c r="I223" s="263"/>
      <c r="J223" s="263"/>
      <c r="K223" s="263"/>
      <c r="L223" s="263"/>
      <c r="M223" s="263"/>
      <c r="N223" s="263"/>
      <c r="O223" s="249"/>
      <c r="P223" s="249"/>
      <c r="Q223" s="249"/>
      <c r="R223" s="249"/>
      <c r="S223" s="249"/>
      <c r="T223" s="249"/>
      <c r="U223" s="249"/>
      <c r="V223" s="249"/>
      <c r="W223" s="249"/>
      <c r="X223" s="249"/>
      <c r="Y223" s="540"/>
      <c r="Z223" s="213"/>
    </row>
    <row r="224" spans="3:26" ht="16.5" customHeight="1" x14ac:dyDescent="0.35">
      <c r="C224" s="256" t="s">
        <v>347</v>
      </c>
      <c r="D224" s="256"/>
      <c r="E224" s="262"/>
      <c r="F224" s="243"/>
      <c r="G224" s="243"/>
      <c r="H224" s="243"/>
      <c r="I224" s="243"/>
      <c r="J224" s="243"/>
      <c r="K224" s="243"/>
      <c r="L224" s="243"/>
      <c r="M224" s="243"/>
      <c r="N224" s="243"/>
      <c r="O224" s="243"/>
      <c r="P224" s="249"/>
      <c r="Q224" s="249"/>
      <c r="R224" s="249"/>
      <c r="S224" s="249"/>
      <c r="T224" s="249"/>
      <c r="U224" s="249"/>
      <c r="V224" s="249"/>
      <c r="W224" s="249"/>
      <c r="X224" s="249"/>
      <c r="Y224" s="540"/>
      <c r="Z224" s="213"/>
    </row>
    <row r="225" spans="3:26" ht="12" customHeight="1" x14ac:dyDescent="0.35">
      <c r="C225" s="205"/>
      <c r="D225" s="206" t="s">
        <v>88</v>
      </c>
      <c r="E225" s="165" t="s">
        <v>19</v>
      </c>
      <c r="F225" s="166" t="s">
        <v>3</v>
      </c>
      <c r="G225" s="166" t="s">
        <v>9</v>
      </c>
      <c r="H225" s="166" t="s">
        <v>2</v>
      </c>
      <c r="I225" s="166" t="s">
        <v>10</v>
      </c>
      <c r="J225" s="166" t="s">
        <v>11</v>
      </c>
      <c r="K225" s="166" t="s">
        <v>1</v>
      </c>
      <c r="L225" s="166" t="s">
        <v>12</v>
      </c>
      <c r="M225" s="166" t="s">
        <v>13</v>
      </c>
      <c r="N225" s="166" t="s">
        <v>4</v>
      </c>
      <c r="O225" s="166" t="s">
        <v>14</v>
      </c>
      <c r="P225" s="166" t="s">
        <v>15</v>
      </c>
      <c r="Q225" s="166" t="s">
        <v>5</v>
      </c>
      <c r="R225" s="166" t="s">
        <v>16</v>
      </c>
      <c r="S225" s="166" t="s">
        <v>17</v>
      </c>
      <c r="T225" s="166" t="s">
        <v>6</v>
      </c>
      <c r="U225" s="166" t="s">
        <v>18</v>
      </c>
      <c r="V225" s="166" t="s">
        <v>44</v>
      </c>
      <c r="W225" s="166" t="s">
        <v>45</v>
      </c>
      <c r="X225" s="167" t="s">
        <v>34</v>
      </c>
      <c r="Y225" s="540"/>
      <c r="Z225" s="213"/>
    </row>
    <row r="226" spans="3:26" ht="12" customHeight="1" x14ac:dyDescent="0.35">
      <c r="C226" s="210"/>
      <c r="D226" s="211">
        <v>12</v>
      </c>
      <c r="E226" s="382" t="s">
        <v>3</v>
      </c>
      <c r="F226" s="212">
        <v>83.333332999999996</v>
      </c>
      <c r="G226" s="170">
        <v>8.3333329999999997</v>
      </c>
      <c r="H226" s="170">
        <v>0</v>
      </c>
      <c r="I226" s="170">
        <v>0</v>
      </c>
      <c r="J226" s="170">
        <v>0</v>
      </c>
      <c r="K226" s="170">
        <v>0</v>
      </c>
      <c r="L226" s="170">
        <v>0</v>
      </c>
      <c r="M226" s="170">
        <v>0</v>
      </c>
      <c r="N226" s="170">
        <v>0</v>
      </c>
      <c r="O226" s="170">
        <v>0</v>
      </c>
      <c r="P226" s="170">
        <v>0</v>
      </c>
      <c r="Q226" s="170">
        <v>0</v>
      </c>
      <c r="R226" s="170">
        <v>0</v>
      </c>
      <c r="S226" s="170">
        <v>0</v>
      </c>
      <c r="T226" s="170">
        <v>0</v>
      </c>
      <c r="U226" s="170">
        <v>0</v>
      </c>
      <c r="V226" s="170">
        <v>0</v>
      </c>
      <c r="W226" s="170">
        <v>0</v>
      </c>
      <c r="X226" s="171">
        <v>8.3333329999999997</v>
      </c>
      <c r="Y226" s="539"/>
      <c r="Z226" s="213"/>
    </row>
    <row r="227" spans="3:26" ht="12" customHeight="1" x14ac:dyDescent="0.35">
      <c r="C227" s="210"/>
      <c r="D227" s="211">
        <v>20</v>
      </c>
      <c r="E227" s="382" t="s">
        <v>9</v>
      </c>
      <c r="F227" s="172">
        <v>5</v>
      </c>
      <c r="G227" s="212">
        <v>0</v>
      </c>
      <c r="H227" s="172">
        <v>0</v>
      </c>
      <c r="I227" s="172">
        <v>70</v>
      </c>
      <c r="J227" s="172">
        <v>0</v>
      </c>
      <c r="K227" s="172">
        <v>0</v>
      </c>
      <c r="L227" s="172">
        <v>0</v>
      </c>
      <c r="M227" s="172">
        <v>0</v>
      </c>
      <c r="N227" s="172">
        <v>0</v>
      </c>
      <c r="O227" s="172">
        <v>0</v>
      </c>
      <c r="P227" s="172">
        <v>0</v>
      </c>
      <c r="Q227" s="172">
        <v>0</v>
      </c>
      <c r="R227" s="172">
        <v>0</v>
      </c>
      <c r="S227" s="172">
        <v>0</v>
      </c>
      <c r="T227" s="172">
        <v>0</v>
      </c>
      <c r="U227" s="172">
        <v>0</v>
      </c>
      <c r="V227" s="172">
        <v>0</v>
      </c>
      <c r="W227" s="172">
        <v>0</v>
      </c>
      <c r="X227" s="173">
        <v>25</v>
      </c>
      <c r="Y227" s="539"/>
      <c r="Z227" s="213"/>
    </row>
    <row r="228" spans="3:26" ht="12" customHeight="1" x14ac:dyDescent="0.35">
      <c r="C228" s="210"/>
      <c r="D228" s="211">
        <v>22</v>
      </c>
      <c r="E228" s="382" t="s">
        <v>2</v>
      </c>
      <c r="F228" s="170">
        <v>0</v>
      </c>
      <c r="G228" s="170">
        <v>22.727273</v>
      </c>
      <c r="H228" s="212">
        <v>9.0909089999999999</v>
      </c>
      <c r="I228" s="170">
        <v>31.818182</v>
      </c>
      <c r="J228" s="170">
        <v>0</v>
      </c>
      <c r="K228" s="170">
        <v>0</v>
      </c>
      <c r="L228" s="170">
        <v>0</v>
      </c>
      <c r="M228" s="170">
        <v>0</v>
      </c>
      <c r="N228" s="170">
        <v>0</v>
      </c>
      <c r="O228" s="170">
        <v>0</v>
      </c>
      <c r="P228" s="170">
        <v>0</v>
      </c>
      <c r="Q228" s="170">
        <v>0</v>
      </c>
      <c r="R228" s="170">
        <v>0</v>
      </c>
      <c r="S228" s="170">
        <v>0</v>
      </c>
      <c r="T228" s="170">
        <v>0</v>
      </c>
      <c r="U228" s="170">
        <v>0</v>
      </c>
      <c r="V228" s="170">
        <v>0</v>
      </c>
      <c r="W228" s="170">
        <v>0</v>
      </c>
      <c r="X228" s="171">
        <v>36.363636</v>
      </c>
      <c r="Y228" s="539"/>
      <c r="Z228" s="213"/>
    </row>
    <row r="229" spans="3:26" ht="12" customHeight="1" x14ac:dyDescent="0.35">
      <c r="C229" s="210"/>
      <c r="D229" s="211">
        <v>16</v>
      </c>
      <c r="E229" s="382" t="s">
        <v>10</v>
      </c>
      <c r="F229" s="172">
        <v>0</v>
      </c>
      <c r="G229" s="172">
        <v>0</v>
      </c>
      <c r="H229" s="172">
        <v>0</v>
      </c>
      <c r="I229" s="212">
        <v>56.25</v>
      </c>
      <c r="J229" s="172">
        <v>12.5</v>
      </c>
      <c r="K229" s="172">
        <v>6.25</v>
      </c>
      <c r="L229" s="172">
        <v>0</v>
      </c>
      <c r="M229" s="172">
        <v>0</v>
      </c>
      <c r="N229" s="172">
        <v>0</v>
      </c>
      <c r="O229" s="172">
        <v>0</v>
      </c>
      <c r="P229" s="172">
        <v>0</v>
      </c>
      <c r="Q229" s="172">
        <v>0</v>
      </c>
      <c r="R229" s="172">
        <v>0</v>
      </c>
      <c r="S229" s="172">
        <v>0</v>
      </c>
      <c r="T229" s="172">
        <v>0</v>
      </c>
      <c r="U229" s="172">
        <v>0</v>
      </c>
      <c r="V229" s="172">
        <v>0</v>
      </c>
      <c r="W229" s="172">
        <v>0</v>
      </c>
      <c r="X229" s="173">
        <v>25</v>
      </c>
      <c r="Y229" s="539"/>
      <c r="Z229" s="213"/>
    </row>
    <row r="230" spans="3:26" ht="12" customHeight="1" x14ac:dyDescent="0.35">
      <c r="C230" s="210"/>
      <c r="D230" s="211">
        <v>5</v>
      </c>
      <c r="E230" s="382" t="s">
        <v>11</v>
      </c>
      <c r="F230" s="170">
        <v>0</v>
      </c>
      <c r="G230" s="170">
        <v>0</v>
      </c>
      <c r="H230" s="170">
        <v>0</v>
      </c>
      <c r="I230" s="170">
        <v>20</v>
      </c>
      <c r="J230" s="212">
        <v>40</v>
      </c>
      <c r="K230" s="170">
        <v>20</v>
      </c>
      <c r="L230" s="170">
        <v>0</v>
      </c>
      <c r="M230" s="170">
        <v>0</v>
      </c>
      <c r="N230" s="170">
        <v>0</v>
      </c>
      <c r="O230" s="170">
        <v>0</v>
      </c>
      <c r="P230" s="170">
        <v>0</v>
      </c>
      <c r="Q230" s="170">
        <v>0</v>
      </c>
      <c r="R230" s="170">
        <v>0</v>
      </c>
      <c r="S230" s="170">
        <v>0</v>
      </c>
      <c r="T230" s="170">
        <v>0</v>
      </c>
      <c r="U230" s="170">
        <v>0</v>
      </c>
      <c r="V230" s="170">
        <v>0</v>
      </c>
      <c r="W230" s="170">
        <v>0</v>
      </c>
      <c r="X230" s="171">
        <v>20</v>
      </c>
      <c r="Y230" s="539"/>
      <c r="Z230" s="213"/>
    </row>
    <row r="231" spans="3:26" ht="12" customHeight="1" x14ac:dyDescent="0.35">
      <c r="C231" s="210"/>
      <c r="D231" s="211">
        <v>7</v>
      </c>
      <c r="E231" s="382" t="s">
        <v>1</v>
      </c>
      <c r="F231" s="172">
        <v>0</v>
      </c>
      <c r="G231" s="172">
        <v>0</v>
      </c>
      <c r="H231" s="172">
        <v>0</v>
      </c>
      <c r="I231" s="172">
        <v>14.285713999999999</v>
      </c>
      <c r="J231" s="172">
        <v>14.285713999999999</v>
      </c>
      <c r="K231" s="212">
        <v>0</v>
      </c>
      <c r="L231" s="172">
        <v>57.142856999999999</v>
      </c>
      <c r="M231" s="172">
        <v>0</v>
      </c>
      <c r="N231" s="172">
        <v>0</v>
      </c>
      <c r="O231" s="172">
        <v>0</v>
      </c>
      <c r="P231" s="172">
        <v>0</v>
      </c>
      <c r="Q231" s="172">
        <v>0</v>
      </c>
      <c r="R231" s="172">
        <v>0</v>
      </c>
      <c r="S231" s="172">
        <v>0</v>
      </c>
      <c r="T231" s="172">
        <v>0</v>
      </c>
      <c r="U231" s="172">
        <v>0</v>
      </c>
      <c r="V231" s="172">
        <v>0</v>
      </c>
      <c r="W231" s="172">
        <v>0</v>
      </c>
      <c r="X231" s="173">
        <v>14.285713999999999</v>
      </c>
      <c r="Y231" s="539"/>
      <c r="Z231" s="213"/>
    </row>
    <row r="232" spans="3:26" ht="12" customHeight="1" x14ac:dyDescent="0.35">
      <c r="C232" s="210"/>
      <c r="D232" s="211">
        <v>14</v>
      </c>
      <c r="E232" s="382" t="s">
        <v>12</v>
      </c>
      <c r="F232" s="170">
        <v>0</v>
      </c>
      <c r="G232" s="170">
        <v>0</v>
      </c>
      <c r="H232" s="170">
        <v>0</v>
      </c>
      <c r="I232" s="170">
        <v>21.428570999999998</v>
      </c>
      <c r="J232" s="170">
        <v>0</v>
      </c>
      <c r="K232" s="170">
        <v>0</v>
      </c>
      <c r="L232" s="212">
        <v>35.714286000000001</v>
      </c>
      <c r="M232" s="170">
        <v>21.428570999999998</v>
      </c>
      <c r="N232" s="170">
        <v>7.1428569999999993</v>
      </c>
      <c r="O232" s="170">
        <v>0</v>
      </c>
      <c r="P232" s="170">
        <v>0</v>
      </c>
      <c r="Q232" s="170">
        <v>0</v>
      </c>
      <c r="R232" s="170">
        <v>0</v>
      </c>
      <c r="S232" s="170">
        <v>0</v>
      </c>
      <c r="T232" s="170">
        <v>0</v>
      </c>
      <c r="U232" s="170">
        <v>0</v>
      </c>
      <c r="V232" s="170">
        <v>0</v>
      </c>
      <c r="W232" s="170">
        <v>0</v>
      </c>
      <c r="X232" s="171">
        <v>14.285713999999999</v>
      </c>
      <c r="Y232" s="539"/>
      <c r="Z232" s="213"/>
    </row>
    <row r="233" spans="3:26" ht="12" customHeight="1" x14ac:dyDescent="0.35">
      <c r="C233" s="210"/>
      <c r="D233" s="211">
        <v>23</v>
      </c>
      <c r="E233" s="382" t="s">
        <v>13</v>
      </c>
      <c r="F233" s="172">
        <v>0</v>
      </c>
      <c r="G233" s="172">
        <v>0</v>
      </c>
      <c r="H233" s="172">
        <v>0</v>
      </c>
      <c r="I233" s="172">
        <v>0</v>
      </c>
      <c r="J233" s="172">
        <v>0</v>
      </c>
      <c r="K233" s="172">
        <v>4.3478259999999995</v>
      </c>
      <c r="L233" s="172">
        <v>8.695651999999999</v>
      </c>
      <c r="M233" s="212">
        <v>4.3478259999999995</v>
      </c>
      <c r="N233" s="172">
        <v>43.478261000000003</v>
      </c>
      <c r="O233" s="172">
        <v>4.3478259999999995</v>
      </c>
      <c r="P233" s="172">
        <v>0</v>
      </c>
      <c r="Q233" s="172">
        <v>0</v>
      </c>
      <c r="R233" s="172">
        <v>0</v>
      </c>
      <c r="S233" s="172">
        <v>0</v>
      </c>
      <c r="T233" s="172">
        <v>0</v>
      </c>
      <c r="U233" s="172">
        <v>0</v>
      </c>
      <c r="V233" s="172">
        <v>0</v>
      </c>
      <c r="W233" s="172">
        <v>0</v>
      </c>
      <c r="X233" s="173">
        <v>34.782609000000001</v>
      </c>
      <c r="Y233" s="539"/>
      <c r="Z233" s="213"/>
    </row>
    <row r="234" spans="3:26" ht="12" customHeight="1" x14ac:dyDescent="0.35">
      <c r="C234" s="210"/>
      <c r="D234" s="211">
        <v>37</v>
      </c>
      <c r="E234" s="382" t="s">
        <v>4</v>
      </c>
      <c r="F234" s="170">
        <v>0</v>
      </c>
      <c r="G234" s="170">
        <v>0</v>
      </c>
      <c r="H234" s="170">
        <v>0</v>
      </c>
      <c r="I234" s="170">
        <v>0</v>
      </c>
      <c r="J234" s="170">
        <v>0</v>
      </c>
      <c r="K234" s="170">
        <v>2.7027030000000001</v>
      </c>
      <c r="L234" s="170">
        <v>16.216215999999999</v>
      </c>
      <c r="M234" s="170">
        <v>5.405405</v>
      </c>
      <c r="N234" s="212">
        <v>13.513513999999999</v>
      </c>
      <c r="O234" s="170">
        <v>8.1081079999999996</v>
      </c>
      <c r="P234" s="170">
        <v>0</v>
      </c>
      <c r="Q234" s="170">
        <v>2.7027030000000001</v>
      </c>
      <c r="R234" s="170">
        <v>0</v>
      </c>
      <c r="S234" s="170">
        <v>2.7027030000000001</v>
      </c>
      <c r="T234" s="170">
        <v>0</v>
      </c>
      <c r="U234" s="170">
        <v>0</v>
      </c>
      <c r="V234" s="170">
        <v>0</v>
      </c>
      <c r="W234" s="170">
        <v>0</v>
      </c>
      <c r="X234" s="171">
        <v>48.648648999999999</v>
      </c>
      <c r="Y234" s="539"/>
      <c r="Z234" s="213"/>
    </row>
    <row r="235" spans="3:26" ht="12" customHeight="1" x14ac:dyDescent="0.35">
      <c r="C235" s="210"/>
      <c r="D235" s="211">
        <v>39</v>
      </c>
      <c r="E235" s="382" t="s">
        <v>14</v>
      </c>
      <c r="F235" s="172">
        <v>0</v>
      </c>
      <c r="G235" s="172">
        <v>0</v>
      </c>
      <c r="H235" s="172">
        <v>0</v>
      </c>
      <c r="I235" s="172">
        <v>0</v>
      </c>
      <c r="J235" s="172">
        <v>0</v>
      </c>
      <c r="K235" s="172">
        <v>0</v>
      </c>
      <c r="L235" s="172">
        <v>0</v>
      </c>
      <c r="M235" s="172">
        <v>5.1282050000000003</v>
      </c>
      <c r="N235" s="172">
        <v>10.256410000000001</v>
      </c>
      <c r="O235" s="212">
        <v>33.333332999999996</v>
      </c>
      <c r="P235" s="172">
        <v>10.256410000000001</v>
      </c>
      <c r="Q235" s="172">
        <v>5.1282050000000003</v>
      </c>
      <c r="R235" s="172">
        <v>0</v>
      </c>
      <c r="S235" s="172">
        <v>0</v>
      </c>
      <c r="T235" s="172">
        <v>5.1282050000000003</v>
      </c>
      <c r="U235" s="172">
        <v>0</v>
      </c>
      <c r="V235" s="172">
        <v>0</v>
      </c>
      <c r="W235" s="172">
        <v>0</v>
      </c>
      <c r="X235" s="173">
        <v>30.769231000000001</v>
      </c>
      <c r="Y235" s="539"/>
      <c r="Z235" s="213"/>
    </row>
    <row r="236" spans="3:26" ht="12" customHeight="1" x14ac:dyDescent="0.35">
      <c r="C236" s="210"/>
      <c r="D236" s="211">
        <v>14</v>
      </c>
      <c r="E236" s="382" t="s">
        <v>15</v>
      </c>
      <c r="F236" s="170">
        <v>0</v>
      </c>
      <c r="G236" s="170">
        <v>0</v>
      </c>
      <c r="H236" s="170">
        <v>0</v>
      </c>
      <c r="I236" s="170">
        <v>0</v>
      </c>
      <c r="J236" s="170">
        <v>0</v>
      </c>
      <c r="K236" s="170">
        <v>0</v>
      </c>
      <c r="L236" s="170">
        <v>7.1428569999999993</v>
      </c>
      <c r="M236" s="170">
        <v>0</v>
      </c>
      <c r="N236" s="170">
        <v>0</v>
      </c>
      <c r="O236" s="170">
        <v>0</v>
      </c>
      <c r="P236" s="212">
        <v>0</v>
      </c>
      <c r="Q236" s="170">
        <v>7.1428569999999993</v>
      </c>
      <c r="R236" s="170">
        <v>0</v>
      </c>
      <c r="S236" s="170">
        <v>0</v>
      </c>
      <c r="T236" s="170">
        <v>7.1428569999999993</v>
      </c>
      <c r="U236" s="170">
        <v>0</v>
      </c>
      <c r="V236" s="170">
        <v>0</v>
      </c>
      <c r="W236" s="170">
        <v>0</v>
      </c>
      <c r="X236" s="171">
        <v>78.571429000000009</v>
      </c>
      <c r="Y236" s="539"/>
      <c r="Z236" s="213"/>
    </row>
    <row r="237" spans="3:26" ht="12" customHeight="1" x14ac:dyDescent="0.35">
      <c r="C237" s="210"/>
      <c r="D237" s="211">
        <v>15</v>
      </c>
      <c r="E237" s="382" t="s">
        <v>5</v>
      </c>
      <c r="F237" s="172">
        <v>0</v>
      </c>
      <c r="G237" s="172">
        <v>0</v>
      </c>
      <c r="H237" s="172">
        <v>0</v>
      </c>
      <c r="I237" s="172">
        <v>0</v>
      </c>
      <c r="J237" s="172">
        <v>0</v>
      </c>
      <c r="K237" s="172">
        <v>0</v>
      </c>
      <c r="L237" s="172">
        <v>0</v>
      </c>
      <c r="M237" s="172">
        <v>0</v>
      </c>
      <c r="N237" s="172">
        <v>0</v>
      </c>
      <c r="O237" s="172">
        <v>0</v>
      </c>
      <c r="P237" s="172">
        <v>0</v>
      </c>
      <c r="Q237" s="212">
        <v>0</v>
      </c>
      <c r="R237" s="172">
        <v>0</v>
      </c>
      <c r="S237" s="172">
        <v>0</v>
      </c>
      <c r="T237" s="172">
        <v>6.6666669999999995</v>
      </c>
      <c r="U237" s="172">
        <v>0</v>
      </c>
      <c r="V237" s="172">
        <v>0</v>
      </c>
      <c r="W237" s="172">
        <v>0</v>
      </c>
      <c r="X237" s="173">
        <v>93.333332999999996</v>
      </c>
      <c r="Y237" s="539"/>
      <c r="Z237" s="213"/>
    </row>
    <row r="238" spans="3:26" ht="12" customHeight="1" x14ac:dyDescent="0.35">
      <c r="C238" s="210"/>
      <c r="D238" s="211">
        <v>10</v>
      </c>
      <c r="E238" s="382" t="s">
        <v>16</v>
      </c>
      <c r="F238" s="170">
        <v>0</v>
      </c>
      <c r="G238" s="170">
        <v>0</v>
      </c>
      <c r="H238" s="170">
        <v>0</v>
      </c>
      <c r="I238" s="170">
        <v>0</v>
      </c>
      <c r="J238" s="170">
        <v>0</v>
      </c>
      <c r="K238" s="170">
        <v>0</v>
      </c>
      <c r="L238" s="170">
        <v>0</v>
      </c>
      <c r="M238" s="170">
        <v>0</v>
      </c>
      <c r="N238" s="170">
        <v>0</v>
      </c>
      <c r="O238" s="170">
        <v>0</v>
      </c>
      <c r="P238" s="170">
        <v>0</v>
      </c>
      <c r="Q238" s="170">
        <v>0</v>
      </c>
      <c r="R238" s="212">
        <v>10</v>
      </c>
      <c r="S238" s="170">
        <v>0</v>
      </c>
      <c r="T238" s="170">
        <v>0</v>
      </c>
      <c r="U238" s="170">
        <v>10</v>
      </c>
      <c r="V238" s="170">
        <v>0</v>
      </c>
      <c r="W238" s="170">
        <v>0</v>
      </c>
      <c r="X238" s="171">
        <v>80</v>
      </c>
      <c r="Y238" s="539"/>
      <c r="Z238" s="213"/>
    </row>
    <row r="239" spans="3:26" ht="12" customHeight="1" x14ac:dyDescent="0.35">
      <c r="C239" s="210"/>
      <c r="D239" s="211">
        <v>6</v>
      </c>
      <c r="E239" s="382" t="s">
        <v>17</v>
      </c>
      <c r="F239" s="172">
        <v>0</v>
      </c>
      <c r="G239" s="172">
        <v>0</v>
      </c>
      <c r="H239" s="172">
        <v>0</v>
      </c>
      <c r="I239" s="172">
        <v>0</v>
      </c>
      <c r="J239" s="172">
        <v>0</v>
      </c>
      <c r="K239" s="172">
        <v>0</v>
      </c>
      <c r="L239" s="172">
        <v>0</v>
      </c>
      <c r="M239" s="172">
        <v>0</v>
      </c>
      <c r="N239" s="172">
        <v>0</v>
      </c>
      <c r="O239" s="172">
        <v>0</v>
      </c>
      <c r="P239" s="172">
        <v>0</v>
      </c>
      <c r="Q239" s="172">
        <v>0</v>
      </c>
      <c r="R239" s="172">
        <v>0</v>
      </c>
      <c r="S239" s="212">
        <v>0</v>
      </c>
      <c r="T239" s="172">
        <v>0</v>
      </c>
      <c r="U239" s="172">
        <v>0</v>
      </c>
      <c r="V239" s="172">
        <v>0</v>
      </c>
      <c r="W239" s="172">
        <v>0</v>
      </c>
      <c r="X239" s="173">
        <v>100</v>
      </c>
      <c r="Y239" s="539"/>
      <c r="Z239" s="213"/>
    </row>
    <row r="240" spans="3:26" ht="12" customHeight="1" x14ac:dyDescent="0.35">
      <c r="C240" s="210"/>
      <c r="D240" s="211">
        <v>1</v>
      </c>
      <c r="E240" s="382" t="s">
        <v>6</v>
      </c>
      <c r="F240" s="170">
        <v>0</v>
      </c>
      <c r="G240" s="170">
        <v>0</v>
      </c>
      <c r="H240" s="170">
        <v>0</v>
      </c>
      <c r="I240" s="170">
        <v>0</v>
      </c>
      <c r="J240" s="170">
        <v>0</v>
      </c>
      <c r="K240" s="170">
        <v>0</v>
      </c>
      <c r="L240" s="170">
        <v>0</v>
      </c>
      <c r="M240" s="170">
        <v>0</v>
      </c>
      <c r="N240" s="170">
        <v>0</v>
      </c>
      <c r="O240" s="170">
        <v>0</v>
      </c>
      <c r="P240" s="170">
        <v>0</v>
      </c>
      <c r="Q240" s="170">
        <v>0</v>
      </c>
      <c r="R240" s="170">
        <v>0</v>
      </c>
      <c r="S240" s="170">
        <v>0</v>
      </c>
      <c r="T240" s="212">
        <v>0</v>
      </c>
      <c r="U240" s="170">
        <v>0</v>
      </c>
      <c r="V240" s="170">
        <v>0</v>
      </c>
      <c r="W240" s="170">
        <v>0</v>
      </c>
      <c r="X240" s="171">
        <v>100</v>
      </c>
      <c r="Y240" s="539"/>
      <c r="Z240" s="213"/>
    </row>
    <row r="241" spans="3:26" ht="12" customHeight="1" x14ac:dyDescent="0.35">
      <c r="C241" s="210"/>
      <c r="D241" s="211">
        <v>7</v>
      </c>
      <c r="E241" s="382" t="s">
        <v>18</v>
      </c>
      <c r="F241" s="172">
        <v>0</v>
      </c>
      <c r="G241" s="172">
        <v>0</v>
      </c>
      <c r="H241" s="172">
        <v>0</v>
      </c>
      <c r="I241" s="172">
        <v>0</v>
      </c>
      <c r="J241" s="172">
        <v>0</v>
      </c>
      <c r="K241" s="172">
        <v>0</v>
      </c>
      <c r="L241" s="172">
        <v>0</v>
      </c>
      <c r="M241" s="172">
        <v>0</v>
      </c>
      <c r="N241" s="172">
        <v>0</v>
      </c>
      <c r="O241" s="172">
        <v>0</v>
      </c>
      <c r="P241" s="172">
        <v>0</v>
      </c>
      <c r="Q241" s="172">
        <v>0</v>
      </c>
      <c r="R241" s="172">
        <v>0</v>
      </c>
      <c r="S241" s="172">
        <v>0</v>
      </c>
      <c r="T241" s="172">
        <v>0</v>
      </c>
      <c r="U241" s="212">
        <v>14.285713999999999</v>
      </c>
      <c r="V241" s="172">
        <v>14.285713999999999</v>
      </c>
      <c r="W241" s="172">
        <v>28.571428999999998</v>
      </c>
      <c r="X241" s="173">
        <v>42.857143000000001</v>
      </c>
      <c r="Y241" s="539"/>
      <c r="Z241" s="213"/>
    </row>
    <row r="242" spans="3:26" ht="12" customHeight="1" x14ac:dyDescent="0.35">
      <c r="C242" s="217"/>
      <c r="D242" s="218">
        <v>0</v>
      </c>
      <c r="E242" s="383" t="s">
        <v>44</v>
      </c>
      <c r="F242" s="177">
        <v>0</v>
      </c>
      <c r="G242" s="177">
        <v>0</v>
      </c>
      <c r="H242" s="177">
        <v>0</v>
      </c>
      <c r="I242" s="177">
        <v>0</v>
      </c>
      <c r="J242" s="177">
        <v>0</v>
      </c>
      <c r="K242" s="177">
        <v>0</v>
      </c>
      <c r="L242" s="177">
        <v>0</v>
      </c>
      <c r="M242" s="177">
        <v>0</v>
      </c>
      <c r="N242" s="177">
        <v>0</v>
      </c>
      <c r="O242" s="177">
        <v>0</v>
      </c>
      <c r="P242" s="177">
        <v>0</v>
      </c>
      <c r="Q242" s="177">
        <v>0</v>
      </c>
      <c r="R242" s="177">
        <v>0</v>
      </c>
      <c r="S242" s="177">
        <v>0</v>
      </c>
      <c r="T242" s="177">
        <v>0</v>
      </c>
      <c r="U242" s="177">
        <v>0</v>
      </c>
      <c r="V242" s="219">
        <v>0</v>
      </c>
      <c r="W242" s="177">
        <v>0</v>
      </c>
      <c r="X242" s="178">
        <v>0</v>
      </c>
      <c r="Y242" s="539"/>
      <c r="Z242" s="213"/>
    </row>
    <row r="243" spans="3:26" ht="12" customHeight="1" x14ac:dyDescent="0.35">
      <c r="C243" s="249"/>
      <c r="D243" s="249"/>
      <c r="E243" s="249"/>
      <c r="F243" s="243"/>
      <c r="G243" s="243"/>
      <c r="H243" s="243"/>
      <c r="I243" s="243"/>
      <c r="J243" s="243"/>
      <c r="K243" s="243"/>
      <c r="L243" s="243"/>
      <c r="M243" s="243"/>
      <c r="N243" s="243"/>
      <c r="O243" s="243"/>
      <c r="P243" s="249"/>
      <c r="Q243" s="249"/>
      <c r="R243" s="249"/>
      <c r="S243" s="249"/>
      <c r="T243" s="249"/>
      <c r="U243" s="249"/>
      <c r="V243" s="249"/>
      <c r="W243" s="249"/>
      <c r="X243" s="249"/>
      <c r="Y243" s="302"/>
      <c r="Z243" s="220"/>
    </row>
    <row r="244" spans="3:26" ht="12" customHeight="1" x14ac:dyDescent="0.35">
      <c r="C244" s="249"/>
      <c r="D244" s="249"/>
      <c r="E244" s="249"/>
      <c r="F244" s="243"/>
      <c r="G244" s="243"/>
      <c r="H244" s="243"/>
      <c r="I244" s="243"/>
      <c r="J244" s="243"/>
      <c r="K244" s="243"/>
      <c r="L244" s="243"/>
      <c r="M244" s="243"/>
      <c r="N244" s="243"/>
      <c r="O244" s="243"/>
      <c r="P244" s="249"/>
      <c r="Q244" s="249"/>
      <c r="R244" s="249"/>
      <c r="S244" s="249"/>
      <c r="T244" s="249"/>
      <c r="U244" s="249"/>
      <c r="V244" s="249"/>
      <c r="W244" s="249"/>
      <c r="X244" s="249"/>
      <c r="Y244" s="302"/>
      <c r="Z244" s="249"/>
    </row>
  </sheetData>
  <hyperlinks>
    <hyperlink ref="I1" location="Cover!A1" display="Back to Toc" xr:uid="{00000000-0004-0000-1900-000000000000}"/>
  </hyperlinks>
  <printOptions gridLines="1"/>
  <pageMargins left="0.25" right="0.1" top="0.5" bottom="0.25" header="0.5" footer="0.5"/>
  <pageSetup scale="60" orientation="landscape" r:id="rId1"/>
  <headerFooter alignWithMargins="0"/>
  <rowBreaks count="3" manualBreakCount="3">
    <brk id="57" max="16383" man="1"/>
    <brk id="160" max="16383" man="1"/>
    <brk id="223"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
    <tabColor theme="9" tint="0.39997558519241921"/>
  </sheetPr>
  <dimension ref="A1:U55"/>
  <sheetViews>
    <sheetView zoomScaleNormal="100" workbookViewId="0"/>
  </sheetViews>
  <sheetFormatPr defaultColWidth="10.453125" defaultRowHeight="12" customHeight="1" x14ac:dyDescent="0.35"/>
  <cols>
    <col min="1" max="2" width="2.7265625" style="46" customWidth="1"/>
    <col min="3" max="3" width="1.453125" style="124" customWidth="1"/>
    <col min="4" max="4" width="16.453125" style="124" customWidth="1"/>
    <col min="5" max="5" width="10.453125" style="124" customWidth="1"/>
    <col min="6" max="14" width="10.453125" style="51" customWidth="1"/>
    <col min="15" max="23" width="10.453125" style="124" customWidth="1"/>
    <col min="24" max="16384" width="10.453125" style="124"/>
  </cols>
  <sheetData>
    <row r="1" spans="2:20" s="46" customFormat="1" ht="12" customHeight="1" x14ac:dyDescent="0.35">
      <c r="C1" s="126"/>
      <c r="D1" s="126"/>
      <c r="I1" s="601" t="s">
        <v>138</v>
      </c>
      <c r="J1" s="602"/>
      <c r="K1" s="602"/>
      <c r="L1" s="602"/>
    </row>
    <row r="2" spans="2:20" s="46" customFormat="1" ht="12" customHeight="1" x14ac:dyDescent="0.35"/>
    <row r="3" spans="2:20" s="46" customFormat="1" ht="12" customHeight="1" x14ac:dyDescent="0.35"/>
    <row r="4" spans="2:20" s="46" customFormat="1" ht="12" customHeight="1" x14ac:dyDescent="0.35"/>
    <row r="5" spans="2:20" s="46" customFormat="1" ht="12" customHeight="1" x14ac:dyDescent="0.35">
      <c r="B5" s="42"/>
      <c r="C5" s="161"/>
      <c r="D5" s="161"/>
      <c r="E5" s="186"/>
      <c r="F5" s="186"/>
      <c r="G5" s="186"/>
      <c r="H5" s="186"/>
      <c r="I5" s="186"/>
      <c r="J5" s="186"/>
      <c r="K5" s="186"/>
      <c r="L5" s="186"/>
      <c r="M5" s="186"/>
      <c r="N5" s="186"/>
      <c r="O5" s="281"/>
    </row>
    <row r="6" spans="2:20" s="46" customFormat="1" ht="14" x14ac:dyDescent="0.35">
      <c r="B6" s="42"/>
      <c r="C6" s="163" t="s">
        <v>333</v>
      </c>
      <c r="D6" s="163"/>
      <c r="E6" s="239"/>
      <c r="F6" s="243"/>
      <c r="G6" s="243"/>
      <c r="H6" s="243"/>
      <c r="I6" s="243"/>
      <c r="J6" s="243"/>
      <c r="K6" s="243"/>
      <c r="L6" s="243"/>
      <c r="M6" s="243"/>
      <c r="N6" s="204"/>
      <c r="O6" s="281"/>
    </row>
    <row r="7" spans="2:20" s="46" customFormat="1" ht="12" customHeight="1" x14ac:dyDescent="0.35">
      <c r="B7" s="42"/>
      <c r="C7" s="238"/>
      <c r="D7" s="207" t="s">
        <v>19</v>
      </c>
      <c r="E7" s="166" t="s">
        <v>26</v>
      </c>
      <c r="F7" s="166" t="s">
        <v>25</v>
      </c>
      <c r="G7" s="166" t="s">
        <v>24</v>
      </c>
      <c r="H7" s="166" t="s">
        <v>23</v>
      </c>
      <c r="I7" s="167" t="s">
        <v>22</v>
      </c>
      <c r="J7" s="243"/>
      <c r="K7" s="262"/>
      <c r="L7" s="243"/>
      <c r="M7" s="243"/>
      <c r="N7" s="186"/>
      <c r="O7" s="281"/>
      <c r="P7" s="93"/>
    </row>
    <row r="8" spans="2:20" s="46" customFormat="1" ht="12" customHeight="1" x14ac:dyDescent="0.35">
      <c r="B8" s="42"/>
      <c r="C8" s="245"/>
      <c r="D8" s="337" t="s">
        <v>3</v>
      </c>
      <c r="E8" s="170">
        <v>0</v>
      </c>
      <c r="F8" s="170">
        <v>0</v>
      </c>
      <c r="G8" s="170">
        <v>0</v>
      </c>
      <c r="H8" s="170">
        <v>0</v>
      </c>
      <c r="I8" s="171">
        <v>0</v>
      </c>
      <c r="J8" s="243"/>
      <c r="K8" s="243"/>
      <c r="L8" s="243"/>
      <c r="M8" s="538"/>
      <c r="N8" s="129"/>
      <c r="O8" s="129"/>
      <c r="P8" s="129"/>
      <c r="Q8" s="129"/>
      <c r="R8" s="129"/>
      <c r="T8" s="129"/>
    </row>
    <row r="9" spans="2:20" s="46" customFormat="1" ht="12" customHeight="1" x14ac:dyDescent="0.35">
      <c r="B9" s="42"/>
      <c r="C9" s="245"/>
      <c r="D9" s="337" t="s">
        <v>2</v>
      </c>
      <c r="E9" s="172">
        <v>0</v>
      </c>
      <c r="F9" s="172">
        <v>0</v>
      </c>
      <c r="G9" s="172">
        <v>0</v>
      </c>
      <c r="H9" s="172">
        <v>0</v>
      </c>
      <c r="I9" s="173">
        <v>0</v>
      </c>
      <c r="J9" s="243"/>
      <c r="K9" s="243"/>
      <c r="L9" s="243"/>
      <c r="M9" s="243"/>
      <c r="N9" s="129"/>
      <c r="O9" s="129"/>
      <c r="P9" s="129"/>
      <c r="Q9" s="129"/>
      <c r="R9" s="129"/>
    </row>
    <row r="10" spans="2:20" s="46" customFormat="1" ht="12" customHeight="1" x14ac:dyDescent="0.35">
      <c r="B10" s="42"/>
      <c r="C10" s="245"/>
      <c r="D10" s="337" t="s">
        <v>1</v>
      </c>
      <c r="E10" s="170">
        <v>0</v>
      </c>
      <c r="F10" s="170">
        <v>0</v>
      </c>
      <c r="G10" s="170">
        <v>0</v>
      </c>
      <c r="H10" s="170">
        <v>0</v>
      </c>
      <c r="I10" s="171">
        <v>0</v>
      </c>
      <c r="J10" s="243"/>
      <c r="K10" s="243"/>
      <c r="L10" s="243"/>
      <c r="M10" s="243"/>
      <c r="N10" s="129"/>
      <c r="O10" s="129"/>
      <c r="P10" s="513"/>
      <c r="Q10" s="129"/>
      <c r="R10" s="129"/>
    </row>
    <row r="11" spans="2:20" s="46" customFormat="1" ht="12" customHeight="1" x14ac:dyDescent="0.35">
      <c r="B11" s="42"/>
      <c r="C11" s="245"/>
      <c r="D11" s="337" t="s">
        <v>4</v>
      </c>
      <c r="E11" s="172">
        <v>0</v>
      </c>
      <c r="F11" s="172">
        <v>0</v>
      </c>
      <c r="G11" s="172">
        <v>0</v>
      </c>
      <c r="H11" s="172">
        <v>0</v>
      </c>
      <c r="I11" s="173">
        <v>0</v>
      </c>
      <c r="J11" s="243"/>
      <c r="K11" s="243"/>
      <c r="L11" s="243"/>
      <c r="M11" s="243"/>
      <c r="N11" s="129"/>
      <c r="O11" s="129"/>
      <c r="P11" s="129"/>
      <c r="Q11" s="129"/>
      <c r="R11" s="129"/>
    </row>
    <row r="12" spans="2:20" s="46" customFormat="1" ht="12" customHeight="1" x14ac:dyDescent="0.35">
      <c r="B12" s="42"/>
      <c r="C12" s="245"/>
      <c r="D12" s="337" t="s">
        <v>5</v>
      </c>
      <c r="E12" s="170">
        <v>0.13280212483399728</v>
      </c>
      <c r="F12" s="170">
        <v>0.28169014084507038</v>
      </c>
      <c r="G12" s="170">
        <v>0.3129890453834116</v>
      </c>
      <c r="H12" s="170">
        <v>0.34542314335060453</v>
      </c>
      <c r="I12" s="171">
        <v>0.38834951456310679</v>
      </c>
      <c r="J12" s="243"/>
      <c r="K12" s="243"/>
      <c r="L12" s="199"/>
      <c r="M12" s="199"/>
      <c r="N12" s="129"/>
      <c r="O12" s="129"/>
      <c r="P12" s="129"/>
      <c r="Q12" s="129"/>
      <c r="R12" s="129"/>
    </row>
    <row r="13" spans="2:20" s="46" customFormat="1" ht="12" customHeight="1" x14ac:dyDescent="0.35">
      <c r="B13" s="42"/>
      <c r="C13" s="245"/>
      <c r="D13" s="337" t="s">
        <v>6</v>
      </c>
      <c r="E13" s="172">
        <v>0</v>
      </c>
      <c r="F13" s="172">
        <v>3.9525691699604737</v>
      </c>
      <c r="G13" s="172">
        <v>8.9743589743589745</v>
      </c>
      <c r="H13" s="172">
        <v>14.28571428571429</v>
      </c>
      <c r="I13" s="173">
        <v>16.58536585365853</v>
      </c>
      <c r="J13" s="243"/>
      <c r="K13" s="243"/>
      <c r="L13" s="199"/>
      <c r="M13" s="199"/>
      <c r="N13" s="129"/>
      <c r="O13" s="129"/>
      <c r="P13" s="513"/>
      <c r="Q13" s="129"/>
      <c r="R13" s="129"/>
    </row>
    <row r="14" spans="2:20" s="46" customFormat="1" ht="12" customHeight="1" x14ac:dyDescent="0.35">
      <c r="B14" s="42"/>
      <c r="C14" s="174"/>
      <c r="D14" s="337" t="s">
        <v>44</v>
      </c>
      <c r="E14" s="170">
        <v>22.857142857142858</v>
      </c>
      <c r="F14" s="170">
        <v>32.692307692307701</v>
      </c>
      <c r="G14" s="170">
        <v>38.63636363636364</v>
      </c>
      <c r="H14" s="170">
        <v>38.46153846153846</v>
      </c>
      <c r="I14" s="171">
        <v>27.586206896551719</v>
      </c>
      <c r="J14" s="243"/>
      <c r="K14" s="243"/>
      <c r="L14" s="199"/>
      <c r="M14" s="199"/>
      <c r="N14" s="129"/>
      <c r="O14" s="129"/>
      <c r="P14" s="129"/>
      <c r="Q14" s="129"/>
      <c r="R14" s="129"/>
    </row>
    <row r="15" spans="2:20" s="46" customFormat="1" ht="12" customHeight="1" x14ac:dyDescent="0.35">
      <c r="B15" s="42"/>
      <c r="C15" s="245"/>
      <c r="D15" s="169"/>
      <c r="E15" s="172"/>
      <c r="F15" s="172"/>
      <c r="G15" s="172"/>
      <c r="H15" s="172"/>
      <c r="I15" s="173"/>
      <c r="J15" s="243"/>
      <c r="K15" s="243"/>
      <c r="L15" s="199"/>
      <c r="M15" s="199"/>
      <c r="N15" s="129"/>
      <c r="O15" s="129"/>
      <c r="P15" s="129"/>
      <c r="Q15" s="129"/>
      <c r="R15" s="129"/>
    </row>
    <row r="16" spans="2:20" s="46" customFormat="1" ht="12" customHeight="1" x14ac:dyDescent="0.35">
      <c r="B16" s="42"/>
      <c r="C16" s="245"/>
      <c r="D16" s="169" t="s">
        <v>7</v>
      </c>
      <c r="E16" s="170">
        <v>0</v>
      </c>
      <c r="F16" s="170">
        <v>0</v>
      </c>
      <c r="G16" s="170">
        <v>0</v>
      </c>
      <c r="H16" s="170">
        <v>0</v>
      </c>
      <c r="I16" s="171">
        <v>0</v>
      </c>
      <c r="J16" s="243"/>
      <c r="K16" s="243"/>
      <c r="L16" s="371"/>
      <c r="M16" s="199"/>
      <c r="N16" s="129"/>
      <c r="O16" s="129"/>
      <c r="P16" s="129"/>
      <c r="Q16" s="129"/>
      <c r="R16" s="129"/>
    </row>
    <row r="17" spans="2:21" s="46" customFormat="1" ht="12" customHeight="1" x14ac:dyDescent="0.35">
      <c r="B17" s="42"/>
      <c r="C17" s="245"/>
      <c r="D17" s="169" t="s">
        <v>8</v>
      </c>
      <c r="E17" s="172">
        <v>1.5539305301645341</v>
      </c>
      <c r="F17" s="172">
        <v>2.8571428571428572</v>
      </c>
      <c r="G17" s="172">
        <v>4.36205016357688</v>
      </c>
      <c r="H17" s="172">
        <v>5.7485029940119761</v>
      </c>
      <c r="I17" s="173">
        <v>5.8744993324432579</v>
      </c>
      <c r="J17" s="243"/>
      <c r="K17" s="243"/>
      <c r="L17" s="199"/>
      <c r="M17" s="199"/>
      <c r="N17" s="129"/>
      <c r="O17" s="129"/>
      <c r="P17" s="129"/>
      <c r="Q17" s="129"/>
      <c r="R17" s="129"/>
    </row>
    <row r="18" spans="2:21" s="46" customFormat="1" ht="39.75" customHeight="1" x14ac:dyDescent="0.35">
      <c r="B18" s="42"/>
      <c r="C18" s="246"/>
      <c r="D18" s="261" t="s">
        <v>46</v>
      </c>
      <c r="E18" s="177">
        <v>0.34786167382852473</v>
      </c>
      <c r="F18" s="177">
        <v>0.65183187233086104</v>
      </c>
      <c r="G18" s="177">
        <v>1.0010010010010011</v>
      </c>
      <c r="H18" s="177">
        <v>1.337419894120925</v>
      </c>
      <c r="I18" s="178">
        <v>1.3711436584605801</v>
      </c>
      <c r="J18" s="243"/>
      <c r="K18" s="243"/>
      <c r="L18" s="199"/>
      <c r="M18" s="199"/>
      <c r="N18" s="129"/>
      <c r="O18" s="129"/>
      <c r="P18" s="129"/>
      <c r="Q18" s="129"/>
      <c r="R18" s="129"/>
    </row>
    <row r="19" spans="2:21" s="46" customFormat="1" ht="12" customHeight="1" x14ac:dyDescent="0.35">
      <c r="B19" s="42"/>
      <c r="C19" s="161"/>
      <c r="D19" s="161"/>
      <c r="E19" s="186"/>
      <c r="F19" s="186"/>
      <c r="G19" s="186"/>
      <c r="H19" s="186"/>
      <c r="I19" s="186"/>
      <c r="J19" s="186"/>
      <c r="K19" s="186"/>
      <c r="L19" s="186"/>
      <c r="M19" s="186"/>
      <c r="N19" s="186"/>
      <c r="O19" s="281"/>
    </row>
    <row r="20" spans="2:21" s="46" customFormat="1" ht="12" customHeight="1" x14ac:dyDescent="0.35">
      <c r="B20" s="42"/>
      <c r="C20" s="161"/>
      <c r="D20" s="161"/>
      <c r="E20" s="186"/>
      <c r="F20" s="186"/>
      <c r="G20" s="186"/>
      <c r="H20" s="186"/>
      <c r="I20" s="186"/>
      <c r="J20" s="186"/>
      <c r="K20" s="186"/>
      <c r="L20" s="186"/>
      <c r="M20" s="186"/>
      <c r="N20" s="186"/>
      <c r="O20" s="281"/>
    </row>
    <row r="21" spans="2:21" ht="16.5" x14ac:dyDescent="0.35">
      <c r="B21" s="42"/>
      <c r="C21" s="256" t="s">
        <v>60</v>
      </c>
      <c r="D21" s="256"/>
      <c r="E21" s="249"/>
      <c r="F21" s="257"/>
      <c r="G21" s="257"/>
      <c r="H21" s="257"/>
      <c r="I21" s="257"/>
      <c r="J21" s="257"/>
      <c r="K21" s="257"/>
      <c r="L21" s="257"/>
      <c r="M21" s="257"/>
      <c r="N21" s="257"/>
      <c r="O21" s="302"/>
    </row>
    <row r="22" spans="2:21" ht="12" customHeight="1" x14ac:dyDescent="0.35">
      <c r="B22" s="42"/>
      <c r="C22" s="266" t="s">
        <v>306</v>
      </c>
      <c r="D22" s="266"/>
      <c r="E22" s="267"/>
      <c r="F22" s="243"/>
      <c r="G22" s="243"/>
      <c r="H22" s="243"/>
      <c r="I22" s="243"/>
      <c r="J22" s="243"/>
      <c r="K22" s="243"/>
      <c r="L22" s="243"/>
      <c r="M22" s="243"/>
      <c r="N22" s="243"/>
      <c r="O22" s="302"/>
    </row>
    <row r="23" spans="2:21" ht="12" customHeight="1" x14ac:dyDescent="0.35">
      <c r="B23" s="42"/>
      <c r="C23" s="205"/>
      <c r="D23" s="206" t="s">
        <v>88</v>
      </c>
      <c r="E23" s="207" t="s">
        <v>19</v>
      </c>
      <c r="F23" s="166" t="s">
        <v>3</v>
      </c>
      <c r="G23" s="166" t="s">
        <v>2</v>
      </c>
      <c r="H23" s="166" t="s">
        <v>1</v>
      </c>
      <c r="I23" s="166" t="s">
        <v>4</v>
      </c>
      <c r="J23" s="166" t="s">
        <v>5</v>
      </c>
      <c r="K23" s="166" t="s">
        <v>6</v>
      </c>
      <c r="L23" s="166" t="s">
        <v>44</v>
      </c>
      <c r="M23" s="166" t="s">
        <v>45</v>
      </c>
      <c r="N23" s="167" t="s">
        <v>34</v>
      </c>
      <c r="O23" s="302"/>
      <c r="P23" s="46"/>
      <c r="Q23" s="46"/>
      <c r="R23" s="46"/>
      <c r="S23" s="46"/>
      <c r="T23" s="46"/>
      <c r="U23" s="46"/>
    </row>
    <row r="24" spans="2:21" ht="12" customHeight="1" x14ac:dyDescent="0.35">
      <c r="B24" s="42"/>
      <c r="C24" s="210"/>
      <c r="D24" s="211">
        <v>20</v>
      </c>
      <c r="E24" s="380" t="s">
        <v>3</v>
      </c>
      <c r="F24" s="212">
        <v>95</v>
      </c>
      <c r="G24" s="170">
        <v>0</v>
      </c>
      <c r="H24" s="170">
        <v>0</v>
      </c>
      <c r="I24" s="170">
        <v>0</v>
      </c>
      <c r="J24" s="170">
        <v>0</v>
      </c>
      <c r="K24" s="170">
        <v>0</v>
      </c>
      <c r="L24" s="170">
        <v>0</v>
      </c>
      <c r="M24" s="170">
        <v>0</v>
      </c>
      <c r="N24" s="171">
        <v>5</v>
      </c>
      <c r="O24" s="287"/>
      <c r="P24" s="142"/>
      <c r="Q24" s="119"/>
    </row>
    <row r="25" spans="2:21" ht="12" customHeight="1" x14ac:dyDescent="0.35">
      <c r="B25" s="42"/>
      <c r="C25" s="210"/>
      <c r="D25" s="211">
        <v>79</v>
      </c>
      <c r="E25" s="380" t="s">
        <v>2</v>
      </c>
      <c r="F25" s="172">
        <v>0</v>
      </c>
      <c r="G25" s="212">
        <v>86.075949367088612</v>
      </c>
      <c r="H25" s="172">
        <v>10.12658227848101</v>
      </c>
      <c r="I25" s="172">
        <v>0</v>
      </c>
      <c r="J25" s="172">
        <v>0</v>
      </c>
      <c r="K25" s="172">
        <v>0</v>
      </c>
      <c r="L25" s="172">
        <v>0</v>
      </c>
      <c r="M25" s="172">
        <v>0</v>
      </c>
      <c r="N25" s="173">
        <v>3.79746835443038</v>
      </c>
      <c r="O25" s="287"/>
      <c r="P25" s="142"/>
    </row>
    <row r="26" spans="2:21" ht="12" customHeight="1" x14ac:dyDescent="0.35">
      <c r="B26" s="42"/>
      <c r="C26" s="210"/>
      <c r="D26" s="211">
        <v>92</v>
      </c>
      <c r="E26" s="380" t="s">
        <v>1</v>
      </c>
      <c r="F26" s="170">
        <v>0</v>
      </c>
      <c r="G26" s="170">
        <v>4.3478260869565224</v>
      </c>
      <c r="H26" s="212">
        <v>91.304347826086953</v>
      </c>
      <c r="I26" s="170">
        <v>1.0869565217391302</v>
      </c>
      <c r="J26" s="170">
        <v>0</v>
      </c>
      <c r="K26" s="170">
        <v>0</v>
      </c>
      <c r="L26" s="170">
        <v>0</v>
      </c>
      <c r="M26" s="170">
        <v>0</v>
      </c>
      <c r="N26" s="171">
        <v>3.2608695652173911</v>
      </c>
      <c r="O26" s="287"/>
      <c r="P26" s="142"/>
    </row>
    <row r="27" spans="2:21" ht="12" customHeight="1" x14ac:dyDescent="0.35">
      <c r="B27" s="42"/>
      <c r="C27" s="210"/>
      <c r="D27" s="211">
        <v>168</v>
      </c>
      <c r="E27" s="380" t="s">
        <v>4</v>
      </c>
      <c r="F27" s="172">
        <v>0</v>
      </c>
      <c r="G27" s="172">
        <v>0</v>
      </c>
      <c r="H27" s="172">
        <v>1.19047619047619</v>
      </c>
      <c r="I27" s="212">
        <v>93.452380952380949</v>
      </c>
      <c r="J27" s="172">
        <v>1.19047619047619</v>
      </c>
      <c r="K27" s="172">
        <v>0</v>
      </c>
      <c r="L27" s="172">
        <v>0</v>
      </c>
      <c r="M27" s="172">
        <v>0</v>
      </c>
      <c r="N27" s="173">
        <v>4.1666666666666661</v>
      </c>
      <c r="O27" s="287"/>
      <c r="P27" s="142"/>
    </row>
    <row r="28" spans="2:21" ht="12" customHeight="1" x14ac:dyDescent="0.35">
      <c r="B28" s="42"/>
      <c r="C28" s="210"/>
      <c r="D28" s="211">
        <v>43</v>
      </c>
      <c r="E28" s="380" t="s">
        <v>5</v>
      </c>
      <c r="F28" s="170">
        <v>0</v>
      </c>
      <c r="G28" s="170">
        <v>0</v>
      </c>
      <c r="H28" s="170">
        <v>0</v>
      </c>
      <c r="I28" s="170">
        <v>4.6511627906976738</v>
      </c>
      <c r="J28" s="212">
        <v>67.441860465116278</v>
      </c>
      <c r="K28" s="170">
        <v>4.6511627906976738</v>
      </c>
      <c r="L28" s="170">
        <v>0</v>
      </c>
      <c r="M28" s="170">
        <v>0</v>
      </c>
      <c r="N28" s="171">
        <v>23.255813953488371</v>
      </c>
      <c r="O28" s="287"/>
      <c r="P28" s="142"/>
    </row>
    <row r="29" spans="2:21" ht="12" customHeight="1" x14ac:dyDescent="0.35">
      <c r="B29" s="42"/>
      <c r="C29" s="210"/>
      <c r="D29" s="211">
        <v>18</v>
      </c>
      <c r="E29" s="380" t="s">
        <v>6</v>
      </c>
      <c r="F29" s="172">
        <v>0</v>
      </c>
      <c r="G29" s="172">
        <v>0</v>
      </c>
      <c r="H29" s="172">
        <v>0</v>
      </c>
      <c r="I29" s="172">
        <v>0</v>
      </c>
      <c r="J29" s="172">
        <v>5.5555555555555554</v>
      </c>
      <c r="K29" s="212">
        <v>94.444444444444443</v>
      </c>
      <c r="L29" s="172">
        <v>0</v>
      </c>
      <c r="M29" s="172">
        <v>0</v>
      </c>
      <c r="N29" s="173">
        <v>0</v>
      </c>
      <c r="O29" s="287"/>
      <c r="P29" s="142"/>
    </row>
    <row r="30" spans="2:21" ht="12" customHeight="1" x14ac:dyDescent="0.35">
      <c r="B30" s="42"/>
      <c r="C30" s="217"/>
      <c r="D30" s="218">
        <v>18</v>
      </c>
      <c r="E30" s="381" t="s">
        <v>44</v>
      </c>
      <c r="F30" s="177">
        <v>0</v>
      </c>
      <c r="G30" s="177">
        <v>0</v>
      </c>
      <c r="H30" s="177">
        <v>0</v>
      </c>
      <c r="I30" s="177">
        <v>0</v>
      </c>
      <c r="J30" s="177">
        <v>0</v>
      </c>
      <c r="K30" s="177">
        <v>0</v>
      </c>
      <c r="L30" s="219">
        <v>94.444444444444443</v>
      </c>
      <c r="M30" s="177">
        <v>5.5555555555555554</v>
      </c>
      <c r="N30" s="178">
        <v>0</v>
      </c>
      <c r="O30" s="287"/>
      <c r="P30" s="142"/>
      <c r="R30" s="125"/>
    </row>
    <row r="31" spans="2:21" ht="12" customHeight="1" x14ac:dyDescent="0.35">
      <c r="B31" s="42"/>
      <c r="C31" s="243"/>
      <c r="D31" s="243"/>
      <c r="E31" s="262"/>
      <c r="F31" s="263"/>
      <c r="G31" s="263"/>
      <c r="H31" s="263"/>
      <c r="I31" s="263"/>
      <c r="J31" s="263"/>
      <c r="K31" s="263"/>
      <c r="L31" s="263"/>
      <c r="M31" s="263"/>
      <c r="N31" s="263"/>
      <c r="O31" s="287"/>
      <c r="P31" s="143"/>
    </row>
    <row r="32" spans="2:21" ht="12" customHeight="1" x14ac:dyDescent="0.35">
      <c r="B32" s="42"/>
      <c r="C32" s="266" t="s">
        <v>307</v>
      </c>
      <c r="D32" s="266"/>
      <c r="E32" s="262"/>
      <c r="F32" s="263"/>
      <c r="G32" s="263"/>
      <c r="H32" s="263"/>
      <c r="I32" s="263"/>
      <c r="J32" s="263"/>
      <c r="K32" s="263"/>
      <c r="L32" s="263"/>
      <c r="M32" s="263"/>
      <c r="N32" s="263"/>
      <c r="O32" s="287"/>
    </row>
    <row r="33" spans="1:16" ht="12" customHeight="1" x14ac:dyDescent="0.35">
      <c r="B33" s="42"/>
      <c r="C33" s="205"/>
      <c r="D33" s="206" t="s">
        <v>88</v>
      </c>
      <c r="E33" s="207" t="s">
        <v>19</v>
      </c>
      <c r="F33" s="166" t="s">
        <v>3</v>
      </c>
      <c r="G33" s="166" t="s">
        <v>2</v>
      </c>
      <c r="H33" s="166" t="s">
        <v>1</v>
      </c>
      <c r="I33" s="166" t="s">
        <v>4</v>
      </c>
      <c r="J33" s="166" t="s">
        <v>5</v>
      </c>
      <c r="K33" s="166" t="s">
        <v>6</v>
      </c>
      <c r="L33" s="166" t="s">
        <v>44</v>
      </c>
      <c r="M33" s="166" t="s">
        <v>45</v>
      </c>
      <c r="N33" s="167" t="s">
        <v>34</v>
      </c>
      <c r="O33" s="287"/>
    </row>
    <row r="34" spans="1:16" ht="12" customHeight="1" x14ac:dyDescent="0.35">
      <c r="A34" s="156"/>
      <c r="B34" s="53"/>
      <c r="C34" s="210"/>
      <c r="D34" s="211">
        <v>345</v>
      </c>
      <c r="E34" s="380" t="s">
        <v>3</v>
      </c>
      <c r="F34" s="212">
        <v>91.014492753623188</v>
      </c>
      <c r="G34" s="170">
        <v>6.6666666666666679</v>
      </c>
      <c r="H34" s="170">
        <v>0</v>
      </c>
      <c r="I34" s="170">
        <v>0</v>
      </c>
      <c r="J34" s="170">
        <v>0</v>
      </c>
      <c r="K34" s="170">
        <v>0</v>
      </c>
      <c r="L34" s="170">
        <v>0</v>
      </c>
      <c r="M34" s="170">
        <v>0</v>
      </c>
      <c r="N34" s="171">
        <v>2.318840579710145</v>
      </c>
      <c r="O34" s="287"/>
      <c r="P34" s="142"/>
    </row>
    <row r="35" spans="1:16" ht="12" customHeight="1" x14ac:dyDescent="0.35">
      <c r="B35" s="42"/>
      <c r="C35" s="210"/>
      <c r="D35" s="211">
        <v>1081</v>
      </c>
      <c r="E35" s="380" t="s">
        <v>2</v>
      </c>
      <c r="F35" s="172">
        <v>0.6475485661424607</v>
      </c>
      <c r="G35" s="212">
        <v>89.639222941720618</v>
      </c>
      <c r="H35" s="172">
        <v>5.4579093432007397</v>
      </c>
      <c r="I35" s="172">
        <v>0.74005550416281218</v>
      </c>
      <c r="J35" s="172">
        <v>0</v>
      </c>
      <c r="K35" s="172">
        <v>0</v>
      </c>
      <c r="L35" s="172">
        <v>0</v>
      </c>
      <c r="M35" s="172">
        <v>0</v>
      </c>
      <c r="N35" s="173">
        <v>3.5152636447733578</v>
      </c>
      <c r="O35" s="287"/>
      <c r="P35" s="142"/>
    </row>
    <row r="36" spans="1:16" ht="12" customHeight="1" x14ac:dyDescent="0.35">
      <c r="B36" s="42"/>
      <c r="C36" s="210"/>
      <c r="D36" s="211">
        <v>873</v>
      </c>
      <c r="E36" s="380" t="s">
        <v>1</v>
      </c>
      <c r="F36" s="170">
        <v>0</v>
      </c>
      <c r="G36" s="170">
        <v>1.489117983963345</v>
      </c>
      <c r="H36" s="212">
        <v>85.337915234822432</v>
      </c>
      <c r="I36" s="170">
        <v>6.6437571592210771</v>
      </c>
      <c r="J36" s="170">
        <v>0.22909507445589922</v>
      </c>
      <c r="K36" s="170">
        <v>0</v>
      </c>
      <c r="L36" s="170">
        <v>0</v>
      </c>
      <c r="M36" s="170">
        <v>0</v>
      </c>
      <c r="N36" s="171">
        <v>6.3001145475372278</v>
      </c>
      <c r="O36" s="287"/>
      <c r="P36" s="142"/>
    </row>
    <row r="37" spans="1:16" ht="12" customHeight="1" x14ac:dyDescent="0.35">
      <c r="B37" s="42"/>
      <c r="C37" s="210"/>
      <c r="D37" s="211">
        <v>1494</v>
      </c>
      <c r="E37" s="380" t="s">
        <v>4</v>
      </c>
      <c r="F37" s="172">
        <v>0</v>
      </c>
      <c r="G37" s="172">
        <v>0</v>
      </c>
      <c r="H37" s="172">
        <v>2.2088353413654618</v>
      </c>
      <c r="I37" s="212">
        <v>90.495314591700122</v>
      </c>
      <c r="J37" s="172">
        <v>2.0749665327978577</v>
      </c>
      <c r="K37" s="172">
        <v>6.693440428380186E-2</v>
      </c>
      <c r="L37" s="172">
        <v>0</v>
      </c>
      <c r="M37" s="172">
        <v>0</v>
      </c>
      <c r="N37" s="173">
        <v>5.1539491298527453</v>
      </c>
      <c r="O37" s="287"/>
      <c r="P37" s="142"/>
    </row>
    <row r="38" spans="1:16" ht="12" customHeight="1" x14ac:dyDescent="0.35">
      <c r="B38" s="42"/>
      <c r="C38" s="210"/>
      <c r="D38" s="211">
        <v>753</v>
      </c>
      <c r="E38" s="380" t="s">
        <v>5</v>
      </c>
      <c r="F38" s="170">
        <v>0</v>
      </c>
      <c r="G38" s="170">
        <v>0</v>
      </c>
      <c r="H38" s="170">
        <v>0</v>
      </c>
      <c r="I38" s="170">
        <v>3.5856573705179278</v>
      </c>
      <c r="J38" s="212">
        <v>80.876494023904371</v>
      </c>
      <c r="K38" s="170">
        <v>2.9216467463479421</v>
      </c>
      <c r="L38" s="170">
        <v>0.26560424966799473</v>
      </c>
      <c r="M38" s="170">
        <v>0.13280212483399728</v>
      </c>
      <c r="N38" s="171">
        <v>12.217795484727761</v>
      </c>
      <c r="O38" s="287"/>
      <c r="P38" s="142"/>
    </row>
    <row r="39" spans="1:16" ht="12" customHeight="1" x14ac:dyDescent="0.35">
      <c r="B39" s="42"/>
      <c r="C39" s="210"/>
      <c r="D39" s="211">
        <v>271</v>
      </c>
      <c r="E39" s="380" t="s">
        <v>6</v>
      </c>
      <c r="F39" s="172">
        <v>0</v>
      </c>
      <c r="G39" s="172">
        <v>0</v>
      </c>
      <c r="H39" s="172">
        <v>0</v>
      </c>
      <c r="I39" s="172">
        <v>0</v>
      </c>
      <c r="J39" s="172">
        <v>6.6420664206642055</v>
      </c>
      <c r="K39" s="212">
        <v>71.586715867158674</v>
      </c>
      <c r="L39" s="172">
        <v>10.332103321033211</v>
      </c>
      <c r="M39" s="172">
        <v>0</v>
      </c>
      <c r="N39" s="173">
        <v>11.43911439114391</v>
      </c>
      <c r="O39" s="287"/>
      <c r="P39" s="142"/>
    </row>
    <row r="40" spans="1:16" ht="12" customHeight="1" x14ac:dyDescent="0.35">
      <c r="B40" s="42"/>
      <c r="C40" s="217"/>
      <c r="D40" s="218">
        <v>70</v>
      </c>
      <c r="E40" s="381" t="s">
        <v>44</v>
      </c>
      <c r="F40" s="177">
        <v>0</v>
      </c>
      <c r="G40" s="177">
        <v>0</v>
      </c>
      <c r="H40" s="177">
        <v>0</v>
      </c>
      <c r="I40" s="177">
        <v>0</v>
      </c>
      <c r="J40" s="177">
        <v>1.428571428571429</v>
      </c>
      <c r="K40" s="177">
        <v>15.714285714285712</v>
      </c>
      <c r="L40" s="219">
        <v>55.714285714285715</v>
      </c>
      <c r="M40" s="177">
        <v>22.857142857142858</v>
      </c>
      <c r="N40" s="178">
        <v>4.2857142857142856</v>
      </c>
      <c r="O40" s="287"/>
      <c r="P40" s="142"/>
    </row>
    <row r="41" spans="1:16" ht="12" customHeight="1" x14ac:dyDescent="0.35">
      <c r="B41" s="42"/>
      <c r="C41" s="266"/>
      <c r="D41" s="266"/>
      <c r="E41" s="262"/>
      <c r="F41" s="263"/>
      <c r="G41" s="263"/>
      <c r="H41" s="263"/>
      <c r="I41" s="263"/>
      <c r="J41" s="263"/>
      <c r="K41" s="263"/>
      <c r="L41" s="263"/>
      <c r="M41" s="263"/>
      <c r="N41" s="263"/>
      <c r="O41" s="302"/>
      <c r="P41" s="143"/>
    </row>
    <row r="42" spans="1:16" ht="12" customHeight="1" x14ac:dyDescent="0.35">
      <c r="B42" s="42"/>
      <c r="C42" s="249"/>
      <c r="D42" s="249"/>
      <c r="E42" s="249"/>
      <c r="F42" s="243"/>
      <c r="G42" s="243"/>
      <c r="H42" s="243"/>
      <c r="I42" s="243"/>
      <c r="J42" s="243"/>
      <c r="K42" s="243"/>
      <c r="L42" s="243"/>
      <c r="M42" s="243"/>
      <c r="N42" s="243"/>
      <c r="O42" s="302"/>
    </row>
    <row r="43" spans="1:16" ht="16.5" customHeight="1" x14ac:dyDescent="0.35">
      <c r="B43" s="42"/>
      <c r="C43" s="249"/>
      <c r="D43" s="249"/>
      <c r="E43" s="249"/>
      <c r="F43" s="249"/>
      <c r="G43" s="249"/>
      <c r="H43" s="249"/>
      <c r="I43" s="249"/>
      <c r="J43" s="249"/>
      <c r="K43" s="249"/>
      <c r="L43" s="249"/>
      <c r="M43" s="249"/>
      <c r="N43" s="243"/>
      <c r="O43" s="302"/>
    </row>
    <row r="44" spans="1:16" ht="12" customHeight="1" x14ac:dyDescent="0.35">
      <c r="F44" s="124"/>
      <c r="G44" s="124"/>
      <c r="H44" s="124"/>
      <c r="I44" s="124"/>
      <c r="J44" s="124"/>
      <c r="K44" s="124"/>
      <c r="L44" s="124"/>
      <c r="M44" s="124"/>
    </row>
    <row r="45" spans="1:16" ht="12" customHeight="1" x14ac:dyDescent="0.35">
      <c r="F45" s="124"/>
      <c r="G45" s="124"/>
      <c r="H45" s="124"/>
      <c r="I45" s="124"/>
      <c r="J45" s="124"/>
      <c r="K45" s="124"/>
      <c r="L45" s="124"/>
      <c r="M45" s="124"/>
    </row>
    <row r="46" spans="1:16" ht="12" customHeight="1" x14ac:dyDescent="0.35">
      <c r="F46" s="124"/>
      <c r="G46" s="124"/>
      <c r="H46" s="124"/>
      <c r="I46" s="124"/>
      <c r="J46" s="124"/>
      <c r="K46" s="124"/>
      <c r="L46" s="124"/>
      <c r="M46" s="124"/>
    </row>
    <row r="47" spans="1:16" ht="12" customHeight="1" x14ac:dyDescent="0.35">
      <c r="F47" s="124"/>
      <c r="G47" s="124"/>
      <c r="H47" s="124"/>
      <c r="I47" s="124"/>
      <c r="J47" s="124"/>
      <c r="K47" s="124"/>
      <c r="L47" s="124"/>
      <c r="M47" s="124"/>
    </row>
    <row r="48" spans="1:16" ht="12" customHeight="1" x14ac:dyDescent="0.35">
      <c r="F48" s="124"/>
      <c r="G48" s="124"/>
      <c r="H48" s="124"/>
      <c r="I48" s="124"/>
      <c r="J48" s="124"/>
      <c r="K48" s="124"/>
      <c r="L48" s="124"/>
      <c r="M48" s="124"/>
    </row>
    <row r="49" spans="6:16" ht="12" customHeight="1" x14ac:dyDescent="0.35">
      <c r="F49" s="124"/>
      <c r="G49" s="124"/>
      <c r="H49" s="124"/>
      <c r="I49" s="124"/>
      <c r="J49" s="124"/>
      <c r="K49" s="124"/>
      <c r="L49" s="124"/>
      <c r="M49" s="124"/>
      <c r="N49" s="106"/>
      <c r="O49" s="157"/>
      <c r="P49" s="157"/>
    </row>
    <row r="50" spans="6:16" ht="12" customHeight="1" x14ac:dyDescent="0.35">
      <c r="F50" s="124"/>
      <c r="G50" s="124"/>
      <c r="H50" s="124"/>
      <c r="I50" s="124"/>
      <c r="J50" s="124"/>
      <c r="K50" s="124"/>
      <c r="L50" s="124"/>
      <c r="M50" s="124"/>
      <c r="N50" s="106"/>
      <c r="O50" s="157"/>
      <c r="P50" s="157"/>
    </row>
    <row r="51" spans="6:16" ht="12" customHeight="1" x14ac:dyDescent="0.35">
      <c r="F51" s="124"/>
      <c r="G51" s="124"/>
      <c r="H51" s="124"/>
      <c r="I51" s="124"/>
      <c r="J51" s="124"/>
      <c r="K51" s="124"/>
      <c r="L51" s="124"/>
      <c r="M51" s="124"/>
      <c r="N51" s="106"/>
      <c r="O51" s="157"/>
      <c r="P51" s="157"/>
    </row>
    <row r="52" spans="6:16" ht="12" customHeight="1" x14ac:dyDescent="0.35">
      <c r="F52" s="124"/>
      <c r="G52" s="124"/>
      <c r="H52" s="124"/>
      <c r="I52" s="124"/>
      <c r="J52" s="124"/>
      <c r="K52" s="124"/>
      <c r="L52" s="124"/>
      <c r="M52" s="124"/>
      <c r="N52" s="106"/>
      <c r="O52" s="157"/>
      <c r="P52" s="157"/>
    </row>
    <row r="53" spans="6:16" ht="12" customHeight="1" x14ac:dyDescent="0.35">
      <c r="F53" s="124"/>
      <c r="G53" s="124"/>
      <c r="H53" s="124"/>
      <c r="I53" s="124"/>
      <c r="J53" s="124"/>
      <c r="K53" s="124"/>
      <c r="L53" s="124"/>
      <c r="M53" s="124"/>
      <c r="N53" s="106"/>
      <c r="O53" s="157"/>
      <c r="P53" s="157"/>
    </row>
    <row r="54" spans="6:16" ht="12" customHeight="1" x14ac:dyDescent="0.35">
      <c r="F54" s="124"/>
      <c r="G54" s="124"/>
      <c r="H54" s="124"/>
      <c r="I54" s="124"/>
      <c r="J54" s="124"/>
      <c r="K54" s="124"/>
      <c r="L54" s="124"/>
      <c r="M54" s="124"/>
      <c r="N54" s="106"/>
      <c r="O54" s="157"/>
      <c r="P54" s="157"/>
    </row>
    <row r="55" spans="6:16" ht="25.5" customHeight="1" x14ac:dyDescent="0.35">
      <c r="F55" s="124"/>
      <c r="G55" s="124"/>
      <c r="H55" s="124"/>
      <c r="I55" s="124"/>
      <c r="J55" s="124"/>
      <c r="K55" s="124"/>
      <c r="L55" s="124"/>
      <c r="M55" s="124"/>
      <c r="N55" s="106"/>
      <c r="O55" s="157"/>
      <c r="P55" s="157"/>
    </row>
  </sheetData>
  <hyperlinks>
    <hyperlink ref="I1" location="Cover!A1" display="Back to Toc" xr:uid="{00000000-0004-0000-1A00-000000000000}"/>
  </hyperlinks>
  <printOptions gridLines="1"/>
  <pageMargins left="0.25" right="0.1" top="0.5" bottom="0.25" header="0.5" footer="0.5"/>
  <pageSetup scale="70"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D8E7-C66D-4A2A-9C39-B6E94BEE8F4F}">
  <sheetPr codeName="Sheet29">
    <tabColor rgb="FFCCECFF"/>
  </sheetPr>
  <dimension ref="A1:AX338"/>
  <sheetViews>
    <sheetView zoomScaleNormal="100" workbookViewId="0"/>
  </sheetViews>
  <sheetFormatPr defaultRowHeight="14.5" x14ac:dyDescent="0.35"/>
  <cols>
    <col min="1" max="1" width="4.26953125" style="494" customWidth="1"/>
    <col min="2" max="2" width="3.7265625" style="494" customWidth="1"/>
    <col min="3" max="3" width="1.453125" customWidth="1"/>
    <col min="4" max="4" width="7.54296875" customWidth="1"/>
    <col min="5" max="13" width="10.453125" customWidth="1"/>
    <col min="14" max="16" width="8.54296875" style="505"/>
    <col min="17" max="50" width="8.54296875" style="494"/>
  </cols>
  <sheetData>
    <row r="1" spans="1:50" s="42" customFormat="1" ht="12" customHeight="1" x14ac:dyDescent="0.35">
      <c r="A1" s="389"/>
      <c r="B1" s="389"/>
      <c r="C1" s="90"/>
      <c r="D1" s="90"/>
      <c r="I1" s="601" t="s">
        <v>138</v>
      </c>
      <c r="J1" s="602"/>
      <c r="K1" s="602"/>
      <c r="N1" s="389"/>
      <c r="O1" s="389"/>
      <c r="P1" s="389"/>
      <c r="Q1" s="389"/>
      <c r="R1" s="389"/>
      <c r="S1" s="389"/>
      <c r="T1" s="389"/>
      <c r="U1" s="389"/>
      <c r="V1" s="389"/>
      <c r="W1" s="389"/>
      <c r="X1" s="488"/>
      <c r="Y1" s="389"/>
      <c r="Z1" s="389"/>
      <c r="AA1" s="389"/>
      <c r="AB1" s="389"/>
      <c r="AC1" s="389"/>
      <c r="AD1" s="389"/>
      <c r="AE1" s="389"/>
      <c r="AF1" s="389"/>
      <c r="AG1" s="389"/>
      <c r="AH1" s="389"/>
      <c r="AI1" s="389"/>
      <c r="AJ1" s="389"/>
      <c r="AK1" s="389"/>
      <c r="AL1" s="389"/>
      <c r="AM1" s="389"/>
      <c r="AN1" s="389"/>
      <c r="AO1" s="389"/>
      <c r="AP1" s="389"/>
      <c r="AQ1" s="389"/>
      <c r="AR1" s="389"/>
      <c r="AS1" s="389"/>
      <c r="AT1" s="389"/>
      <c r="AU1" s="389"/>
      <c r="AV1" s="389"/>
      <c r="AW1" s="389"/>
      <c r="AX1" s="389"/>
    </row>
    <row r="2" spans="1:50" s="42" customFormat="1" ht="12" customHeight="1" x14ac:dyDescent="0.35">
      <c r="A2" s="389"/>
      <c r="B2" s="389"/>
      <c r="N2" s="389"/>
      <c r="O2" s="389"/>
      <c r="P2" s="389"/>
      <c r="Q2" s="389"/>
      <c r="R2" s="389"/>
      <c r="S2" s="389"/>
      <c r="T2" s="389"/>
      <c r="U2" s="389"/>
      <c r="V2" s="389"/>
      <c r="W2" s="389"/>
      <c r="X2" s="488"/>
      <c r="Y2" s="389"/>
      <c r="Z2" s="389"/>
      <c r="AA2" s="389"/>
      <c r="AB2" s="389"/>
      <c r="AC2" s="389"/>
      <c r="AD2" s="389"/>
      <c r="AE2" s="389"/>
      <c r="AF2" s="389"/>
      <c r="AG2" s="389"/>
      <c r="AH2" s="389"/>
      <c r="AI2" s="389"/>
      <c r="AJ2" s="389"/>
      <c r="AK2" s="389"/>
      <c r="AL2" s="389"/>
      <c r="AM2" s="389"/>
      <c r="AN2" s="389"/>
      <c r="AO2" s="389"/>
      <c r="AP2" s="389"/>
      <c r="AQ2" s="389"/>
      <c r="AR2" s="389"/>
      <c r="AS2" s="389"/>
      <c r="AT2" s="389"/>
      <c r="AU2" s="389"/>
      <c r="AV2" s="389"/>
      <c r="AW2" s="389"/>
      <c r="AX2" s="389"/>
    </row>
    <row r="3" spans="1:50" s="42" customFormat="1" ht="12" customHeight="1" x14ac:dyDescent="0.35">
      <c r="A3" s="389"/>
      <c r="B3" s="389"/>
      <c r="N3" s="389"/>
      <c r="O3" s="389"/>
      <c r="P3" s="389"/>
      <c r="Q3" s="389"/>
      <c r="R3" s="389"/>
      <c r="S3" s="389"/>
      <c r="T3" s="389"/>
      <c r="U3" s="389"/>
      <c r="V3" s="389"/>
      <c r="W3" s="389"/>
      <c r="X3" s="488"/>
      <c r="Y3" s="389"/>
      <c r="Z3" s="389"/>
      <c r="AA3" s="389"/>
      <c r="AB3" s="389"/>
      <c r="AC3" s="389"/>
      <c r="AD3" s="389"/>
      <c r="AE3" s="389"/>
      <c r="AF3" s="389"/>
      <c r="AG3" s="389"/>
      <c r="AH3" s="389"/>
      <c r="AI3" s="389"/>
      <c r="AJ3" s="389"/>
      <c r="AK3" s="389"/>
      <c r="AL3" s="389"/>
      <c r="AM3" s="389"/>
      <c r="AN3" s="389"/>
      <c r="AO3" s="389"/>
      <c r="AP3" s="389"/>
      <c r="AQ3" s="389"/>
      <c r="AR3" s="389"/>
      <c r="AS3" s="389"/>
      <c r="AT3" s="389"/>
      <c r="AU3" s="389"/>
      <c r="AV3" s="389"/>
      <c r="AW3" s="389"/>
      <c r="AX3" s="389"/>
    </row>
    <row r="4" spans="1:50" s="42" customFormat="1" ht="12" customHeight="1" x14ac:dyDescent="0.35">
      <c r="A4" s="389"/>
      <c r="B4" s="389"/>
      <c r="C4" s="186"/>
      <c r="D4" s="186"/>
      <c r="E4" s="186"/>
      <c r="F4" s="186"/>
      <c r="G4" s="186"/>
      <c r="H4" s="186"/>
      <c r="I4" s="186"/>
      <c r="J4" s="186"/>
      <c r="K4" s="186"/>
      <c r="L4" s="186"/>
      <c r="M4" s="186"/>
      <c r="N4" s="489"/>
      <c r="O4" s="489"/>
      <c r="P4" s="489"/>
      <c r="Q4" s="489"/>
      <c r="R4" s="489"/>
      <c r="S4" s="489"/>
      <c r="T4" s="489"/>
      <c r="U4" s="489"/>
      <c r="V4" s="489"/>
      <c r="W4" s="489"/>
      <c r="X4" s="490"/>
      <c r="Y4" s="489"/>
      <c r="Z4" s="389"/>
      <c r="AA4" s="389"/>
      <c r="AB4" s="389"/>
      <c r="AC4" s="389"/>
      <c r="AD4" s="389"/>
      <c r="AE4" s="389"/>
      <c r="AF4" s="389"/>
      <c r="AG4" s="389"/>
      <c r="AH4" s="389"/>
      <c r="AI4" s="389"/>
      <c r="AJ4" s="389"/>
      <c r="AK4" s="389"/>
      <c r="AL4" s="389"/>
      <c r="AM4" s="389"/>
      <c r="AN4" s="389"/>
      <c r="AO4" s="389"/>
      <c r="AP4" s="389"/>
      <c r="AQ4" s="389"/>
      <c r="AR4" s="389"/>
      <c r="AS4" s="389"/>
      <c r="AT4" s="389"/>
      <c r="AU4" s="389"/>
      <c r="AV4" s="389"/>
      <c r="AW4" s="389"/>
      <c r="AX4" s="389"/>
    </row>
    <row r="5" spans="1:50" s="42" customFormat="1" ht="12" customHeight="1" x14ac:dyDescent="0.35">
      <c r="A5" s="389"/>
      <c r="B5" s="389"/>
      <c r="C5" s="161"/>
      <c r="D5" s="161"/>
      <c r="E5" s="186"/>
      <c r="F5" s="186"/>
      <c r="G5" s="186"/>
      <c r="H5" s="186"/>
      <c r="I5" s="186"/>
      <c r="J5" s="186"/>
      <c r="K5" s="186"/>
      <c r="L5" s="186"/>
      <c r="M5" s="186"/>
      <c r="N5" s="489"/>
      <c r="O5" s="489"/>
      <c r="P5" s="489"/>
      <c r="Q5" s="489"/>
      <c r="R5" s="489"/>
      <c r="S5" s="489"/>
      <c r="T5" s="489"/>
      <c r="U5" s="489"/>
      <c r="V5" s="489"/>
      <c r="W5" s="489"/>
      <c r="X5" s="490"/>
      <c r="Y5" s="489"/>
      <c r="Z5" s="389"/>
      <c r="AA5" s="389"/>
      <c r="AB5" s="389"/>
      <c r="AC5" s="389"/>
      <c r="AD5" s="389"/>
      <c r="AE5" s="389"/>
      <c r="AF5" s="389"/>
      <c r="AG5" s="389"/>
      <c r="AH5" s="389"/>
      <c r="AI5" s="389"/>
      <c r="AJ5" s="389"/>
      <c r="AK5" s="389"/>
      <c r="AL5" s="389"/>
      <c r="AM5" s="389"/>
      <c r="AN5" s="389"/>
      <c r="AO5" s="389"/>
      <c r="AP5" s="389"/>
      <c r="AQ5" s="389"/>
      <c r="AR5" s="389"/>
      <c r="AS5" s="389"/>
      <c r="AT5" s="389"/>
      <c r="AU5" s="389"/>
      <c r="AV5" s="389"/>
      <c r="AW5" s="389"/>
      <c r="AX5" s="389"/>
    </row>
    <row r="6" spans="1:50" s="119" customFormat="1" ht="16.5" customHeight="1" x14ac:dyDescent="0.35">
      <c r="A6" s="389"/>
      <c r="B6" s="389"/>
      <c r="C6" s="256" t="s">
        <v>334</v>
      </c>
      <c r="D6" s="256"/>
      <c r="E6" s="249"/>
      <c r="F6" s="257"/>
      <c r="G6" s="257"/>
      <c r="H6" s="257"/>
      <c r="I6" s="257"/>
      <c r="J6" s="257"/>
      <c r="K6" s="257"/>
      <c r="L6" s="257"/>
      <c r="M6" s="257"/>
      <c r="N6" s="393"/>
      <c r="O6" s="393"/>
      <c r="P6" s="393"/>
      <c r="Q6" s="538"/>
      <c r="R6" s="393"/>
      <c r="S6" s="393"/>
      <c r="T6" s="393"/>
      <c r="U6" s="393"/>
      <c r="V6" s="393"/>
      <c r="W6" s="393"/>
      <c r="X6" s="390"/>
      <c r="Y6" s="393"/>
      <c r="Z6" s="394"/>
      <c r="AA6" s="394"/>
      <c r="AB6" s="394"/>
      <c r="AC6" s="394"/>
      <c r="AD6" s="394"/>
      <c r="AE6" s="394"/>
      <c r="AF6" s="394"/>
      <c r="AG6" s="394"/>
      <c r="AH6" s="394"/>
      <c r="AI6" s="394"/>
      <c r="AJ6" s="394"/>
      <c r="AK6" s="394"/>
      <c r="AL6" s="394"/>
      <c r="AM6" s="394"/>
      <c r="AN6" s="394"/>
      <c r="AO6" s="394"/>
      <c r="AP6" s="394"/>
      <c r="AQ6" s="394"/>
      <c r="AR6" s="394"/>
      <c r="AS6" s="394"/>
      <c r="AT6" s="394"/>
      <c r="AU6" s="394"/>
      <c r="AV6" s="394"/>
      <c r="AW6" s="394"/>
      <c r="AX6" s="394"/>
    </row>
    <row r="7" spans="1:50" s="119" customFormat="1" ht="12" customHeight="1" x14ac:dyDescent="0.35">
      <c r="A7" s="389"/>
      <c r="B7" s="389"/>
      <c r="C7" s="205"/>
      <c r="D7" s="206" t="s">
        <v>88</v>
      </c>
      <c r="E7" s="207" t="s">
        <v>19</v>
      </c>
      <c r="F7" s="386" t="s">
        <v>171</v>
      </c>
      <c r="G7" s="386" t="s">
        <v>172</v>
      </c>
      <c r="H7" s="386" t="s">
        <v>173</v>
      </c>
      <c r="I7" s="386" t="s">
        <v>174</v>
      </c>
      <c r="J7" s="386" t="s">
        <v>6</v>
      </c>
      <c r="K7" s="386" t="s">
        <v>175</v>
      </c>
      <c r="L7" s="386" t="s">
        <v>45</v>
      </c>
      <c r="M7" s="167" t="s">
        <v>34</v>
      </c>
      <c r="N7" s="393"/>
      <c r="O7" s="393"/>
      <c r="P7" s="397"/>
      <c r="Q7" s="397"/>
      <c r="R7" s="393"/>
      <c r="S7" s="393"/>
      <c r="T7" s="393"/>
      <c r="U7" s="393"/>
      <c r="V7" s="393"/>
      <c r="W7" s="393"/>
      <c r="X7" s="390"/>
      <c r="Y7" s="393"/>
      <c r="Z7" s="394"/>
      <c r="AA7" s="394"/>
      <c r="AB7" s="394"/>
      <c r="AC7" s="394"/>
      <c r="AD7" s="394"/>
      <c r="AE7" s="394"/>
      <c r="AF7" s="394"/>
      <c r="AG7" s="394"/>
      <c r="AH7" s="394"/>
      <c r="AI7" s="394"/>
      <c r="AJ7" s="394"/>
      <c r="AK7" s="394"/>
      <c r="AL7" s="394"/>
      <c r="AM7" s="394"/>
      <c r="AN7" s="394"/>
      <c r="AO7" s="394"/>
      <c r="AP7" s="394"/>
      <c r="AQ7" s="394"/>
      <c r="AR7" s="394"/>
      <c r="AS7" s="394"/>
      <c r="AT7" s="394"/>
      <c r="AU7" s="394"/>
      <c r="AV7" s="394"/>
      <c r="AW7" s="394"/>
      <c r="AX7" s="394"/>
    </row>
    <row r="8" spans="1:50" s="119" customFormat="1" ht="12" customHeight="1" x14ac:dyDescent="0.35">
      <c r="A8" s="389"/>
      <c r="B8" s="389"/>
      <c r="C8" s="210"/>
      <c r="D8" s="211">
        <v>204</v>
      </c>
      <c r="E8" s="382" t="s">
        <v>171</v>
      </c>
      <c r="F8" s="212">
        <v>93.137299999999996</v>
      </c>
      <c r="G8" s="170">
        <v>3.9216000000000002</v>
      </c>
      <c r="H8" s="170">
        <v>0</v>
      </c>
      <c r="I8" s="170">
        <v>0</v>
      </c>
      <c r="J8" s="170">
        <v>0</v>
      </c>
      <c r="K8" s="170">
        <v>0</v>
      </c>
      <c r="L8" s="170">
        <v>0</v>
      </c>
      <c r="M8" s="171">
        <v>2.9412000000000003</v>
      </c>
      <c r="N8" s="287"/>
      <c r="O8" s="391"/>
      <c r="P8" s="402"/>
      <c r="Q8" s="493"/>
      <c r="R8" s="403"/>
      <c r="S8" s="491"/>
      <c r="T8" s="403"/>
      <c r="U8" s="403"/>
      <c r="V8" s="403"/>
      <c r="W8" s="403"/>
      <c r="X8" s="390"/>
      <c r="Y8" s="393"/>
      <c r="Z8" s="394"/>
      <c r="AA8" s="394"/>
      <c r="AB8" s="394"/>
      <c r="AC8" s="394"/>
      <c r="AD8" s="394"/>
      <c r="AE8" s="394"/>
      <c r="AF8" s="394"/>
      <c r="AG8" s="394"/>
      <c r="AH8" s="394"/>
      <c r="AI8" s="394"/>
      <c r="AJ8" s="394"/>
      <c r="AK8" s="394"/>
      <c r="AL8" s="394"/>
      <c r="AM8" s="394"/>
      <c r="AN8" s="394"/>
      <c r="AO8" s="394"/>
      <c r="AP8" s="394"/>
      <c r="AQ8" s="394"/>
      <c r="AR8" s="394"/>
      <c r="AS8" s="394"/>
      <c r="AT8" s="394"/>
      <c r="AU8" s="394"/>
      <c r="AV8" s="394"/>
      <c r="AW8" s="394"/>
      <c r="AX8" s="394"/>
    </row>
    <row r="9" spans="1:50" s="119" customFormat="1" ht="12" customHeight="1" x14ac:dyDescent="0.35">
      <c r="A9" s="389"/>
      <c r="B9" s="389"/>
      <c r="C9" s="210"/>
      <c r="D9" s="211">
        <v>352</v>
      </c>
      <c r="E9" s="382" t="s">
        <v>172</v>
      </c>
      <c r="F9" s="172">
        <v>1.1364000000000001</v>
      </c>
      <c r="G9" s="212">
        <v>93.75</v>
      </c>
      <c r="H9" s="172">
        <v>2.8409</v>
      </c>
      <c r="I9" s="172">
        <v>0</v>
      </c>
      <c r="J9" s="172">
        <v>0</v>
      </c>
      <c r="K9" s="172">
        <v>0</v>
      </c>
      <c r="L9" s="172">
        <v>0.28410000000000002</v>
      </c>
      <c r="M9" s="173">
        <v>1.9886000000000001</v>
      </c>
      <c r="N9" s="287"/>
      <c r="O9" s="391"/>
      <c r="P9" s="402"/>
      <c r="Q9" s="403"/>
      <c r="R9" s="403"/>
      <c r="S9" s="403"/>
      <c r="T9" s="403"/>
      <c r="U9" s="403"/>
      <c r="V9" s="403"/>
      <c r="W9" s="403"/>
      <c r="X9" s="390"/>
      <c r="Y9" s="393"/>
      <c r="Z9" s="394"/>
      <c r="AA9" s="394"/>
      <c r="AB9" s="394"/>
      <c r="AC9" s="394"/>
      <c r="AD9" s="394"/>
      <c r="AE9" s="394"/>
      <c r="AF9" s="394"/>
      <c r="AG9" s="394"/>
      <c r="AH9" s="394"/>
      <c r="AI9" s="394"/>
      <c r="AJ9" s="394"/>
      <c r="AK9" s="394"/>
      <c r="AL9" s="394"/>
      <c r="AM9" s="394"/>
      <c r="AN9" s="394"/>
      <c r="AO9" s="394"/>
      <c r="AP9" s="394"/>
      <c r="AQ9" s="394"/>
      <c r="AR9" s="394"/>
      <c r="AS9" s="394"/>
      <c r="AT9" s="394"/>
      <c r="AU9" s="394"/>
      <c r="AV9" s="394"/>
      <c r="AW9" s="394"/>
      <c r="AX9" s="394"/>
    </row>
    <row r="10" spans="1:50" s="119" customFormat="1" ht="12" customHeight="1" x14ac:dyDescent="0.35">
      <c r="A10" s="389"/>
      <c r="B10" s="389"/>
      <c r="C10" s="210"/>
      <c r="D10" s="211">
        <v>426</v>
      </c>
      <c r="E10" s="382" t="s">
        <v>173</v>
      </c>
      <c r="F10" s="170">
        <v>0</v>
      </c>
      <c r="G10" s="170">
        <v>4.6947999999999999</v>
      </c>
      <c r="H10" s="212">
        <v>89.436599999999999</v>
      </c>
      <c r="I10" s="170">
        <v>1.6431999999999998</v>
      </c>
      <c r="J10" s="170">
        <v>0.23470000000000002</v>
      </c>
      <c r="K10" s="170">
        <v>0</v>
      </c>
      <c r="L10" s="170">
        <v>0.23470000000000002</v>
      </c>
      <c r="M10" s="171">
        <v>3.7559</v>
      </c>
      <c r="N10" s="287"/>
      <c r="O10" s="391"/>
      <c r="P10" s="402"/>
      <c r="Q10" s="492"/>
      <c r="R10" s="403"/>
      <c r="S10" s="403"/>
      <c r="T10" s="403"/>
      <c r="U10" s="403"/>
      <c r="V10" s="403"/>
      <c r="W10" s="403"/>
      <c r="X10" s="390"/>
      <c r="Y10" s="393"/>
      <c r="Z10" s="394"/>
      <c r="AA10" s="394"/>
      <c r="AB10" s="394"/>
      <c r="AC10" s="394"/>
      <c r="AD10" s="394"/>
      <c r="AE10" s="394"/>
      <c r="AF10" s="394"/>
      <c r="AG10" s="394"/>
      <c r="AH10" s="394"/>
      <c r="AI10" s="394"/>
      <c r="AJ10" s="394"/>
      <c r="AK10" s="394"/>
      <c r="AL10" s="394"/>
      <c r="AM10" s="394"/>
      <c r="AN10" s="394"/>
      <c r="AO10" s="394"/>
      <c r="AP10" s="394"/>
      <c r="AQ10" s="394"/>
      <c r="AR10" s="394"/>
      <c r="AS10" s="394"/>
      <c r="AT10" s="394"/>
      <c r="AU10" s="394"/>
      <c r="AV10" s="394"/>
      <c r="AW10" s="394"/>
      <c r="AX10" s="394"/>
    </row>
    <row r="11" spans="1:50" s="119" customFormat="1" ht="12" customHeight="1" x14ac:dyDescent="0.35">
      <c r="A11" s="389"/>
      <c r="B11" s="389"/>
      <c r="C11" s="210"/>
      <c r="D11" s="211">
        <v>205</v>
      </c>
      <c r="E11" s="382" t="s">
        <v>174</v>
      </c>
      <c r="F11" s="172">
        <v>0</v>
      </c>
      <c r="G11" s="172">
        <v>0</v>
      </c>
      <c r="H11" s="172">
        <v>7.8048999999999991</v>
      </c>
      <c r="I11" s="212">
        <v>89.268299999999996</v>
      </c>
      <c r="J11" s="172">
        <v>0.48780000000000001</v>
      </c>
      <c r="K11" s="172">
        <v>0.48780000000000001</v>
      </c>
      <c r="L11" s="172">
        <v>0</v>
      </c>
      <c r="M11" s="173">
        <v>1.9512</v>
      </c>
      <c r="N11" s="287"/>
      <c r="O11" s="391"/>
      <c r="P11" s="402"/>
      <c r="Q11" s="403"/>
      <c r="R11" s="403"/>
      <c r="S11" s="493"/>
      <c r="T11" s="403"/>
      <c r="U11" s="403"/>
      <c r="V11" s="403"/>
      <c r="W11" s="403"/>
      <c r="X11" s="390"/>
      <c r="Y11" s="393"/>
      <c r="Z11" s="394"/>
      <c r="AA11" s="394"/>
      <c r="AB11" s="394"/>
      <c r="AC11" s="394"/>
      <c r="AD11" s="394"/>
      <c r="AE11" s="394"/>
      <c r="AF11" s="394"/>
      <c r="AG11" s="394"/>
      <c r="AH11" s="394"/>
      <c r="AI11" s="394"/>
      <c r="AJ11" s="394"/>
      <c r="AK11" s="394"/>
      <c r="AL11" s="394"/>
      <c r="AM11" s="394"/>
      <c r="AN11" s="394"/>
      <c r="AO11" s="394"/>
      <c r="AP11" s="394"/>
      <c r="AQ11" s="394"/>
      <c r="AR11" s="394"/>
      <c r="AS11" s="394"/>
      <c r="AT11" s="394"/>
      <c r="AU11" s="394"/>
      <c r="AV11" s="394"/>
      <c r="AW11" s="394"/>
      <c r="AX11" s="394"/>
    </row>
    <row r="12" spans="1:50" s="119" customFormat="1" ht="12" customHeight="1" x14ac:dyDescent="0.35">
      <c r="A12" s="389"/>
      <c r="B12" s="389"/>
      <c r="C12" s="210"/>
      <c r="D12" s="211">
        <v>320</v>
      </c>
      <c r="E12" s="382" t="s">
        <v>6</v>
      </c>
      <c r="F12" s="170">
        <v>0</v>
      </c>
      <c r="G12" s="170">
        <v>0</v>
      </c>
      <c r="H12" s="170">
        <v>0</v>
      </c>
      <c r="I12" s="170">
        <v>2.1875</v>
      </c>
      <c r="J12" s="212">
        <v>94.375</v>
      </c>
      <c r="K12" s="170">
        <v>1.25</v>
      </c>
      <c r="L12" s="170">
        <v>0.3125</v>
      </c>
      <c r="M12" s="171">
        <v>1.875</v>
      </c>
      <c r="N12" s="287"/>
      <c r="O12" s="391"/>
      <c r="P12" s="402"/>
      <c r="Q12" s="403"/>
      <c r="R12" s="403"/>
      <c r="S12" s="403"/>
      <c r="T12" s="403"/>
      <c r="U12" s="403"/>
      <c r="V12" s="403"/>
      <c r="W12" s="403"/>
      <c r="X12" s="390"/>
      <c r="Y12" s="393"/>
      <c r="Z12" s="394"/>
      <c r="AA12" s="394"/>
      <c r="AB12" s="394"/>
      <c r="AC12" s="394"/>
      <c r="AD12" s="394"/>
      <c r="AE12" s="394"/>
      <c r="AF12" s="394"/>
      <c r="AG12" s="394"/>
      <c r="AH12" s="394"/>
      <c r="AI12" s="394"/>
      <c r="AJ12" s="394"/>
      <c r="AK12" s="394"/>
      <c r="AL12" s="394"/>
      <c r="AM12" s="394"/>
      <c r="AN12" s="394"/>
      <c r="AO12" s="394"/>
      <c r="AP12" s="394"/>
      <c r="AQ12" s="394"/>
      <c r="AR12" s="394"/>
      <c r="AS12" s="394"/>
      <c r="AT12" s="394"/>
      <c r="AU12" s="394"/>
      <c r="AV12" s="394"/>
      <c r="AW12" s="394"/>
      <c r="AX12" s="394"/>
    </row>
    <row r="13" spans="1:50" s="119" customFormat="1" ht="12" customHeight="1" x14ac:dyDescent="0.35">
      <c r="A13" s="389"/>
      <c r="B13" s="389"/>
      <c r="C13" s="210"/>
      <c r="D13" s="211">
        <v>23</v>
      </c>
      <c r="E13" s="382" t="s">
        <v>175</v>
      </c>
      <c r="F13" s="172">
        <v>0</v>
      </c>
      <c r="G13" s="172">
        <v>0</v>
      </c>
      <c r="H13" s="172">
        <v>0</v>
      </c>
      <c r="I13" s="172">
        <v>0</v>
      </c>
      <c r="J13" s="172">
        <v>0</v>
      </c>
      <c r="K13" s="212">
        <v>78.260900000000007</v>
      </c>
      <c r="L13" s="172">
        <v>8.6957000000000004</v>
      </c>
      <c r="M13" s="173">
        <v>13.0435</v>
      </c>
      <c r="N13" s="287"/>
      <c r="O13" s="391"/>
      <c r="P13" s="402"/>
      <c r="Q13" s="403"/>
      <c r="R13" s="403"/>
      <c r="S13" s="403"/>
      <c r="T13" s="403"/>
      <c r="U13" s="403"/>
      <c r="V13" s="403"/>
      <c r="W13" s="403"/>
      <c r="X13" s="390"/>
      <c r="Y13" s="393"/>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row>
    <row r="14" spans="1:50" s="119" customFormat="1" ht="12" customHeight="1" x14ac:dyDescent="0.35">
      <c r="A14" s="389"/>
      <c r="B14" s="389"/>
      <c r="C14" s="243"/>
      <c r="D14" s="243"/>
      <c r="E14" s="262"/>
      <c r="F14" s="263"/>
      <c r="G14" s="263"/>
      <c r="H14" s="263"/>
      <c r="I14" s="263"/>
      <c r="J14" s="263"/>
      <c r="K14" s="263"/>
      <c r="L14" s="263"/>
      <c r="M14" s="263"/>
      <c r="N14" s="393"/>
      <c r="O14" s="391"/>
      <c r="P14" s="392"/>
      <c r="Q14" s="393"/>
      <c r="R14" s="393"/>
      <c r="S14" s="393"/>
      <c r="T14" s="393"/>
      <c r="U14" s="393"/>
      <c r="V14" s="393"/>
      <c r="W14" s="393"/>
      <c r="X14" s="390"/>
      <c r="Y14" s="393"/>
      <c r="Z14" s="394"/>
      <c r="AA14" s="394"/>
      <c r="AB14" s="394"/>
      <c r="AC14" s="394"/>
      <c r="AD14" s="394"/>
      <c r="AE14" s="394"/>
      <c r="AF14" s="394"/>
      <c r="AG14" s="394"/>
      <c r="AH14" s="394"/>
      <c r="AI14" s="394"/>
      <c r="AJ14" s="394"/>
      <c r="AK14" s="394"/>
      <c r="AL14" s="394"/>
      <c r="AM14" s="394"/>
      <c r="AN14" s="394"/>
      <c r="AO14" s="394"/>
      <c r="AP14" s="394"/>
      <c r="AQ14" s="394"/>
      <c r="AR14" s="394"/>
      <c r="AS14" s="394"/>
      <c r="AT14" s="394"/>
      <c r="AU14" s="394"/>
      <c r="AV14" s="394"/>
      <c r="AW14" s="394"/>
      <c r="AX14" s="394"/>
    </row>
    <row r="15" spans="1:50" s="119" customFormat="1" ht="12" customHeight="1" x14ac:dyDescent="0.35">
      <c r="A15" s="389"/>
      <c r="B15" s="389"/>
      <c r="C15" s="256" t="s">
        <v>341</v>
      </c>
      <c r="D15" s="256"/>
      <c r="E15" s="249"/>
      <c r="F15" s="257"/>
      <c r="G15" s="257"/>
      <c r="H15" s="257"/>
      <c r="I15" s="257"/>
      <c r="J15" s="257"/>
      <c r="K15" s="257"/>
      <c r="L15" s="257"/>
      <c r="M15" s="257"/>
      <c r="N15" s="393"/>
      <c r="O15" s="391"/>
      <c r="P15" s="393"/>
      <c r="Q15" s="393"/>
      <c r="R15" s="393"/>
      <c r="S15" s="393"/>
      <c r="T15" s="393"/>
      <c r="U15" s="393"/>
      <c r="V15" s="393"/>
      <c r="W15" s="393"/>
      <c r="X15" s="390"/>
      <c r="Y15" s="393"/>
      <c r="Z15" s="394"/>
      <c r="AA15" s="394"/>
      <c r="AB15" s="394"/>
      <c r="AC15" s="394"/>
      <c r="AD15" s="394"/>
      <c r="AE15" s="394"/>
      <c r="AF15" s="394"/>
      <c r="AG15" s="394"/>
      <c r="AH15" s="394"/>
      <c r="AI15" s="394"/>
      <c r="AJ15" s="394"/>
      <c r="AK15" s="394"/>
      <c r="AL15" s="394"/>
      <c r="AM15" s="394"/>
      <c r="AN15" s="394"/>
      <c r="AO15" s="394"/>
      <c r="AP15" s="394"/>
      <c r="AQ15" s="394"/>
      <c r="AR15" s="394"/>
      <c r="AS15" s="394"/>
      <c r="AT15" s="394"/>
      <c r="AU15" s="394"/>
      <c r="AV15" s="394"/>
      <c r="AW15" s="394"/>
      <c r="AX15" s="394"/>
    </row>
    <row r="16" spans="1:50" s="394" customFormat="1" ht="16.5" customHeight="1" x14ac:dyDescent="0.35">
      <c r="A16" s="389"/>
      <c r="B16" s="389"/>
      <c r="C16" s="205"/>
      <c r="D16" s="206" t="s">
        <v>88</v>
      </c>
      <c r="E16" s="207" t="s">
        <v>19</v>
      </c>
      <c r="F16" s="386" t="s">
        <v>171</v>
      </c>
      <c r="G16" s="386" t="s">
        <v>172</v>
      </c>
      <c r="H16" s="386" t="s">
        <v>173</v>
      </c>
      <c r="I16" s="386" t="s">
        <v>174</v>
      </c>
      <c r="J16" s="386" t="s">
        <v>6</v>
      </c>
      <c r="K16" s="386" t="s">
        <v>175</v>
      </c>
      <c r="L16" s="386" t="s">
        <v>45</v>
      </c>
      <c r="M16" s="167" t="s">
        <v>34</v>
      </c>
      <c r="N16" s="393"/>
      <c r="O16" s="391"/>
      <c r="P16" s="392"/>
      <c r="Q16" s="393"/>
      <c r="R16" s="393"/>
      <c r="S16" s="393"/>
      <c r="T16" s="393"/>
      <c r="U16" s="393"/>
      <c r="V16" s="393"/>
      <c r="W16" s="393"/>
      <c r="X16" s="390"/>
      <c r="Y16" s="393"/>
    </row>
    <row r="17" spans="1:25" s="394" customFormat="1" ht="12" customHeight="1" x14ac:dyDescent="0.35">
      <c r="A17" s="389"/>
      <c r="B17" s="389"/>
      <c r="C17" s="210"/>
      <c r="D17" s="211">
        <v>188</v>
      </c>
      <c r="E17" s="382" t="s">
        <v>171</v>
      </c>
      <c r="F17" s="212">
        <v>88.829800000000006</v>
      </c>
      <c r="G17" s="170">
        <v>6.383</v>
      </c>
      <c r="H17" s="170">
        <v>0</v>
      </c>
      <c r="I17" s="170">
        <v>0</v>
      </c>
      <c r="J17" s="170">
        <v>0</v>
      </c>
      <c r="K17" s="170">
        <v>0</v>
      </c>
      <c r="L17" s="170">
        <v>0</v>
      </c>
      <c r="M17" s="171">
        <v>4.7871999999999995</v>
      </c>
      <c r="N17" s="287"/>
      <c r="O17" s="391"/>
      <c r="P17" s="395"/>
      <c r="Q17" s="396"/>
      <c r="R17" s="393"/>
      <c r="S17" s="393"/>
      <c r="T17" s="393"/>
      <c r="U17" s="393"/>
      <c r="V17" s="393"/>
      <c r="W17" s="393"/>
      <c r="X17" s="390"/>
      <c r="Y17" s="393"/>
    </row>
    <row r="18" spans="1:25" s="394" customFormat="1" ht="12" customHeight="1" x14ac:dyDescent="0.35">
      <c r="A18" s="389"/>
      <c r="B18" s="389"/>
      <c r="C18" s="210"/>
      <c r="D18" s="211">
        <v>373</v>
      </c>
      <c r="E18" s="382" t="s">
        <v>172</v>
      </c>
      <c r="F18" s="172">
        <v>3.7533999999999996</v>
      </c>
      <c r="G18" s="212">
        <v>80.965100000000007</v>
      </c>
      <c r="H18" s="172">
        <v>5.8980999999999995</v>
      </c>
      <c r="I18" s="172">
        <v>0.53620000000000001</v>
      </c>
      <c r="J18" s="172">
        <v>0</v>
      </c>
      <c r="K18" s="172">
        <v>0</v>
      </c>
      <c r="L18" s="172">
        <v>0.2681</v>
      </c>
      <c r="M18" s="173">
        <v>8.5791000000000004</v>
      </c>
      <c r="N18" s="287"/>
      <c r="O18" s="391"/>
      <c r="P18" s="397"/>
      <c r="Q18" s="396"/>
      <c r="R18" s="393"/>
      <c r="S18" s="393"/>
      <c r="T18" s="393"/>
      <c r="U18" s="393"/>
      <c r="V18" s="393"/>
      <c r="W18" s="393"/>
      <c r="X18" s="390"/>
      <c r="Y18" s="393"/>
    </row>
    <row r="19" spans="1:25" s="394" customFormat="1" ht="12" customHeight="1" x14ac:dyDescent="0.35">
      <c r="A19" s="398"/>
      <c r="B19" s="398"/>
      <c r="C19" s="210"/>
      <c r="D19" s="211">
        <v>408</v>
      </c>
      <c r="E19" s="382" t="s">
        <v>173</v>
      </c>
      <c r="F19" s="170">
        <v>0</v>
      </c>
      <c r="G19" s="170">
        <v>6.1275000000000004</v>
      </c>
      <c r="H19" s="212">
        <v>75.490200000000002</v>
      </c>
      <c r="I19" s="170">
        <v>2.6960999999999999</v>
      </c>
      <c r="J19" s="170">
        <v>0.24510000000000001</v>
      </c>
      <c r="K19" s="170">
        <v>0</v>
      </c>
      <c r="L19" s="170">
        <v>0.49020000000000002</v>
      </c>
      <c r="M19" s="171">
        <v>14.951000000000001</v>
      </c>
      <c r="N19" s="287"/>
      <c r="O19" s="391"/>
      <c r="P19" s="402"/>
      <c r="Q19" s="403"/>
      <c r="R19" s="403"/>
      <c r="S19" s="403"/>
      <c r="T19" s="403"/>
      <c r="U19" s="403"/>
      <c r="V19" s="403"/>
      <c r="W19" s="403"/>
      <c r="X19" s="390"/>
      <c r="Y19" s="393"/>
    </row>
    <row r="20" spans="1:25" s="394" customFormat="1" ht="12" customHeight="1" x14ac:dyDescent="0.35">
      <c r="A20" s="389"/>
      <c r="B20" s="389"/>
      <c r="C20" s="210"/>
      <c r="D20" s="211">
        <v>243</v>
      </c>
      <c r="E20" s="382" t="s">
        <v>174</v>
      </c>
      <c r="F20" s="172">
        <v>0</v>
      </c>
      <c r="G20" s="172">
        <v>0</v>
      </c>
      <c r="H20" s="172">
        <v>16.049399999999999</v>
      </c>
      <c r="I20" s="212">
        <v>54.732499999999995</v>
      </c>
      <c r="J20" s="172">
        <v>9.0534999999999997</v>
      </c>
      <c r="K20" s="172">
        <v>0.41149999999999998</v>
      </c>
      <c r="L20" s="172">
        <v>0.41149999999999998</v>
      </c>
      <c r="M20" s="173">
        <v>19.3416</v>
      </c>
      <c r="N20" s="287"/>
      <c r="O20" s="391"/>
      <c r="P20" s="405"/>
      <c r="Q20" s="403"/>
      <c r="R20" s="403"/>
      <c r="S20" s="403"/>
      <c r="T20" s="403"/>
      <c r="U20" s="403"/>
      <c r="V20" s="403"/>
      <c r="W20" s="403"/>
      <c r="X20" s="390"/>
      <c r="Y20" s="393"/>
    </row>
    <row r="21" spans="1:25" s="394" customFormat="1" ht="12" customHeight="1" x14ac:dyDescent="0.35">
      <c r="A21" s="389"/>
      <c r="B21" s="389"/>
      <c r="C21" s="210"/>
      <c r="D21" s="211">
        <v>389</v>
      </c>
      <c r="E21" s="382" t="s">
        <v>6</v>
      </c>
      <c r="F21" s="170">
        <v>0</v>
      </c>
      <c r="G21" s="170">
        <v>0</v>
      </c>
      <c r="H21" s="170">
        <v>1.2852999999999999</v>
      </c>
      <c r="I21" s="170">
        <v>5.9125999999999994</v>
      </c>
      <c r="J21" s="212">
        <v>63.239100000000001</v>
      </c>
      <c r="K21" s="170">
        <v>3.0848</v>
      </c>
      <c r="L21" s="170">
        <v>1.2852999999999999</v>
      </c>
      <c r="M21" s="171">
        <v>25.192799999999998</v>
      </c>
      <c r="N21" s="287"/>
      <c r="O21" s="391"/>
      <c r="P21" s="402"/>
      <c r="Q21" s="403"/>
      <c r="R21" s="403"/>
      <c r="S21" s="403"/>
      <c r="T21" s="403"/>
      <c r="U21" s="403"/>
      <c r="V21" s="403"/>
      <c r="W21" s="403"/>
      <c r="X21" s="390"/>
      <c r="Y21" s="393"/>
    </row>
    <row r="22" spans="1:25" s="394" customFormat="1" ht="12" customHeight="1" x14ac:dyDescent="0.35">
      <c r="A22" s="389"/>
      <c r="B22" s="389"/>
      <c r="C22" s="210"/>
      <c r="D22" s="211">
        <v>14</v>
      </c>
      <c r="E22" s="382" t="s">
        <v>175</v>
      </c>
      <c r="F22" s="172">
        <v>0</v>
      </c>
      <c r="G22" s="172">
        <v>0</v>
      </c>
      <c r="H22" s="172">
        <v>0</v>
      </c>
      <c r="I22" s="172">
        <v>0</v>
      </c>
      <c r="J22" s="172">
        <v>28.571400000000004</v>
      </c>
      <c r="K22" s="212">
        <v>35.714300000000001</v>
      </c>
      <c r="L22" s="172">
        <v>14.285700000000002</v>
      </c>
      <c r="M22" s="173">
        <v>21.428599999999999</v>
      </c>
      <c r="N22" s="287"/>
      <c r="O22" s="391"/>
      <c r="P22" s="402"/>
      <c r="Q22" s="403"/>
      <c r="R22" s="403"/>
      <c r="S22" s="403"/>
      <c r="T22" s="403"/>
      <c r="U22" s="403"/>
      <c r="V22" s="403"/>
      <c r="W22" s="403"/>
      <c r="X22" s="390"/>
      <c r="Y22" s="393"/>
    </row>
    <row r="23" spans="1:25" s="394" customFormat="1" ht="12" customHeight="1" x14ac:dyDescent="0.35">
      <c r="A23" s="389"/>
      <c r="B23" s="389"/>
      <c r="C23" s="399"/>
      <c r="D23" s="400"/>
      <c r="E23" s="400"/>
      <c r="F23" s="401"/>
      <c r="G23" s="401"/>
      <c r="H23" s="401"/>
      <c r="I23" s="401"/>
      <c r="J23" s="401"/>
      <c r="K23" s="401"/>
      <c r="L23" s="401"/>
      <c r="M23" s="401"/>
      <c r="N23" s="487"/>
      <c r="O23" s="391"/>
      <c r="P23" s="406"/>
      <c r="Q23" s="403"/>
      <c r="R23" s="403"/>
      <c r="S23" s="403"/>
      <c r="T23" s="403"/>
      <c r="U23" s="403"/>
      <c r="V23" s="403"/>
      <c r="W23" s="403"/>
      <c r="X23" s="390"/>
      <c r="Y23" s="393"/>
    </row>
    <row r="24" spans="1:25" s="394" customFormat="1" ht="12" customHeight="1" x14ac:dyDescent="0.35">
      <c r="A24" s="389"/>
      <c r="B24" s="389"/>
      <c r="C24" s="399"/>
      <c r="D24" s="399"/>
      <c r="E24" s="400"/>
      <c r="F24" s="404"/>
      <c r="G24" s="404"/>
      <c r="H24" s="404"/>
      <c r="I24" s="401"/>
      <c r="J24" s="404"/>
      <c r="K24" s="404"/>
      <c r="L24" s="404"/>
      <c r="M24" s="404"/>
      <c r="N24" s="487"/>
      <c r="O24" s="391"/>
      <c r="P24" s="402"/>
      <c r="Q24" s="403"/>
      <c r="R24" s="403"/>
      <c r="S24" s="403"/>
      <c r="T24" s="408"/>
      <c r="U24" s="408"/>
      <c r="V24" s="408"/>
      <c r="W24" s="403"/>
      <c r="X24" s="390"/>
      <c r="Y24" s="393"/>
    </row>
    <row r="25" spans="1:25" s="394" customFormat="1" ht="12" customHeight="1" x14ac:dyDescent="0.35">
      <c r="A25" s="389"/>
      <c r="B25" s="389"/>
      <c r="C25" s="399"/>
      <c r="D25" s="399"/>
      <c r="E25" s="400"/>
      <c r="F25" s="401"/>
      <c r="G25" s="401"/>
      <c r="H25" s="401"/>
      <c r="I25" s="401"/>
      <c r="J25" s="401"/>
      <c r="K25" s="401"/>
      <c r="L25" s="401"/>
      <c r="M25" s="401"/>
      <c r="N25" s="487"/>
      <c r="O25" s="391"/>
      <c r="P25" s="402"/>
      <c r="Q25" s="403"/>
      <c r="R25" s="403"/>
      <c r="S25" s="403"/>
      <c r="T25" s="408"/>
      <c r="U25" s="408"/>
      <c r="V25" s="408"/>
      <c r="W25" s="403"/>
      <c r="X25" s="390"/>
      <c r="Y25" s="393"/>
    </row>
    <row r="26" spans="1:25" s="394" customFormat="1" ht="12" customHeight="1" x14ac:dyDescent="0.35">
      <c r="A26" s="389"/>
      <c r="B26" s="389"/>
      <c r="C26" s="256" t="s">
        <v>335</v>
      </c>
      <c r="D26" s="476"/>
      <c r="E26" s="477"/>
      <c r="F26" s="478"/>
      <c r="G26" s="478"/>
      <c r="H26" s="478"/>
      <c r="I26" s="478"/>
      <c r="J26" s="478"/>
      <c r="K26" s="478"/>
      <c r="L26" s="478"/>
      <c r="M26" s="478"/>
      <c r="N26" s="487"/>
      <c r="O26" s="391"/>
      <c r="P26" s="402"/>
      <c r="Q26" s="403"/>
      <c r="R26" s="403"/>
      <c r="S26" s="403"/>
      <c r="T26" s="408"/>
      <c r="U26" s="408"/>
      <c r="V26" s="408"/>
      <c r="W26" s="403"/>
      <c r="X26" s="390"/>
      <c r="Y26" s="393"/>
    </row>
    <row r="27" spans="1:25" s="394" customFormat="1" ht="12" customHeight="1" x14ac:dyDescent="0.35">
      <c r="A27" s="389"/>
      <c r="B27" s="389"/>
      <c r="C27" s="479"/>
      <c r="D27" s="206" t="s">
        <v>88</v>
      </c>
      <c r="E27" s="207" t="s">
        <v>19</v>
      </c>
      <c r="F27" s="386" t="s">
        <v>171</v>
      </c>
      <c r="G27" s="386" t="s">
        <v>172</v>
      </c>
      <c r="H27" s="386" t="s">
        <v>173</v>
      </c>
      <c r="I27" s="386" t="s">
        <v>174</v>
      </c>
      <c r="J27" s="386" t="s">
        <v>6</v>
      </c>
      <c r="K27" s="386" t="s">
        <v>175</v>
      </c>
      <c r="L27" s="386" t="s">
        <v>45</v>
      </c>
      <c r="M27" s="167" t="s">
        <v>34</v>
      </c>
      <c r="N27" s="487"/>
      <c r="O27" s="391"/>
      <c r="P27" s="409"/>
      <c r="Q27" s="408"/>
      <c r="R27" s="408"/>
      <c r="S27" s="408"/>
      <c r="T27" s="408"/>
      <c r="U27" s="408"/>
      <c r="V27" s="408"/>
      <c r="W27" s="408"/>
      <c r="X27" s="390"/>
      <c r="Y27" s="393"/>
    </row>
    <row r="28" spans="1:25" s="394" customFormat="1" ht="12" customHeight="1" x14ac:dyDescent="0.35">
      <c r="A28" s="389"/>
      <c r="B28" s="389"/>
      <c r="C28" s="480"/>
      <c r="D28" s="211">
        <v>179</v>
      </c>
      <c r="E28" s="382" t="s">
        <v>171</v>
      </c>
      <c r="F28" s="212">
        <v>93.854700000000008</v>
      </c>
      <c r="G28" s="170">
        <v>4.4692999999999996</v>
      </c>
      <c r="H28" s="170">
        <v>0</v>
      </c>
      <c r="I28" s="170">
        <v>0</v>
      </c>
      <c r="J28" s="170">
        <v>0</v>
      </c>
      <c r="K28" s="170">
        <v>0</v>
      </c>
      <c r="L28" s="170">
        <v>0</v>
      </c>
      <c r="M28" s="171">
        <v>1.6760000000000002</v>
      </c>
      <c r="N28" s="287"/>
      <c r="O28" s="391"/>
      <c r="P28" s="393"/>
      <c r="Q28" s="393"/>
      <c r="R28" s="393"/>
      <c r="S28" s="393"/>
      <c r="T28" s="393"/>
      <c r="U28" s="393"/>
      <c r="V28" s="393"/>
      <c r="W28" s="393"/>
      <c r="X28" s="390"/>
      <c r="Y28" s="393"/>
    </row>
    <row r="29" spans="1:25" s="394" customFormat="1" ht="12" customHeight="1" x14ac:dyDescent="0.35">
      <c r="A29" s="389"/>
      <c r="B29" s="389"/>
      <c r="C29" s="480"/>
      <c r="D29" s="211">
        <v>269</v>
      </c>
      <c r="E29" s="382" t="s">
        <v>172</v>
      </c>
      <c r="F29" s="172">
        <v>1.1152</v>
      </c>
      <c r="G29" s="212">
        <v>94.052000000000007</v>
      </c>
      <c r="H29" s="172">
        <v>2.6021999999999998</v>
      </c>
      <c r="I29" s="172">
        <v>0</v>
      </c>
      <c r="J29" s="172">
        <v>0</v>
      </c>
      <c r="K29" s="172">
        <v>0</v>
      </c>
      <c r="L29" s="172">
        <v>0.37169999999999997</v>
      </c>
      <c r="M29" s="173">
        <v>1.8587</v>
      </c>
      <c r="N29" s="287"/>
      <c r="O29" s="391"/>
      <c r="P29" s="395"/>
      <c r="Q29" s="393"/>
      <c r="R29" s="393"/>
      <c r="S29" s="393"/>
      <c r="T29" s="393"/>
      <c r="U29" s="393"/>
      <c r="V29" s="393"/>
      <c r="W29" s="393"/>
      <c r="X29" s="390"/>
      <c r="Y29" s="393"/>
    </row>
    <row r="30" spans="1:25" s="394" customFormat="1" ht="12" customHeight="1" x14ac:dyDescent="0.35">
      <c r="A30" s="389"/>
      <c r="B30" s="389"/>
      <c r="C30" s="480"/>
      <c r="D30" s="211">
        <v>225</v>
      </c>
      <c r="E30" s="382" t="s">
        <v>173</v>
      </c>
      <c r="F30" s="170">
        <v>0</v>
      </c>
      <c r="G30" s="170">
        <v>4.8889000000000005</v>
      </c>
      <c r="H30" s="212">
        <v>88.444400000000002</v>
      </c>
      <c r="I30" s="170">
        <v>1.7777999999999998</v>
      </c>
      <c r="J30" s="170">
        <v>0</v>
      </c>
      <c r="K30" s="170">
        <v>0</v>
      </c>
      <c r="L30" s="170">
        <v>0.44440000000000002</v>
      </c>
      <c r="M30" s="171">
        <v>4.4443999999999999</v>
      </c>
      <c r="N30" s="287"/>
      <c r="O30" s="391"/>
      <c r="P30" s="407"/>
      <c r="Q30" s="393"/>
      <c r="R30" s="393"/>
      <c r="S30" s="393"/>
      <c r="T30" s="393"/>
      <c r="U30" s="393"/>
      <c r="V30" s="393"/>
      <c r="W30" s="393"/>
      <c r="X30" s="390"/>
      <c r="Y30" s="393"/>
    </row>
    <row r="31" spans="1:25" s="394" customFormat="1" ht="12" customHeight="1" x14ac:dyDescent="0.35">
      <c r="A31" s="389"/>
      <c r="B31" s="389"/>
      <c r="C31" s="480"/>
      <c r="D31" s="211">
        <v>129</v>
      </c>
      <c r="E31" s="382" t="s">
        <v>174</v>
      </c>
      <c r="F31" s="172">
        <v>0</v>
      </c>
      <c r="G31" s="172">
        <v>0</v>
      </c>
      <c r="H31" s="172">
        <v>4.6511999999999993</v>
      </c>
      <c r="I31" s="212">
        <v>94.573599999999999</v>
      </c>
      <c r="J31" s="172">
        <v>0</v>
      </c>
      <c r="K31" s="172">
        <v>0</v>
      </c>
      <c r="L31" s="172">
        <v>0</v>
      </c>
      <c r="M31" s="173">
        <v>0.7752</v>
      </c>
      <c r="N31" s="287"/>
      <c r="O31" s="391"/>
      <c r="P31" s="409"/>
      <c r="Q31" s="408"/>
      <c r="R31" s="408"/>
      <c r="S31" s="408"/>
      <c r="T31" s="408"/>
      <c r="U31" s="408"/>
      <c r="V31" s="410"/>
      <c r="W31" s="408"/>
      <c r="X31" s="390"/>
      <c r="Y31" s="393"/>
    </row>
    <row r="32" spans="1:25" s="394" customFormat="1" ht="12" customHeight="1" x14ac:dyDescent="0.35">
      <c r="A32" s="389"/>
      <c r="B32" s="389"/>
      <c r="C32" s="480"/>
      <c r="D32" s="211">
        <v>309</v>
      </c>
      <c r="E32" s="382" t="s">
        <v>6</v>
      </c>
      <c r="F32" s="170">
        <v>0</v>
      </c>
      <c r="G32" s="170">
        <v>0</v>
      </c>
      <c r="H32" s="170">
        <v>0</v>
      </c>
      <c r="I32" s="170">
        <v>1.9417</v>
      </c>
      <c r="J32" s="212">
        <v>94.498400000000004</v>
      </c>
      <c r="K32" s="170">
        <v>1.2945</v>
      </c>
      <c r="L32" s="170">
        <v>0.3236</v>
      </c>
      <c r="M32" s="171">
        <v>1.9417</v>
      </c>
      <c r="N32" s="287"/>
      <c r="O32" s="391"/>
      <c r="P32" s="409"/>
      <c r="Q32" s="408"/>
      <c r="R32" s="408"/>
      <c r="S32" s="408"/>
      <c r="T32" s="408"/>
      <c r="U32" s="408"/>
      <c r="V32" s="410"/>
      <c r="W32" s="408"/>
      <c r="X32" s="390"/>
      <c r="Y32" s="393"/>
    </row>
    <row r="33" spans="1:25" s="394" customFormat="1" ht="12" customHeight="1" x14ac:dyDescent="0.35">
      <c r="A33" s="389"/>
      <c r="B33" s="389"/>
      <c r="C33" s="480"/>
      <c r="D33" s="211">
        <v>21</v>
      </c>
      <c r="E33" s="382" t="s">
        <v>175</v>
      </c>
      <c r="F33" s="172">
        <v>0</v>
      </c>
      <c r="G33" s="172">
        <v>0</v>
      </c>
      <c r="H33" s="172">
        <v>0</v>
      </c>
      <c r="I33" s="172">
        <v>0</v>
      </c>
      <c r="J33" s="172">
        <v>0</v>
      </c>
      <c r="K33" s="212">
        <v>76.1905</v>
      </c>
      <c r="L33" s="172">
        <v>9.5237999999999996</v>
      </c>
      <c r="M33" s="173">
        <v>14.285700000000002</v>
      </c>
      <c r="N33" s="287"/>
      <c r="O33" s="391"/>
      <c r="P33" s="409"/>
      <c r="Q33" s="408"/>
      <c r="R33" s="408"/>
      <c r="S33" s="408"/>
      <c r="T33" s="408"/>
      <c r="U33" s="408"/>
      <c r="V33" s="410"/>
      <c r="W33" s="408"/>
      <c r="X33" s="390"/>
      <c r="Y33" s="393"/>
    </row>
    <row r="34" spans="1:25" s="394" customFormat="1" ht="12" customHeight="1" x14ac:dyDescent="0.35">
      <c r="A34" s="389"/>
      <c r="B34" s="389"/>
      <c r="C34" s="481"/>
      <c r="D34" s="481"/>
      <c r="E34" s="482"/>
      <c r="F34" s="483"/>
      <c r="G34" s="483"/>
      <c r="H34" s="483"/>
      <c r="I34" s="483"/>
      <c r="J34" s="483"/>
      <c r="K34" s="483"/>
      <c r="L34" s="483"/>
      <c r="M34" s="483"/>
      <c r="N34" s="487"/>
      <c r="O34" s="391"/>
      <c r="P34" s="409"/>
      <c r="Q34" s="408"/>
      <c r="R34" s="408"/>
      <c r="S34" s="408"/>
      <c r="T34" s="408"/>
      <c r="U34" s="408"/>
      <c r="V34" s="410"/>
      <c r="W34" s="408"/>
      <c r="X34" s="390"/>
      <c r="Y34" s="393"/>
    </row>
    <row r="35" spans="1:25" s="394" customFormat="1" ht="12" customHeight="1" x14ac:dyDescent="0.35">
      <c r="A35" s="389"/>
      <c r="B35" s="389"/>
      <c r="C35" s="256" t="s">
        <v>342</v>
      </c>
      <c r="D35" s="476"/>
      <c r="E35" s="477"/>
      <c r="F35" s="478"/>
      <c r="G35" s="478"/>
      <c r="H35" s="478"/>
      <c r="I35" s="478"/>
      <c r="J35" s="478"/>
      <c r="K35" s="478"/>
      <c r="L35" s="478"/>
      <c r="M35" s="478"/>
      <c r="N35" s="487"/>
      <c r="O35" s="391"/>
      <c r="P35" s="409"/>
      <c r="Q35" s="408"/>
      <c r="R35" s="408"/>
      <c r="S35" s="408"/>
      <c r="T35" s="408"/>
      <c r="U35" s="408"/>
      <c r="V35" s="410"/>
      <c r="W35" s="408"/>
      <c r="X35" s="390"/>
      <c r="Y35" s="393"/>
    </row>
    <row r="36" spans="1:25" s="394" customFormat="1" ht="12" customHeight="1" x14ac:dyDescent="0.35">
      <c r="A36" s="389"/>
      <c r="B36" s="389"/>
      <c r="C36" s="205"/>
      <c r="D36" s="206" t="s">
        <v>88</v>
      </c>
      <c r="E36" s="207" t="s">
        <v>19</v>
      </c>
      <c r="F36" s="386" t="s">
        <v>171</v>
      </c>
      <c r="G36" s="386" t="s">
        <v>172</v>
      </c>
      <c r="H36" s="386" t="s">
        <v>173</v>
      </c>
      <c r="I36" s="386" t="s">
        <v>174</v>
      </c>
      <c r="J36" s="386" t="s">
        <v>6</v>
      </c>
      <c r="K36" s="386" t="s">
        <v>175</v>
      </c>
      <c r="L36" s="386" t="s">
        <v>45</v>
      </c>
      <c r="M36" s="167" t="s">
        <v>34</v>
      </c>
      <c r="N36" s="487"/>
      <c r="O36" s="391"/>
      <c r="P36" s="409"/>
      <c r="Q36" s="408"/>
      <c r="R36" s="408"/>
      <c r="S36" s="408"/>
      <c r="T36" s="408"/>
      <c r="U36" s="408"/>
      <c r="V36" s="410"/>
      <c r="W36" s="408"/>
      <c r="X36" s="393"/>
      <c r="Y36" s="393"/>
    </row>
    <row r="37" spans="1:25" s="394" customFormat="1" ht="12" customHeight="1" x14ac:dyDescent="0.35">
      <c r="A37" s="389"/>
      <c r="B37" s="389"/>
      <c r="C37" s="480"/>
      <c r="D37" s="211">
        <v>164</v>
      </c>
      <c r="E37" s="382" t="s">
        <v>171</v>
      </c>
      <c r="F37" s="212">
        <v>89.634100000000004</v>
      </c>
      <c r="G37" s="170">
        <v>7.3170999999999999</v>
      </c>
      <c r="H37" s="170">
        <v>0</v>
      </c>
      <c r="I37" s="170">
        <v>0</v>
      </c>
      <c r="J37" s="170">
        <v>0</v>
      </c>
      <c r="K37" s="170">
        <v>0</v>
      </c>
      <c r="L37" s="170">
        <v>0</v>
      </c>
      <c r="M37" s="171">
        <v>3.0488</v>
      </c>
      <c r="N37" s="287"/>
      <c r="O37" s="391"/>
      <c r="P37" s="409"/>
      <c r="Q37" s="408"/>
      <c r="R37" s="408"/>
      <c r="S37" s="408"/>
      <c r="T37" s="408"/>
      <c r="U37" s="408"/>
      <c r="V37" s="408"/>
      <c r="W37" s="408"/>
      <c r="X37" s="390"/>
      <c r="Y37" s="393"/>
    </row>
    <row r="38" spans="1:25" s="394" customFormat="1" ht="12" customHeight="1" x14ac:dyDescent="0.35">
      <c r="A38" s="389"/>
      <c r="B38" s="389"/>
      <c r="C38" s="480"/>
      <c r="D38" s="211">
        <v>286</v>
      </c>
      <c r="E38" s="382" t="s">
        <v>172</v>
      </c>
      <c r="F38" s="172">
        <v>4.5455000000000005</v>
      </c>
      <c r="G38" s="212">
        <v>81.468500000000006</v>
      </c>
      <c r="H38" s="172">
        <v>5.2448000000000006</v>
      </c>
      <c r="I38" s="172">
        <v>0.69930000000000003</v>
      </c>
      <c r="J38" s="172">
        <v>0</v>
      </c>
      <c r="K38" s="172">
        <v>0</v>
      </c>
      <c r="L38" s="172">
        <v>0.34970000000000001</v>
      </c>
      <c r="M38" s="173">
        <v>7.6923000000000004</v>
      </c>
      <c r="N38" s="287"/>
      <c r="O38" s="391"/>
      <c r="P38" s="393"/>
      <c r="Q38" s="393"/>
      <c r="R38" s="393"/>
      <c r="S38" s="393"/>
      <c r="T38" s="393"/>
      <c r="U38" s="393"/>
      <c r="V38" s="393"/>
      <c r="W38" s="393"/>
      <c r="X38" s="390"/>
      <c r="Y38" s="393"/>
    </row>
    <row r="39" spans="1:25" s="394" customFormat="1" ht="12" customHeight="1" x14ac:dyDescent="0.35">
      <c r="A39" s="389"/>
      <c r="B39" s="389"/>
      <c r="C39" s="480"/>
      <c r="D39" s="211">
        <v>206</v>
      </c>
      <c r="E39" s="382" t="s">
        <v>173</v>
      </c>
      <c r="F39" s="170">
        <v>0</v>
      </c>
      <c r="G39" s="170">
        <v>5.3398000000000003</v>
      </c>
      <c r="H39" s="212">
        <v>76.698999999999998</v>
      </c>
      <c r="I39" s="170">
        <v>2.4272</v>
      </c>
      <c r="J39" s="170">
        <v>0</v>
      </c>
      <c r="K39" s="170">
        <v>0</v>
      </c>
      <c r="L39" s="170">
        <v>0.9709000000000001</v>
      </c>
      <c r="M39" s="171">
        <v>14.5631</v>
      </c>
      <c r="N39" s="287"/>
      <c r="O39" s="391"/>
      <c r="P39" s="395"/>
      <c r="Q39" s="393"/>
      <c r="R39" s="393"/>
      <c r="S39" s="393"/>
      <c r="T39" s="393"/>
      <c r="U39" s="393"/>
      <c r="V39" s="393"/>
      <c r="W39" s="393"/>
      <c r="X39" s="390"/>
      <c r="Y39" s="393"/>
    </row>
    <row r="40" spans="1:25" s="394" customFormat="1" ht="12" customHeight="1" x14ac:dyDescent="0.35">
      <c r="A40" s="389"/>
      <c r="B40" s="389"/>
      <c r="C40" s="480"/>
      <c r="D40" s="211">
        <v>142</v>
      </c>
      <c r="E40" s="382" t="s">
        <v>174</v>
      </c>
      <c r="F40" s="172">
        <v>0</v>
      </c>
      <c r="G40" s="172">
        <v>0</v>
      </c>
      <c r="H40" s="172">
        <v>11.9718</v>
      </c>
      <c r="I40" s="212">
        <v>59.154899999999998</v>
      </c>
      <c r="J40" s="172">
        <v>14.788699999999999</v>
      </c>
      <c r="K40" s="172">
        <v>0</v>
      </c>
      <c r="L40" s="172">
        <v>0.70419999999999994</v>
      </c>
      <c r="M40" s="173">
        <v>13.3803</v>
      </c>
      <c r="N40" s="287"/>
      <c r="O40" s="391"/>
      <c r="P40" s="407"/>
      <c r="Q40" s="393"/>
      <c r="R40" s="393"/>
      <c r="S40" s="393"/>
      <c r="T40" s="393"/>
      <c r="U40" s="393"/>
      <c r="V40" s="393"/>
      <c r="W40" s="393"/>
      <c r="X40" s="390"/>
      <c r="Y40" s="393"/>
    </row>
    <row r="41" spans="1:25" s="394" customFormat="1" ht="12" customHeight="1" x14ac:dyDescent="0.35">
      <c r="A41" s="389"/>
      <c r="B41" s="389"/>
      <c r="C41" s="480"/>
      <c r="D41" s="211">
        <v>347</v>
      </c>
      <c r="E41" s="382" t="s">
        <v>6</v>
      </c>
      <c r="F41" s="170">
        <v>0</v>
      </c>
      <c r="G41" s="170">
        <v>0</v>
      </c>
      <c r="H41" s="170">
        <v>1.1527000000000001</v>
      </c>
      <c r="I41" s="170">
        <v>5.1873000000000005</v>
      </c>
      <c r="J41" s="212">
        <v>68.299700000000001</v>
      </c>
      <c r="K41" s="170">
        <v>2.8818000000000001</v>
      </c>
      <c r="L41" s="170">
        <v>1.4409000000000001</v>
      </c>
      <c r="M41" s="171">
        <v>21.037500000000001</v>
      </c>
      <c r="N41" s="287"/>
      <c r="O41" s="391"/>
      <c r="P41" s="392"/>
      <c r="Q41" s="393"/>
      <c r="R41" s="393"/>
      <c r="S41" s="393"/>
      <c r="T41" s="393"/>
      <c r="U41" s="393"/>
      <c r="V41" s="393"/>
      <c r="W41" s="393"/>
      <c r="X41" s="390"/>
      <c r="Y41" s="393"/>
    </row>
    <row r="42" spans="1:25" s="394" customFormat="1" ht="12" customHeight="1" x14ac:dyDescent="0.35">
      <c r="A42" s="389"/>
      <c r="B42" s="389"/>
      <c r="C42" s="480"/>
      <c r="D42" s="211">
        <v>13</v>
      </c>
      <c r="E42" s="382" t="s">
        <v>175</v>
      </c>
      <c r="F42" s="172">
        <v>0</v>
      </c>
      <c r="G42" s="172">
        <v>0</v>
      </c>
      <c r="H42" s="172">
        <v>0</v>
      </c>
      <c r="I42" s="172">
        <v>0</v>
      </c>
      <c r="J42" s="172">
        <v>30.769200000000001</v>
      </c>
      <c r="K42" s="212">
        <v>38.461500000000001</v>
      </c>
      <c r="L42" s="172">
        <v>7.6923000000000004</v>
      </c>
      <c r="M42" s="173">
        <v>23.076900000000002</v>
      </c>
      <c r="N42" s="287"/>
      <c r="O42" s="391"/>
      <c r="P42" s="392"/>
      <c r="Q42" s="393"/>
      <c r="R42" s="393"/>
      <c r="S42" s="393"/>
      <c r="T42" s="393"/>
      <c r="U42" s="393"/>
      <c r="V42" s="393"/>
      <c r="W42" s="393"/>
      <c r="X42" s="390"/>
      <c r="Y42" s="393"/>
    </row>
    <row r="43" spans="1:25" s="394" customFormat="1" ht="12" customHeight="1" x14ac:dyDescent="0.35">
      <c r="A43" s="389"/>
      <c r="B43" s="389"/>
      <c r="C43" s="484"/>
      <c r="D43" s="484"/>
      <c r="E43" s="485"/>
      <c r="F43" s="486"/>
      <c r="G43" s="486"/>
      <c r="H43" s="486"/>
      <c r="I43" s="486"/>
      <c r="J43" s="486"/>
      <c r="K43" s="486"/>
      <c r="L43" s="486"/>
      <c r="M43" s="486"/>
      <c r="N43" s="487"/>
      <c r="O43" s="391"/>
      <c r="P43" s="392"/>
      <c r="Q43" s="393"/>
      <c r="R43" s="393"/>
      <c r="S43" s="393"/>
      <c r="T43" s="393"/>
      <c r="U43" s="393"/>
      <c r="V43" s="393"/>
      <c r="W43" s="393"/>
      <c r="X43" s="390"/>
      <c r="Y43" s="393"/>
    </row>
    <row r="44" spans="1:25" s="394" customFormat="1" ht="12" customHeight="1" x14ac:dyDescent="0.35">
      <c r="A44" s="389"/>
      <c r="B44" s="389"/>
      <c r="C44" s="399"/>
      <c r="D44" s="399"/>
      <c r="E44" s="400"/>
      <c r="F44" s="404"/>
      <c r="G44" s="401"/>
      <c r="H44" s="404"/>
      <c r="I44" s="404"/>
      <c r="J44" s="404"/>
      <c r="K44" s="404"/>
      <c r="L44" s="404"/>
      <c r="M44" s="404"/>
      <c r="N44" s="487"/>
      <c r="O44" s="391"/>
      <c r="P44" s="392"/>
      <c r="Q44" s="393"/>
      <c r="R44" s="393"/>
      <c r="S44" s="393"/>
      <c r="T44" s="393"/>
      <c r="U44" s="393"/>
      <c r="V44" s="393"/>
      <c r="W44" s="393"/>
      <c r="X44" s="390"/>
      <c r="Y44" s="393"/>
    </row>
    <row r="45" spans="1:25" s="394" customFormat="1" ht="12" customHeight="1" x14ac:dyDescent="0.35">
      <c r="A45" s="389"/>
      <c r="B45" s="389"/>
      <c r="C45" s="399"/>
      <c r="D45" s="399"/>
      <c r="E45" s="400"/>
      <c r="F45" s="401"/>
      <c r="G45" s="401"/>
      <c r="H45" s="401"/>
      <c r="I45" s="401"/>
      <c r="J45" s="401"/>
      <c r="K45" s="401"/>
      <c r="L45" s="401"/>
      <c r="M45" s="401"/>
      <c r="N45" s="487"/>
      <c r="O45" s="391"/>
      <c r="P45" s="392"/>
      <c r="Q45" s="393"/>
      <c r="R45" s="393"/>
      <c r="S45" s="393"/>
      <c r="T45" s="393"/>
      <c r="U45" s="393"/>
      <c r="V45" s="393"/>
      <c r="W45" s="393"/>
      <c r="X45" s="390"/>
      <c r="Y45" s="393"/>
    </row>
    <row r="46" spans="1:25" s="394" customFormat="1" ht="12" customHeight="1" x14ac:dyDescent="0.35">
      <c r="A46" s="389"/>
      <c r="B46" s="389"/>
      <c r="C46" s="256" t="s">
        <v>336</v>
      </c>
      <c r="D46" s="256"/>
      <c r="E46" s="249"/>
      <c r="F46" s="257"/>
      <c r="G46" s="257"/>
      <c r="H46" s="257"/>
      <c r="I46" s="257"/>
      <c r="J46" s="257"/>
      <c r="K46" s="257"/>
      <c r="L46" s="257"/>
      <c r="M46" s="257"/>
      <c r="N46" s="487"/>
      <c r="O46" s="391"/>
      <c r="P46" s="392"/>
      <c r="Q46" s="393"/>
      <c r="R46" s="393"/>
      <c r="S46" s="393"/>
      <c r="T46" s="393"/>
      <c r="U46" s="393"/>
      <c r="V46" s="393"/>
      <c r="W46" s="393"/>
      <c r="X46" s="390"/>
      <c r="Y46" s="393"/>
    </row>
    <row r="47" spans="1:25" s="394" customFormat="1" ht="12" customHeight="1" x14ac:dyDescent="0.35">
      <c r="A47" s="389"/>
      <c r="B47" s="389"/>
      <c r="C47" s="479"/>
      <c r="D47" s="206" t="s">
        <v>88</v>
      </c>
      <c r="E47" s="207" t="s">
        <v>19</v>
      </c>
      <c r="F47" s="386" t="s">
        <v>171</v>
      </c>
      <c r="G47" s="386" t="s">
        <v>172</v>
      </c>
      <c r="H47" s="386" t="s">
        <v>173</v>
      </c>
      <c r="I47" s="386" t="s">
        <v>174</v>
      </c>
      <c r="J47" s="386" t="s">
        <v>6</v>
      </c>
      <c r="K47" s="386" t="s">
        <v>175</v>
      </c>
      <c r="L47" s="386" t="s">
        <v>45</v>
      </c>
      <c r="M47" s="167" t="s">
        <v>34</v>
      </c>
      <c r="N47" s="487"/>
      <c r="O47" s="391"/>
      <c r="P47" s="392"/>
      <c r="Q47" s="393"/>
      <c r="R47" s="393"/>
      <c r="S47" s="393"/>
      <c r="T47" s="393"/>
      <c r="U47" s="393"/>
      <c r="V47" s="393"/>
      <c r="W47" s="393"/>
      <c r="X47" s="390"/>
      <c r="Y47" s="393"/>
    </row>
    <row r="48" spans="1:25" s="394" customFormat="1" ht="12" customHeight="1" x14ac:dyDescent="0.35">
      <c r="A48" s="389"/>
      <c r="B48" s="389"/>
      <c r="C48" s="480"/>
      <c r="D48" s="211">
        <v>25</v>
      </c>
      <c r="E48" s="382" t="s">
        <v>171</v>
      </c>
      <c r="F48" s="212">
        <v>88</v>
      </c>
      <c r="G48" s="170">
        <v>0</v>
      </c>
      <c r="H48" s="170">
        <v>0</v>
      </c>
      <c r="I48" s="170">
        <v>0</v>
      </c>
      <c r="J48" s="170">
        <v>0</v>
      </c>
      <c r="K48" s="170">
        <v>0</v>
      </c>
      <c r="L48" s="170">
        <v>0</v>
      </c>
      <c r="M48" s="171">
        <v>12</v>
      </c>
      <c r="N48" s="287"/>
      <c r="O48" s="391"/>
      <c r="P48" s="392"/>
      <c r="Q48" s="393"/>
      <c r="R48" s="393"/>
      <c r="S48" s="393"/>
      <c r="T48" s="393"/>
      <c r="U48" s="393"/>
      <c r="V48" s="393"/>
      <c r="W48" s="393"/>
      <c r="X48" s="390"/>
      <c r="Y48" s="393"/>
    </row>
    <row r="49" spans="1:25" s="394" customFormat="1" ht="12" customHeight="1" x14ac:dyDescent="0.35">
      <c r="A49" s="389"/>
      <c r="B49" s="389"/>
      <c r="C49" s="480"/>
      <c r="D49" s="211">
        <v>83</v>
      </c>
      <c r="E49" s="382" t="s">
        <v>172</v>
      </c>
      <c r="F49" s="172">
        <v>1.2047999999999999</v>
      </c>
      <c r="G49" s="212">
        <v>92.77109999999999</v>
      </c>
      <c r="H49" s="172">
        <v>3.6144999999999996</v>
      </c>
      <c r="I49" s="172">
        <v>0</v>
      </c>
      <c r="J49" s="172">
        <v>0</v>
      </c>
      <c r="K49" s="172">
        <v>0</v>
      </c>
      <c r="L49" s="172">
        <v>0</v>
      </c>
      <c r="M49" s="173">
        <v>2.4095999999999997</v>
      </c>
      <c r="N49" s="287"/>
      <c r="O49" s="391"/>
      <c r="P49" s="392"/>
      <c r="Q49" s="393"/>
      <c r="R49" s="393"/>
      <c r="S49" s="393"/>
      <c r="T49" s="393"/>
      <c r="U49" s="393"/>
      <c r="V49" s="393"/>
      <c r="W49" s="393"/>
      <c r="X49" s="390"/>
      <c r="Y49" s="393"/>
    </row>
    <row r="50" spans="1:25" s="394" customFormat="1" ht="12" customHeight="1" x14ac:dyDescent="0.35">
      <c r="A50" s="389"/>
      <c r="B50" s="389"/>
      <c r="C50" s="480"/>
      <c r="D50" s="211">
        <v>201</v>
      </c>
      <c r="E50" s="382" t="s">
        <v>173</v>
      </c>
      <c r="F50" s="170">
        <v>0</v>
      </c>
      <c r="G50" s="170">
        <v>4.4776000000000007</v>
      </c>
      <c r="H50" s="212">
        <v>90.547299999999993</v>
      </c>
      <c r="I50" s="170">
        <v>1.4925000000000002</v>
      </c>
      <c r="J50" s="170">
        <v>0.49750000000000005</v>
      </c>
      <c r="K50" s="170">
        <v>0</v>
      </c>
      <c r="L50" s="170">
        <v>0</v>
      </c>
      <c r="M50" s="171">
        <v>2.9851000000000001</v>
      </c>
      <c r="N50" s="287"/>
      <c r="O50" s="391"/>
      <c r="P50" s="393"/>
      <c r="Q50" s="393"/>
      <c r="R50" s="393"/>
      <c r="S50" s="393"/>
      <c r="T50" s="393"/>
      <c r="U50" s="393"/>
      <c r="V50" s="393"/>
      <c r="W50" s="393"/>
      <c r="X50" s="390"/>
      <c r="Y50" s="393"/>
    </row>
    <row r="51" spans="1:25" s="394" customFormat="1" ht="12" customHeight="1" x14ac:dyDescent="0.35">
      <c r="A51" s="389"/>
      <c r="B51" s="389"/>
      <c r="C51" s="480"/>
      <c r="D51" s="211">
        <v>76</v>
      </c>
      <c r="E51" s="382" t="s">
        <v>174</v>
      </c>
      <c r="F51" s="172">
        <v>0</v>
      </c>
      <c r="G51" s="172">
        <v>0</v>
      </c>
      <c r="H51" s="172">
        <v>13.1579</v>
      </c>
      <c r="I51" s="212">
        <v>80.263199999999998</v>
      </c>
      <c r="J51" s="172">
        <v>1.3157999999999999</v>
      </c>
      <c r="K51" s="172">
        <v>1.3157999999999999</v>
      </c>
      <c r="L51" s="172">
        <v>0</v>
      </c>
      <c r="M51" s="173">
        <v>3.9474</v>
      </c>
      <c r="N51" s="287"/>
      <c r="O51" s="391"/>
      <c r="P51" s="395"/>
      <c r="Q51" s="393"/>
      <c r="R51" s="393"/>
      <c r="S51" s="393"/>
      <c r="T51" s="393"/>
      <c r="U51" s="393"/>
      <c r="V51" s="393"/>
      <c r="W51" s="393"/>
      <c r="X51" s="390"/>
      <c r="Y51" s="393"/>
    </row>
    <row r="52" spans="1:25" s="394" customFormat="1" ht="12" customHeight="1" x14ac:dyDescent="0.35">
      <c r="A52" s="389"/>
      <c r="B52" s="389"/>
      <c r="C52" s="480"/>
      <c r="D52" s="211">
        <v>11</v>
      </c>
      <c r="E52" s="382" t="s">
        <v>6</v>
      </c>
      <c r="F52" s="170">
        <v>0</v>
      </c>
      <c r="G52" s="170">
        <v>0</v>
      </c>
      <c r="H52" s="170">
        <v>0</v>
      </c>
      <c r="I52" s="170">
        <v>9.0908999999999995</v>
      </c>
      <c r="J52" s="212">
        <v>90.909099999999995</v>
      </c>
      <c r="K52" s="170">
        <v>0</v>
      </c>
      <c r="L52" s="170">
        <v>0</v>
      </c>
      <c r="M52" s="171">
        <v>0</v>
      </c>
      <c r="N52" s="287"/>
      <c r="O52" s="391"/>
      <c r="P52" s="407"/>
      <c r="Q52" s="393"/>
      <c r="R52" s="393"/>
      <c r="S52" s="393"/>
      <c r="T52" s="393"/>
      <c r="U52" s="393"/>
      <c r="V52" s="393"/>
      <c r="W52" s="393"/>
      <c r="X52" s="390"/>
      <c r="Y52" s="393"/>
    </row>
    <row r="53" spans="1:25" s="394" customFormat="1" ht="12" customHeight="1" x14ac:dyDescent="0.35">
      <c r="A53" s="389"/>
      <c r="B53" s="389"/>
      <c r="C53" s="480"/>
      <c r="D53" s="211">
        <v>2</v>
      </c>
      <c r="E53" s="382" t="s">
        <v>175</v>
      </c>
      <c r="F53" s="172">
        <v>0</v>
      </c>
      <c r="G53" s="172">
        <v>0</v>
      </c>
      <c r="H53" s="172">
        <v>0</v>
      </c>
      <c r="I53" s="172">
        <v>0</v>
      </c>
      <c r="J53" s="172">
        <v>0</v>
      </c>
      <c r="K53" s="212">
        <v>100</v>
      </c>
      <c r="L53" s="172">
        <v>0</v>
      </c>
      <c r="M53" s="173">
        <v>0</v>
      </c>
      <c r="N53" s="287"/>
      <c r="O53" s="391"/>
      <c r="P53" s="392"/>
      <c r="Q53" s="393"/>
      <c r="R53" s="393"/>
      <c r="S53" s="393"/>
      <c r="T53" s="393"/>
      <c r="U53" s="393"/>
      <c r="V53" s="393"/>
      <c r="W53" s="393"/>
      <c r="X53" s="390"/>
      <c r="Y53" s="393"/>
    </row>
    <row r="54" spans="1:25" s="394" customFormat="1" ht="12" customHeight="1" x14ac:dyDescent="0.35">
      <c r="A54" s="389"/>
      <c r="B54" s="389"/>
      <c r="C54" s="481"/>
      <c r="D54" s="481"/>
      <c r="E54" s="482"/>
      <c r="F54" s="483"/>
      <c r="G54" s="483"/>
      <c r="H54" s="483"/>
      <c r="I54" s="483"/>
      <c r="J54" s="483"/>
      <c r="K54" s="483"/>
      <c r="L54" s="483"/>
      <c r="M54" s="483"/>
      <c r="N54" s="487"/>
      <c r="O54" s="391"/>
      <c r="P54" s="392"/>
      <c r="Q54" s="393"/>
      <c r="R54" s="393"/>
      <c r="S54" s="393"/>
      <c r="T54" s="393"/>
      <c r="U54" s="393"/>
      <c r="V54" s="393"/>
      <c r="W54" s="393"/>
      <c r="X54" s="390"/>
      <c r="Y54" s="393"/>
    </row>
    <row r="55" spans="1:25" s="394" customFormat="1" ht="12" customHeight="1" x14ac:dyDescent="0.35">
      <c r="A55" s="389"/>
      <c r="B55" s="389"/>
      <c r="C55" s="256" t="s">
        <v>343</v>
      </c>
      <c r="D55" s="476"/>
      <c r="E55" s="477"/>
      <c r="F55" s="478"/>
      <c r="G55" s="478"/>
      <c r="H55" s="478"/>
      <c r="I55" s="478"/>
      <c r="J55" s="478"/>
      <c r="K55" s="478"/>
      <c r="L55" s="478"/>
      <c r="M55" s="478"/>
      <c r="N55" s="487"/>
      <c r="O55" s="391"/>
      <c r="P55" s="392"/>
      <c r="Q55" s="393"/>
      <c r="R55" s="393"/>
      <c r="S55" s="393"/>
      <c r="T55" s="393"/>
      <c r="U55" s="393"/>
      <c r="V55" s="393"/>
      <c r="W55" s="393"/>
      <c r="X55" s="390"/>
      <c r="Y55" s="393"/>
    </row>
    <row r="56" spans="1:25" s="394" customFormat="1" ht="12" customHeight="1" x14ac:dyDescent="0.35">
      <c r="A56" s="389"/>
      <c r="B56" s="389"/>
      <c r="C56" s="205"/>
      <c r="D56" s="206" t="s">
        <v>88</v>
      </c>
      <c r="E56" s="207" t="s">
        <v>19</v>
      </c>
      <c r="F56" s="386" t="s">
        <v>171</v>
      </c>
      <c r="G56" s="386" t="s">
        <v>172</v>
      </c>
      <c r="H56" s="386" t="s">
        <v>173</v>
      </c>
      <c r="I56" s="386" t="s">
        <v>174</v>
      </c>
      <c r="J56" s="386" t="s">
        <v>6</v>
      </c>
      <c r="K56" s="386" t="s">
        <v>175</v>
      </c>
      <c r="L56" s="386" t="s">
        <v>45</v>
      </c>
      <c r="M56" s="167" t="s">
        <v>34</v>
      </c>
      <c r="N56" s="487"/>
      <c r="O56" s="391"/>
      <c r="P56" s="392"/>
      <c r="Q56" s="393"/>
      <c r="R56" s="393"/>
      <c r="S56" s="393"/>
      <c r="T56" s="393"/>
      <c r="U56" s="393"/>
      <c r="V56" s="393"/>
      <c r="W56" s="393"/>
      <c r="X56" s="390"/>
      <c r="Y56" s="393"/>
    </row>
    <row r="57" spans="1:25" s="394" customFormat="1" ht="12" customHeight="1" x14ac:dyDescent="0.35">
      <c r="A57" s="389"/>
      <c r="B57" s="389"/>
      <c r="C57" s="480"/>
      <c r="D57" s="211">
        <v>24</v>
      </c>
      <c r="E57" s="382" t="s">
        <v>171</v>
      </c>
      <c r="F57" s="212">
        <v>83.333299999999994</v>
      </c>
      <c r="G57" s="170">
        <v>0</v>
      </c>
      <c r="H57" s="170">
        <v>0</v>
      </c>
      <c r="I57" s="170">
        <v>0</v>
      </c>
      <c r="J57" s="170">
        <v>0</v>
      </c>
      <c r="K57" s="170">
        <v>0</v>
      </c>
      <c r="L57" s="170">
        <v>0</v>
      </c>
      <c r="M57" s="171">
        <v>16.666700000000002</v>
      </c>
      <c r="N57" s="287"/>
      <c r="O57" s="391"/>
      <c r="P57" s="392"/>
      <c r="Q57" s="393"/>
      <c r="R57" s="393"/>
      <c r="S57" s="393"/>
      <c r="T57" s="393"/>
      <c r="U57" s="393"/>
      <c r="V57" s="393"/>
      <c r="W57" s="393"/>
      <c r="X57" s="390"/>
      <c r="Y57" s="393"/>
    </row>
    <row r="58" spans="1:25" s="394" customFormat="1" ht="12" customHeight="1" x14ac:dyDescent="0.35">
      <c r="A58" s="389"/>
      <c r="B58" s="389"/>
      <c r="C58" s="480"/>
      <c r="D58" s="211">
        <v>87</v>
      </c>
      <c r="E58" s="382" t="s">
        <v>172</v>
      </c>
      <c r="F58" s="172">
        <v>1.1494</v>
      </c>
      <c r="G58" s="212">
        <v>79.310299999999998</v>
      </c>
      <c r="H58" s="172">
        <v>8.0460000000000012</v>
      </c>
      <c r="I58" s="172">
        <v>0</v>
      </c>
      <c r="J58" s="172">
        <v>0</v>
      </c>
      <c r="K58" s="172">
        <v>0</v>
      </c>
      <c r="L58" s="172">
        <v>0</v>
      </c>
      <c r="M58" s="173">
        <v>11.494300000000001</v>
      </c>
      <c r="N58" s="287"/>
      <c r="O58" s="391"/>
      <c r="P58" s="392"/>
      <c r="Q58" s="393"/>
      <c r="R58" s="393"/>
      <c r="S58" s="393"/>
      <c r="T58" s="393"/>
      <c r="U58" s="393"/>
      <c r="V58" s="393"/>
      <c r="W58" s="393"/>
      <c r="X58" s="390"/>
      <c r="Y58" s="393"/>
    </row>
    <row r="59" spans="1:25" s="394" customFormat="1" ht="12" customHeight="1" x14ac:dyDescent="0.35">
      <c r="A59" s="389"/>
      <c r="B59" s="389"/>
      <c r="C59" s="480"/>
      <c r="D59" s="211">
        <v>202</v>
      </c>
      <c r="E59" s="382" t="s">
        <v>173</v>
      </c>
      <c r="F59" s="170">
        <v>0</v>
      </c>
      <c r="G59" s="170">
        <v>6.930699999999999</v>
      </c>
      <c r="H59" s="212">
        <v>74.25739999999999</v>
      </c>
      <c r="I59" s="170">
        <v>2.9702999999999999</v>
      </c>
      <c r="J59" s="170">
        <v>0.49500000000000005</v>
      </c>
      <c r="K59" s="170">
        <v>0</v>
      </c>
      <c r="L59" s="170">
        <v>0</v>
      </c>
      <c r="M59" s="171">
        <v>15.346499999999999</v>
      </c>
      <c r="N59" s="287"/>
      <c r="O59" s="391"/>
      <c r="P59" s="392"/>
      <c r="Q59" s="393"/>
      <c r="R59" s="393"/>
      <c r="S59" s="393"/>
      <c r="T59" s="393"/>
      <c r="U59" s="393"/>
      <c r="V59" s="393"/>
      <c r="W59" s="393"/>
      <c r="X59" s="390"/>
      <c r="Y59" s="393"/>
    </row>
    <row r="60" spans="1:25" s="411" customFormat="1" ht="12" customHeight="1" x14ac:dyDescent="0.35">
      <c r="C60" s="480"/>
      <c r="D60" s="211">
        <v>101</v>
      </c>
      <c r="E60" s="382" t="s">
        <v>174</v>
      </c>
      <c r="F60" s="172">
        <v>0</v>
      </c>
      <c r="G60" s="172">
        <v>0</v>
      </c>
      <c r="H60" s="172">
        <v>21.7822</v>
      </c>
      <c r="I60" s="212">
        <v>48.514899999999997</v>
      </c>
      <c r="J60" s="172">
        <v>0.99009999999999998</v>
      </c>
      <c r="K60" s="172">
        <v>0.99009999999999998</v>
      </c>
      <c r="L60" s="172">
        <v>0</v>
      </c>
      <c r="M60" s="173">
        <v>27.722799999999996</v>
      </c>
      <c r="N60" s="287"/>
      <c r="O60" s="495"/>
      <c r="P60" s="495"/>
    </row>
    <row r="61" spans="1:25" ht="12" customHeight="1" x14ac:dyDescent="0.35">
      <c r="B61" s="411"/>
      <c r="C61" s="480"/>
      <c r="D61" s="211">
        <v>42</v>
      </c>
      <c r="E61" s="382" t="s">
        <v>6</v>
      </c>
      <c r="F61" s="170">
        <v>0</v>
      </c>
      <c r="G61" s="170">
        <v>0</v>
      </c>
      <c r="H61" s="170">
        <v>2.3810000000000002</v>
      </c>
      <c r="I61" s="170">
        <v>11.9048</v>
      </c>
      <c r="J61" s="212">
        <v>21.428599999999999</v>
      </c>
      <c r="K61" s="170">
        <v>4.7618999999999998</v>
      </c>
      <c r="L61" s="170">
        <v>0</v>
      </c>
      <c r="M61" s="171">
        <v>59.523800000000001</v>
      </c>
      <c r="N61" s="287"/>
    </row>
    <row r="62" spans="1:25" ht="12" customHeight="1" x14ac:dyDescent="0.35">
      <c r="B62" s="411"/>
      <c r="C62" s="480"/>
      <c r="D62" s="211">
        <v>1</v>
      </c>
      <c r="E62" s="382" t="s">
        <v>175</v>
      </c>
      <c r="F62" s="172">
        <v>0</v>
      </c>
      <c r="G62" s="172">
        <v>0</v>
      </c>
      <c r="H62" s="172">
        <v>0</v>
      </c>
      <c r="I62" s="172">
        <v>0</v>
      </c>
      <c r="J62" s="172">
        <v>0</v>
      </c>
      <c r="K62" s="212">
        <v>0</v>
      </c>
      <c r="L62" s="172">
        <v>100</v>
      </c>
      <c r="M62" s="173">
        <v>0</v>
      </c>
      <c r="N62" s="287"/>
    </row>
    <row r="63" spans="1:25" x14ac:dyDescent="0.35">
      <c r="B63" s="411"/>
      <c r="C63" s="484"/>
      <c r="D63" s="484"/>
      <c r="E63" s="485"/>
      <c r="F63" s="486"/>
      <c r="G63" s="486"/>
      <c r="H63" s="486"/>
      <c r="I63" s="486"/>
      <c r="J63" s="486"/>
      <c r="K63" s="486"/>
      <c r="L63" s="486"/>
      <c r="M63" s="486"/>
      <c r="N63" s="495"/>
    </row>
    <row r="64" spans="1:25" s="494" customFormat="1" x14ac:dyDescent="0.35">
      <c r="B64" s="411"/>
      <c r="C64" s="495"/>
      <c r="D64" s="504"/>
      <c r="E64" s="495"/>
      <c r="F64" s="495"/>
      <c r="G64" s="495"/>
      <c r="H64" s="495"/>
      <c r="I64" s="495"/>
      <c r="J64" s="495"/>
      <c r="K64" s="495"/>
      <c r="L64" s="495"/>
      <c r="M64" s="495"/>
      <c r="N64" s="495"/>
      <c r="O64" s="505"/>
      <c r="P64" s="505"/>
    </row>
    <row r="65" spans="2:16" s="494" customFormat="1" x14ac:dyDescent="0.35">
      <c r="B65" s="411"/>
      <c r="C65" s="495"/>
      <c r="D65" s="495"/>
      <c r="E65" s="495"/>
      <c r="F65" s="495"/>
      <c r="G65" s="495"/>
      <c r="H65" s="495"/>
      <c r="I65" s="495"/>
      <c r="J65" s="495"/>
      <c r="K65" s="495"/>
      <c r="L65" s="495"/>
      <c r="M65" s="495"/>
      <c r="N65" s="495"/>
      <c r="O65" s="505"/>
      <c r="P65" s="505"/>
    </row>
    <row r="66" spans="2:16" s="494" customFormat="1" x14ac:dyDescent="0.35">
      <c r="B66" s="411"/>
      <c r="C66" s="411"/>
      <c r="D66" s="411"/>
      <c r="E66" s="411"/>
      <c r="F66" s="411"/>
      <c r="G66" s="411"/>
      <c r="H66" s="411"/>
      <c r="I66" s="411"/>
      <c r="J66" s="411"/>
      <c r="K66" s="411"/>
      <c r="L66" s="411"/>
      <c r="M66" s="411"/>
      <c r="N66" s="495"/>
      <c r="O66" s="505"/>
      <c r="P66" s="505"/>
    </row>
    <row r="67" spans="2:16" s="494" customFormat="1" x14ac:dyDescent="0.35">
      <c r="N67" s="505"/>
      <c r="O67" s="505"/>
      <c r="P67" s="505"/>
    </row>
    <row r="68" spans="2:16" s="494" customFormat="1" x14ac:dyDescent="0.35">
      <c r="N68" s="505"/>
      <c r="O68" s="505"/>
      <c r="P68" s="505"/>
    </row>
    <row r="69" spans="2:16" s="494" customFormat="1" x14ac:dyDescent="0.35">
      <c r="N69" s="505"/>
      <c r="O69" s="505"/>
      <c r="P69" s="505"/>
    </row>
    <row r="70" spans="2:16" s="494" customFormat="1" x14ac:dyDescent="0.35">
      <c r="N70" s="505"/>
      <c r="O70" s="505"/>
      <c r="P70" s="505"/>
    </row>
    <row r="71" spans="2:16" s="494" customFormat="1" x14ac:dyDescent="0.35">
      <c r="N71" s="505"/>
      <c r="O71" s="505"/>
      <c r="P71" s="505"/>
    </row>
    <row r="72" spans="2:16" s="494" customFormat="1" x14ac:dyDescent="0.35">
      <c r="N72" s="505"/>
      <c r="O72" s="505"/>
      <c r="P72" s="505"/>
    </row>
    <row r="73" spans="2:16" s="494" customFormat="1" x14ac:dyDescent="0.35">
      <c r="N73" s="505"/>
      <c r="O73" s="505"/>
      <c r="P73" s="505"/>
    </row>
    <row r="74" spans="2:16" s="494" customFormat="1" x14ac:dyDescent="0.35">
      <c r="N74" s="505"/>
      <c r="O74" s="505"/>
      <c r="P74" s="505"/>
    </row>
    <row r="75" spans="2:16" s="494" customFormat="1" x14ac:dyDescent="0.35">
      <c r="N75" s="505"/>
      <c r="O75" s="505"/>
      <c r="P75" s="505"/>
    </row>
    <row r="76" spans="2:16" s="494" customFormat="1" x14ac:dyDescent="0.35">
      <c r="N76" s="505"/>
      <c r="O76" s="505"/>
      <c r="P76" s="505"/>
    </row>
    <row r="77" spans="2:16" s="494" customFormat="1" x14ac:dyDescent="0.35">
      <c r="N77" s="505"/>
      <c r="O77" s="505"/>
      <c r="P77" s="505"/>
    </row>
    <row r="78" spans="2:16" s="494" customFormat="1" x14ac:dyDescent="0.35">
      <c r="N78" s="505"/>
      <c r="O78" s="505"/>
      <c r="P78" s="505"/>
    </row>
    <row r="79" spans="2:16" s="494" customFormat="1" x14ac:dyDescent="0.35">
      <c r="N79" s="505"/>
      <c r="O79" s="505"/>
      <c r="P79" s="505"/>
    </row>
    <row r="80" spans="2:16" s="494" customFormat="1" x14ac:dyDescent="0.35">
      <c r="N80" s="505"/>
      <c r="O80" s="505"/>
      <c r="P80" s="505"/>
    </row>
    <row r="81" spans="14:16" s="494" customFormat="1" x14ac:dyDescent="0.35">
      <c r="N81" s="505"/>
      <c r="O81" s="505"/>
      <c r="P81" s="505"/>
    </row>
    <row r="82" spans="14:16" s="494" customFormat="1" x14ac:dyDescent="0.35">
      <c r="N82" s="505"/>
      <c r="O82" s="505"/>
      <c r="P82" s="505"/>
    </row>
    <row r="83" spans="14:16" s="494" customFormat="1" x14ac:dyDescent="0.35">
      <c r="N83" s="505"/>
      <c r="O83" s="505"/>
      <c r="P83" s="505"/>
    </row>
    <row r="84" spans="14:16" s="494" customFormat="1" x14ac:dyDescent="0.35">
      <c r="N84" s="505"/>
      <c r="O84" s="505"/>
      <c r="P84" s="505"/>
    </row>
    <row r="85" spans="14:16" s="494" customFormat="1" x14ac:dyDescent="0.35">
      <c r="N85" s="505"/>
      <c r="O85" s="505"/>
      <c r="P85" s="505"/>
    </row>
    <row r="86" spans="14:16" s="494" customFormat="1" x14ac:dyDescent="0.35">
      <c r="N86" s="505"/>
      <c r="O86" s="505"/>
      <c r="P86" s="505"/>
    </row>
    <row r="87" spans="14:16" s="494" customFormat="1" x14ac:dyDescent="0.35">
      <c r="N87" s="505"/>
      <c r="O87" s="505"/>
      <c r="P87" s="505"/>
    </row>
    <row r="88" spans="14:16" s="494" customFormat="1" x14ac:dyDescent="0.35">
      <c r="N88" s="505"/>
      <c r="O88" s="505"/>
      <c r="P88" s="505"/>
    </row>
    <row r="89" spans="14:16" s="494" customFormat="1" x14ac:dyDescent="0.35">
      <c r="N89" s="505"/>
      <c r="O89" s="505"/>
      <c r="P89" s="505"/>
    </row>
    <row r="90" spans="14:16" s="494" customFormat="1" x14ac:dyDescent="0.35">
      <c r="N90" s="505"/>
      <c r="O90" s="505"/>
      <c r="P90" s="505"/>
    </row>
    <row r="91" spans="14:16" s="494" customFormat="1" x14ac:dyDescent="0.35">
      <c r="N91" s="505"/>
      <c r="O91" s="505"/>
      <c r="P91" s="505"/>
    </row>
    <row r="92" spans="14:16" s="494" customFormat="1" x14ac:dyDescent="0.35">
      <c r="N92" s="505"/>
      <c r="O92" s="505"/>
      <c r="P92" s="505"/>
    </row>
    <row r="93" spans="14:16" s="494" customFormat="1" x14ac:dyDescent="0.35">
      <c r="N93" s="505"/>
      <c r="O93" s="505"/>
      <c r="P93" s="505"/>
    </row>
    <row r="94" spans="14:16" s="494" customFormat="1" x14ac:dyDescent="0.35">
      <c r="N94" s="505"/>
      <c r="O94" s="505"/>
      <c r="P94" s="505"/>
    </row>
    <row r="95" spans="14:16" s="494" customFormat="1" x14ac:dyDescent="0.35">
      <c r="N95" s="505"/>
      <c r="O95" s="505"/>
      <c r="P95" s="505"/>
    </row>
    <row r="96" spans="14:16" s="494" customFormat="1" x14ac:dyDescent="0.35">
      <c r="N96" s="505"/>
      <c r="O96" s="505"/>
      <c r="P96" s="505"/>
    </row>
    <row r="97" spans="14:16" s="494" customFormat="1" x14ac:dyDescent="0.35">
      <c r="N97" s="505"/>
      <c r="O97" s="505"/>
      <c r="P97" s="505"/>
    </row>
    <row r="98" spans="14:16" s="494" customFormat="1" x14ac:dyDescent="0.35">
      <c r="N98" s="505"/>
      <c r="O98" s="505"/>
      <c r="P98" s="505"/>
    </row>
    <row r="99" spans="14:16" s="494" customFormat="1" x14ac:dyDescent="0.35">
      <c r="N99" s="505"/>
      <c r="O99" s="505"/>
      <c r="P99" s="505"/>
    </row>
    <row r="100" spans="14:16" s="494" customFormat="1" x14ac:dyDescent="0.35">
      <c r="N100" s="505"/>
      <c r="O100" s="505"/>
      <c r="P100" s="505"/>
    </row>
    <row r="101" spans="14:16" s="494" customFormat="1" x14ac:dyDescent="0.35">
      <c r="N101" s="505"/>
      <c r="O101" s="505"/>
      <c r="P101" s="505"/>
    </row>
    <row r="102" spans="14:16" s="494" customFormat="1" x14ac:dyDescent="0.35">
      <c r="N102" s="505"/>
      <c r="O102" s="505"/>
      <c r="P102" s="505"/>
    </row>
    <row r="103" spans="14:16" s="494" customFormat="1" x14ac:dyDescent="0.35">
      <c r="N103" s="505"/>
      <c r="O103" s="505"/>
      <c r="P103" s="505"/>
    </row>
    <row r="104" spans="14:16" s="494" customFormat="1" x14ac:dyDescent="0.35">
      <c r="N104" s="505"/>
      <c r="O104" s="505"/>
      <c r="P104" s="505"/>
    </row>
    <row r="105" spans="14:16" s="494" customFormat="1" x14ac:dyDescent="0.35">
      <c r="N105" s="505"/>
      <c r="O105" s="505"/>
      <c r="P105" s="505"/>
    </row>
    <row r="106" spans="14:16" s="494" customFormat="1" x14ac:dyDescent="0.35">
      <c r="N106" s="505"/>
      <c r="O106" s="505"/>
      <c r="P106" s="505"/>
    </row>
    <row r="107" spans="14:16" s="494" customFormat="1" x14ac:dyDescent="0.35">
      <c r="N107" s="505"/>
      <c r="O107" s="505"/>
      <c r="P107" s="505"/>
    </row>
    <row r="108" spans="14:16" s="494" customFormat="1" x14ac:dyDescent="0.35">
      <c r="N108" s="505"/>
      <c r="O108" s="505"/>
      <c r="P108" s="505"/>
    </row>
    <row r="109" spans="14:16" s="494" customFormat="1" x14ac:dyDescent="0.35">
      <c r="N109" s="505"/>
      <c r="O109" s="505"/>
      <c r="P109" s="505"/>
    </row>
    <row r="110" spans="14:16" s="494" customFormat="1" x14ac:dyDescent="0.35">
      <c r="N110" s="505"/>
      <c r="O110" s="505"/>
      <c r="P110" s="505"/>
    </row>
    <row r="111" spans="14:16" s="494" customFormat="1" x14ac:dyDescent="0.35">
      <c r="N111" s="505"/>
      <c r="O111" s="505"/>
      <c r="P111" s="505"/>
    </row>
    <row r="112" spans="14:16" s="494" customFormat="1" x14ac:dyDescent="0.35">
      <c r="N112" s="505"/>
      <c r="O112" s="505"/>
      <c r="P112" s="505"/>
    </row>
    <row r="113" spans="14:16" s="494" customFormat="1" x14ac:dyDescent="0.35">
      <c r="N113" s="505"/>
      <c r="O113" s="505"/>
      <c r="P113" s="505"/>
    </row>
    <row r="114" spans="14:16" s="494" customFormat="1" x14ac:dyDescent="0.35">
      <c r="N114" s="505"/>
      <c r="O114" s="505"/>
      <c r="P114" s="505"/>
    </row>
    <row r="115" spans="14:16" s="494" customFormat="1" x14ac:dyDescent="0.35">
      <c r="N115" s="505"/>
      <c r="O115" s="505"/>
      <c r="P115" s="505"/>
    </row>
    <row r="116" spans="14:16" s="494" customFormat="1" x14ac:dyDescent="0.35">
      <c r="N116" s="505"/>
      <c r="O116" s="505"/>
      <c r="P116" s="505"/>
    </row>
    <row r="117" spans="14:16" s="494" customFormat="1" x14ac:dyDescent="0.35">
      <c r="N117" s="505"/>
      <c r="O117" s="505"/>
      <c r="P117" s="505"/>
    </row>
    <row r="118" spans="14:16" s="494" customFormat="1" x14ac:dyDescent="0.35">
      <c r="N118" s="505"/>
      <c r="O118" s="505"/>
      <c r="P118" s="505"/>
    </row>
    <row r="119" spans="14:16" s="494" customFormat="1" x14ac:dyDescent="0.35">
      <c r="N119" s="505"/>
      <c r="O119" s="505"/>
      <c r="P119" s="505"/>
    </row>
    <row r="120" spans="14:16" s="494" customFormat="1" x14ac:dyDescent="0.35">
      <c r="N120" s="505"/>
      <c r="O120" s="505"/>
      <c r="P120" s="505"/>
    </row>
    <row r="121" spans="14:16" s="494" customFormat="1" x14ac:dyDescent="0.35">
      <c r="N121" s="505"/>
      <c r="O121" s="505"/>
      <c r="P121" s="505"/>
    </row>
    <row r="122" spans="14:16" s="494" customFormat="1" x14ac:dyDescent="0.35">
      <c r="N122" s="505"/>
      <c r="O122" s="505"/>
      <c r="P122" s="505"/>
    </row>
    <row r="123" spans="14:16" s="494" customFormat="1" x14ac:dyDescent="0.35">
      <c r="N123" s="505"/>
      <c r="O123" s="505"/>
      <c r="P123" s="505"/>
    </row>
    <row r="124" spans="14:16" s="494" customFormat="1" x14ac:dyDescent="0.35">
      <c r="N124" s="505"/>
      <c r="O124" s="505"/>
      <c r="P124" s="505"/>
    </row>
    <row r="125" spans="14:16" s="494" customFormat="1" x14ac:dyDescent="0.35">
      <c r="N125" s="505"/>
      <c r="O125" s="505"/>
      <c r="P125" s="505"/>
    </row>
    <row r="126" spans="14:16" s="494" customFormat="1" x14ac:dyDescent="0.35">
      <c r="N126" s="505"/>
      <c r="O126" s="505"/>
      <c r="P126" s="505"/>
    </row>
    <row r="127" spans="14:16" s="494" customFormat="1" x14ac:dyDescent="0.35">
      <c r="N127" s="505"/>
      <c r="O127" s="505"/>
      <c r="P127" s="505"/>
    </row>
    <row r="128" spans="14:16" s="494" customFormat="1" x14ac:dyDescent="0.35">
      <c r="N128" s="505"/>
      <c r="O128" s="505"/>
      <c r="P128" s="505"/>
    </row>
    <row r="129" spans="14:16" s="494" customFormat="1" x14ac:dyDescent="0.35">
      <c r="N129" s="505"/>
      <c r="O129" s="505"/>
      <c r="P129" s="505"/>
    </row>
    <row r="130" spans="14:16" s="494" customFormat="1" x14ac:dyDescent="0.35">
      <c r="N130" s="505"/>
      <c r="O130" s="505"/>
      <c r="P130" s="505"/>
    </row>
    <row r="131" spans="14:16" s="494" customFormat="1" x14ac:dyDescent="0.35">
      <c r="N131" s="505"/>
      <c r="O131" s="505"/>
      <c r="P131" s="505"/>
    </row>
    <row r="132" spans="14:16" s="494" customFormat="1" x14ac:dyDescent="0.35">
      <c r="N132" s="505"/>
      <c r="O132" s="505"/>
      <c r="P132" s="505"/>
    </row>
    <row r="133" spans="14:16" s="494" customFormat="1" x14ac:dyDescent="0.35">
      <c r="N133" s="505"/>
      <c r="O133" s="505"/>
      <c r="P133" s="505"/>
    </row>
    <row r="134" spans="14:16" s="494" customFormat="1" x14ac:dyDescent="0.35">
      <c r="N134" s="505"/>
      <c r="O134" s="505"/>
      <c r="P134" s="505"/>
    </row>
    <row r="135" spans="14:16" s="494" customFormat="1" x14ac:dyDescent="0.35">
      <c r="N135" s="505"/>
      <c r="O135" s="505"/>
      <c r="P135" s="505"/>
    </row>
    <row r="136" spans="14:16" s="494" customFormat="1" x14ac:dyDescent="0.35">
      <c r="N136" s="505"/>
      <c r="O136" s="505"/>
      <c r="P136" s="505"/>
    </row>
    <row r="137" spans="14:16" s="494" customFormat="1" x14ac:dyDescent="0.35">
      <c r="N137" s="505"/>
      <c r="O137" s="505"/>
      <c r="P137" s="505"/>
    </row>
    <row r="138" spans="14:16" s="494" customFormat="1" x14ac:dyDescent="0.35">
      <c r="N138" s="505"/>
      <c r="O138" s="505"/>
      <c r="P138" s="505"/>
    </row>
    <row r="139" spans="14:16" s="494" customFormat="1" x14ac:dyDescent="0.35">
      <c r="N139" s="505"/>
      <c r="O139" s="505"/>
      <c r="P139" s="505"/>
    </row>
    <row r="140" spans="14:16" s="494" customFormat="1" x14ac:dyDescent="0.35">
      <c r="N140" s="505"/>
      <c r="O140" s="505"/>
      <c r="P140" s="505"/>
    </row>
    <row r="141" spans="14:16" s="494" customFormat="1" x14ac:dyDescent="0.35">
      <c r="N141" s="505"/>
      <c r="O141" s="505"/>
      <c r="P141" s="505"/>
    </row>
    <row r="142" spans="14:16" s="494" customFormat="1" x14ac:dyDescent="0.35">
      <c r="N142" s="505"/>
      <c r="O142" s="505"/>
      <c r="P142" s="505"/>
    </row>
    <row r="143" spans="14:16" s="494" customFormat="1" x14ac:dyDescent="0.35">
      <c r="N143" s="505"/>
      <c r="O143" s="505"/>
      <c r="P143" s="505"/>
    </row>
    <row r="144" spans="14:16" s="494" customFormat="1" x14ac:dyDescent="0.35">
      <c r="N144" s="505"/>
      <c r="O144" s="505"/>
      <c r="P144" s="505"/>
    </row>
    <row r="145" spans="14:16" s="494" customFormat="1" x14ac:dyDescent="0.35">
      <c r="N145" s="505"/>
      <c r="O145" s="505"/>
      <c r="P145" s="505"/>
    </row>
    <row r="146" spans="14:16" s="494" customFormat="1" x14ac:dyDescent="0.35">
      <c r="N146" s="505"/>
      <c r="O146" s="505"/>
      <c r="P146" s="505"/>
    </row>
    <row r="147" spans="14:16" s="494" customFormat="1" x14ac:dyDescent="0.35">
      <c r="N147" s="505"/>
      <c r="O147" s="505"/>
      <c r="P147" s="505"/>
    </row>
    <row r="148" spans="14:16" s="494" customFormat="1" x14ac:dyDescent="0.35">
      <c r="N148" s="505"/>
      <c r="O148" s="505"/>
      <c r="P148" s="505"/>
    </row>
    <row r="149" spans="14:16" s="494" customFormat="1" x14ac:dyDescent="0.35">
      <c r="N149" s="505"/>
      <c r="O149" s="505"/>
      <c r="P149" s="505"/>
    </row>
    <row r="150" spans="14:16" s="494" customFormat="1" x14ac:dyDescent="0.35">
      <c r="N150" s="505"/>
      <c r="O150" s="505"/>
      <c r="P150" s="505"/>
    </row>
    <row r="151" spans="14:16" s="494" customFormat="1" x14ac:dyDescent="0.35">
      <c r="N151" s="505"/>
      <c r="O151" s="505"/>
      <c r="P151" s="505"/>
    </row>
    <row r="152" spans="14:16" s="494" customFormat="1" x14ac:dyDescent="0.35">
      <c r="N152" s="505"/>
      <c r="O152" s="505"/>
      <c r="P152" s="505"/>
    </row>
    <row r="153" spans="14:16" s="494" customFormat="1" x14ac:dyDescent="0.35">
      <c r="N153" s="505"/>
      <c r="O153" s="505"/>
      <c r="P153" s="505"/>
    </row>
    <row r="154" spans="14:16" s="494" customFormat="1" x14ac:dyDescent="0.35">
      <c r="N154" s="505"/>
      <c r="O154" s="505"/>
      <c r="P154" s="505"/>
    </row>
    <row r="155" spans="14:16" s="494" customFormat="1" x14ac:dyDescent="0.35">
      <c r="N155" s="505"/>
      <c r="O155" s="505"/>
      <c r="P155" s="505"/>
    </row>
    <row r="156" spans="14:16" s="494" customFormat="1" x14ac:dyDescent="0.35">
      <c r="N156" s="505"/>
      <c r="O156" s="505"/>
      <c r="P156" s="505"/>
    </row>
    <row r="157" spans="14:16" s="494" customFormat="1" x14ac:dyDescent="0.35">
      <c r="N157" s="505"/>
      <c r="O157" s="505"/>
      <c r="P157" s="505"/>
    </row>
    <row r="158" spans="14:16" s="494" customFormat="1" x14ac:dyDescent="0.35">
      <c r="N158" s="505"/>
      <c r="O158" s="505"/>
      <c r="P158" s="505"/>
    </row>
    <row r="159" spans="14:16" s="494" customFormat="1" x14ac:dyDescent="0.35">
      <c r="N159" s="505"/>
      <c r="O159" s="505"/>
      <c r="P159" s="505"/>
    </row>
    <row r="160" spans="14:16" s="494" customFormat="1" x14ac:dyDescent="0.35">
      <c r="N160" s="505"/>
      <c r="O160" s="505"/>
      <c r="P160" s="505"/>
    </row>
    <row r="161" spans="14:16" s="494" customFormat="1" x14ac:dyDescent="0.35">
      <c r="N161" s="505"/>
      <c r="O161" s="505"/>
      <c r="P161" s="505"/>
    </row>
    <row r="162" spans="14:16" s="494" customFormat="1" x14ac:dyDescent="0.35">
      <c r="N162" s="505"/>
      <c r="O162" s="505"/>
      <c r="P162" s="505"/>
    </row>
    <row r="163" spans="14:16" s="494" customFormat="1" x14ac:dyDescent="0.35">
      <c r="N163" s="505"/>
      <c r="O163" s="505"/>
      <c r="P163" s="505"/>
    </row>
    <row r="164" spans="14:16" s="494" customFormat="1" x14ac:dyDescent="0.35">
      <c r="N164" s="505"/>
      <c r="O164" s="505"/>
      <c r="P164" s="505"/>
    </row>
    <row r="165" spans="14:16" s="494" customFormat="1" x14ac:dyDescent="0.35">
      <c r="N165" s="505"/>
      <c r="O165" s="505"/>
      <c r="P165" s="505"/>
    </row>
    <row r="166" spans="14:16" s="494" customFormat="1" x14ac:dyDescent="0.35">
      <c r="N166" s="505"/>
      <c r="O166" s="505"/>
      <c r="P166" s="505"/>
    </row>
    <row r="167" spans="14:16" s="494" customFormat="1" x14ac:dyDescent="0.35">
      <c r="N167" s="505"/>
      <c r="O167" s="505"/>
      <c r="P167" s="505"/>
    </row>
    <row r="168" spans="14:16" s="494" customFormat="1" x14ac:dyDescent="0.35">
      <c r="N168" s="505"/>
      <c r="O168" s="505"/>
      <c r="P168" s="505"/>
    </row>
    <row r="169" spans="14:16" s="494" customFormat="1" x14ac:dyDescent="0.35">
      <c r="N169" s="505"/>
      <c r="O169" s="505"/>
      <c r="P169" s="505"/>
    </row>
    <row r="170" spans="14:16" s="494" customFormat="1" x14ac:dyDescent="0.35">
      <c r="N170" s="505"/>
      <c r="O170" s="505"/>
      <c r="P170" s="505"/>
    </row>
    <row r="171" spans="14:16" s="494" customFormat="1" x14ac:dyDescent="0.35">
      <c r="N171" s="505"/>
      <c r="O171" s="505"/>
      <c r="P171" s="505"/>
    </row>
    <row r="172" spans="14:16" s="494" customFormat="1" x14ac:dyDescent="0.35">
      <c r="N172" s="505"/>
      <c r="O172" s="505"/>
      <c r="P172" s="505"/>
    </row>
    <row r="173" spans="14:16" s="494" customFormat="1" x14ac:dyDescent="0.35">
      <c r="N173" s="505"/>
      <c r="O173" s="505"/>
      <c r="P173" s="505"/>
    </row>
    <row r="174" spans="14:16" s="494" customFormat="1" x14ac:dyDescent="0.35">
      <c r="N174" s="505"/>
      <c r="O174" s="505"/>
      <c r="P174" s="505"/>
    </row>
    <row r="175" spans="14:16" s="494" customFormat="1" x14ac:dyDescent="0.35">
      <c r="N175" s="505"/>
      <c r="O175" s="505"/>
      <c r="P175" s="505"/>
    </row>
    <row r="176" spans="14:16" s="494" customFormat="1" x14ac:dyDescent="0.35">
      <c r="N176" s="505"/>
      <c r="O176" s="505"/>
      <c r="P176" s="505"/>
    </row>
    <row r="177" spans="14:16" s="494" customFormat="1" x14ac:dyDescent="0.35">
      <c r="N177" s="505"/>
      <c r="O177" s="505"/>
      <c r="P177" s="505"/>
    </row>
    <row r="178" spans="14:16" s="494" customFormat="1" x14ac:dyDescent="0.35">
      <c r="N178" s="505"/>
      <c r="O178" s="505"/>
      <c r="P178" s="505"/>
    </row>
    <row r="179" spans="14:16" s="494" customFormat="1" x14ac:dyDescent="0.35">
      <c r="N179" s="505"/>
      <c r="O179" s="505"/>
      <c r="P179" s="505"/>
    </row>
    <row r="180" spans="14:16" s="494" customFormat="1" x14ac:dyDescent="0.35">
      <c r="N180" s="505"/>
      <c r="O180" s="505"/>
      <c r="P180" s="505"/>
    </row>
    <row r="181" spans="14:16" s="494" customFormat="1" x14ac:dyDescent="0.35">
      <c r="N181" s="505"/>
      <c r="O181" s="505"/>
      <c r="P181" s="505"/>
    </row>
    <row r="182" spans="14:16" s="494" customFormat="1" x14ac:dyDescent="0.35">
      <c r="N182" s="505"/>
      <c r="O182" s="505"/>
      <c r="P182" s="505"/>
    </row>
    <row r="183" spans="14:16" s="494" customFormat="1" x14ac:dyDescent="0.35">
      <c r="N183" s="505"/>
      <c r="O183" s="505"/>
      <c r="P183" s="505"/>
    </row>
    <row r="184" spans="14:16" s="494" customFormat="1" x14ac:dyDescent="0.35">
      <c r="N184" s="505"/>
      <c r="O184" s="505"/>
      <c r="P184" s="505"/>
    </row>
    <row r="185" spans="14:16" s="494" customFormat="1" x14ac:dyDescent="0.35">
      <c r="N185" s="505"/>
      <c r="O185" s="505"/>
      <c r="P185" s="505"/>
    </row>
    <row r="186" spans="14:16" s="494" customFormat="1" x14ac:dyDescent="0.35">
      <c r="N186" s="505"/>
      <c r="O186" s="505"/>
      <c r="P186" s="505"/>
    </row>
    <row r="187" spans="14:16" s="494" customFormat="1" x14ac:dyDescent="0.35">
      <c r="N187" s="505"/>
      <c r="O187" s="505"/>
      <c r="P187" s="505"/>
    </row>
    <row r="188" spans="14:16" s="494" customFormat="1" x14ac:dyDescent="0.35">
      <c r="N188" s="505"/>
      <c r="O188" s="505"/>
      <c r="P188" s="505"/>
    </row>
    <row r="189" spans="14:16" s="494" customFormat="1" x14ac:dyDescent="0.35">
      <c r="N189" s="505"/>
      <c r="O189" s="505"/>
      <c r="P189" s="505"/>
    </row>
    <row r="190" spans="14:16" s="494" customFormat="1" x14ac:dyDescent="0.35">
      <c r="N190" s="505"/>
      <c r="O190" s="505"/>
      <c r="P190" s="505"/>
    </row>
    <row r="191" spans="14:16" s="494" customFormat="1" x14ac:dyDescent="0.35">
      <c r="N191" s="505"/>
      <c r="O191" s="505"/>
      <c r="P191" s="505"/>
    </row>
    <row r="192" spans="14:16" s="494" customFormat="1" x14ac:dyDescent="0.35">
      <c r="N192" s="505"/>
      <c r="O192" s="505"/>
      <c r="P192" s="505"/>
    </row>
    <row r="193" spans="14:16" s="494" customFormat="1" x14ac:dyDescent="0.35">
      <c r="N193" s="505"/>
      <c r="O193" s="505"/>
      <c r="P193" s="505"/>
    </row>
    <row r="194" spans="14:16" s="494" customFormat="1" x14ac:dyDescent="0.35">
      <c r="N194" s="505"/>
      <c r="O194" s="505"/>
      <c r="P194" s="505"/>
    </row>
    <row r="195" spans="14:16" s="494" customFormat="1" x14ac:dyDescent="0.35">
      <c r="N195" s="505"/>
      <c r="O195" s="505"/>
      <c r="P195" s="505"/>
    </row>
    <row r="196" spans="14:16" s="494" customFormat="1" x14ac:dyDescent="0.35">
      <c r="N196" s="505"/>
      <c r="O196" s="505"/>
      <c r="P196" s="505"/>
    </row>
    <row r="197" spans="14:16" s="494" customFormat="1" x14ac:dyDescent="0.35">
      <c r="N197" s="505"/>
      <c r="O197" s="505"/>
      <c r="P197" s="505"/>
    </row>
    <row r="198" spans="14:16" s="494" customFormat="1" x14ac:dyDescent="0.35">
      <c r="N198" s="505"/>
      <c r="O198" s="505"/>
      <c r="P198" s="505"/>
    </row>
    <row r="199" spans="14:16" s="494" customFormat="1" x14ac:dyDescent="0.35">
      <c r="N199" s="505"/>
      <c r="O199" s="505"/>
      <c r="P199" s="505"/>
    </row>
    <row r="200" spans="14:16" s="494" customFormat="1" x14ac:dyDescent="0.35">
      <c r="N200" s="505"/>
      <c r="O200" s="505"/>
      <c r="P200" s="505"/>
    </row>
    <row r="201" spans="14:16" s="494" customFormat="1" x14ac:dyDescent="0.35">
      <c r="N201" s="505"/>
      <c r="O201" s="505"/>
      <c r="P201" s="505"/>
    </row>
    <row r="202" spans="14:16" s="494" customFormat="1" x14ac:dyDescent="0.35">
      <c r="N202" s="505"/>
      <c r="O202" s="505"/>
      <c r="P202" s="505"/>
    </row>
    <row r="203" spans="14:16" s="494" customFormat="1" x14ac:dyDescent="0.35">
      <c r="N203" s="505"/>
      <c r="O203" s="505"/>
      <c r="P203" s="505"/>
    </row>
    <row r="204" spans="14:16" s="494" customFormat="1" x14ac:dyDescent="0.35">
      <c r="N204" s="505"/>
      <c r="O204" s="505"/>
      <c r="P204" s="505"/>
    </row>
    <row r="205" spans="14:16" s="494" customFormat="1" x14ac:dyDescent="0.35">
      <c r="N205" s="505"/>
      <c r="O205" s="505"/>
      <c r="P205" s="505"/>
    </row>
    <row r="206" spans="14:16" s="494" customFormat="1" x14ac:dyDescent="0.35">
      <c r="N206" s="505"/>
      <c r="O206" s="505"/>
      <c r="P206" s="505"/>
    </row>
    <row r="207" spans="14:16" s="494" customFormat="1" x14ac:dyDescent="0.35">
      <c r="N207" s="505"/>
      <c r="O207" s="505"/>
      <c r="P207" s="505"/>
    </row>
    <row r="208" spans="14:16" s="494" customFormat="1" x14ac:dyDescent="0.35">
      <c r="N208" s="505"/>
      <c r="O208" s="505"/>
      <c r="P208" s="505"/>
    </row>
    <row r="209" spans="14:16" s="494" customFormat="1" x14ac:dyDescent="0.35">
      <c r="N209" s="505"/>
      <c r="O209" s="505"/>
      <c r="P209" s="505"/>
    </row>
    <row r="210" spans="14:16" s="494" customFormat="1" x14ac:dyDescent="0.35">
      <c r="N210" s="505"/>
      <c r="O210" s="505"/>
      <c r="P210" s="505"/>
    </row>
    <row r="211" spans="14:16" s="494" customFormat="1" x14ac:dyDescent="0.35">
      <c r="N211" s="505"/>
      <c r="O211" s="505"/>
      <c r="P211" s="505"/>
    </row>
    <row r="212" spans="14:16" s="494" customFormat="1" x14ac:dyDescent="0.35">
      <c r="N212" s="505"/>
      <c r="O212" s="505"/>
      <c r="P212" s="505"/>
    </row>
    <row r="213" spans="14:16" s="494" customFormat="1" x14ac:dyDescent="0.35">
      <c r="N213" s="505"/>
      <c r="O213" s="505"/>
      <c r="P213" s="505"/>
    </row>
    <row r="214" spans="14:16" s="494" customFormat="1" x14ac:dyDescent="0.35">
      <c r="N214" s="505"/>
      <c r="O214" s="505"/>
      <c r="P214" s="505"/>
    </row>
    <row r="215" spans="14:16" s="494" customFormat="1" x14ac:dyDescent="0.35">
      <c r="N215" s="505"/>
      <c r="O215" s="505"/>
      <c r="P215" s="505"/>
    </row>
    <row r="216" spans="14:16" s="494" customFormat="1" x14ac:dyDescent="0.35">
      <c r="N216" s="505"/>
      <c r="O216" s="505"/>
      <c r="P216" s="505"/>
    </row>
    <row r="217" spans="14:16" s="494" customFormat="1" x14ac:dyDescent="0.35">
      <c r="N217" s="505"/>
      <c r="O217" s="505"/>
      <c r="P217" s="505"/>
    </row>
    <row r="218" spans="14:16" s="494" customFormat="1" x14ac:dyDescent="0.35">
      <c r="N218" s="505"/>
      <c r="O218" s="505"/>
      <c r="P218" s="505"/>
    </row>
    <row r="219" spans="14:16" s="494" customFormat="1" x14ac:dyDescent="0.35">
      <c r="N219" s="505"/>
      <c r="O219" s="505"/>
      <c r="P219" s="505"/>
    </row>
    <row r="220" spans="14:16" s="494" customFormat="1" x14ac:dyDescent="0.35">
      <c r="N220" s="505"/>
      <c r="O220" s="505"/>
      <c r="P220" s="505"/>
    </row>
    <row r="221" spans="14:16" s="494" customFormat="1" x14ac:dyDescent="0.35">
      <c r="N221" s="505"/>
      <c r="O221" s="505"/>
      <c r="P221" s="505"/>
    </row>
    <row r="222" spans="14:16" s="494" customFormat="1" x14ac:dyDescent="0.35">
      <c r="N222" s="505"/>
      <c r="O222" s="505"/>
      <c r="P222" s="505"/>
    </row>
    <row r="223" spans="14:16" s="494" customFormat="1" x14ac:dyDescent="0.35">
      <c r="N223" s="505"/>
      <c r="O223" s="505"/>
      <c r="P223" s="505"/>
    </row>
    <row r="224" spans="14:16" s="494" customFormat="1" x14ac:dyDescent="0.35">
      <c r="N224" s="505"/>
      <c r="O224" s="505"/>
      <c r="P224" s="505"/>
    </row>
    <row r="225" spans="14:16" s="494" customFormat="1" x14ac:dyDescent="0.35">
      <c r="N225" s="505"/>
      <c r="O225" s="505"/>
      <c r="P225" s="505"/>
    </row>
    <row r="226" spans="14:16" s="494" customFormat="1" x14ac:dyDescent="0.35">
      <c r="N226" s="505"/>
      <c r="O226" s="505"/>
      <c r="P226" s="505"/>
    </row>
    <row r="227" spans="14:16" s="494" customFormat="1" x14ac:dyDescent="0.35">
      <c r="N227" s="505"/>
      <c r="O227" s="505"/>
      <c r="P227" s="505"/>
    </row>
    <row r="228" spans="14:16" s="494" customFormat="1" x14ac:dyDescent="0.35">
      <c r="N228" s="505"/>
      <c r="O228" s="505"/>
      <c r="P228" s="505"/>
    </row>
    <row r="229" spans="14:16" s="494" customFormat="1" x14ac:dyDescent="0.35">
      <c r="N229" s="505"/>
      <c r="O229" s="505"/>
      <c r="P229" s="505"/>
    </row>
    <row r="230" spans="14:16" s="494" customFormat="1" x14ac:dyDescent="0.35">
      <c r="N230" s="505"/>
      <c r="O230" s="505"/>
      <c r="P230" s="505"/>
    </row>
    <row r="231" spans="14:16" s="494" customFormat="1" x14ac:dyDescent="0.35">
      <c r="N231" s="505"/>
      <c r="O231" s="505"/>
      <c r="P231" s="505"/>
    </row>
    <row r="232" spans="14:16" s="494" customFormat="1" x14ac:dyDescent="0.35">
      <c r="N232" s="505"/>
      <c r="O232" s="505"/>
      <c r="P232" s="505"/>
    </row>
    <row r="233" spans="14:16" s="494" customFormat="1" x14ac:dyDescent="0.35">
      <c r="N233" s="505"/>
      <c r="O233" s="505"/>
      <c r="P233" s="505"/>
    </row>
    <row r="234" spans="14:16" s="494" customFormat="1" x14ac:dyDescent="0.35">
      <c r="N234" s="505"/>
      <c r="O234" s="505"/>
      <c r="P234" s="505"/>
    </row>
    <row r="235" spans="14:16" s="494" customFormat="1" x14ac:dyDescent="0.35">
      <c r="N235" s="505"/>
      <c r="O235" s="505"/>
      <c r="P235" s="505"/>
    </row>
    <row r="236" spans="14:16" s="494" customFormat="1" x14ac:dyDescent="0.35">
      <c r="N236" s="505"/>
      <c r="O236" s="505"/>
      <c r="P236" s="505"/>
    </row>
    <row r="237" spans="14:16" s="494" customFormat="1" x14ac:dyDescent="0.35">
      <c r="N237" s="505"/>
      <c r="O237" s="505"/>
      <c r="P237" s="505"/>
    </row>
    <row r="238" spans="14:16" s="494" customFormat="1" x14ac:dyDescent="0.35">
      <c r="N238" s="505"/>
      <c r="O238" s="505"/>
      <c r="P238" s="505"/>
    </row>
    <row r="239" spans="14:16" s="494" customFormat="1" x14ac:dyDescent="0.35">
      <c r="N239" s="505"/>
      <c r="O239" s="505"/>
      <c r="P239" s="505"/>
    </row>
    <row r="240" spans="14:16" s="494" customFormat="1" x14ac:dyDescent="0.35">
      <c r="N240" s="505"/>
      <c r="O240" s="505"/>
      <c r="P240" s="505"/>
    </row>
    <row r="241" spans="14:16" s="494" customFormat="1" x14ac:dyDescent="0.35">
      <c r="N241" s="505"/>
      <c r="O241" s="505"/>
      <c r="P241" s="505"/>
    </row>
    <row r="242" spans="14:16" s="494" customFormat="1" x14ac:dyDescent="0.35">
      <c r="N242" s="505"/>
      <c r="O242" s="505"/>
      <c r="P242" s="505"/>
    </row>
    <row r="243" spans="14:16" s="494" customFormat="1" x14ac:dyDescent="0.35">
      <c r="N243" s="505"/>
      <c r="O243" s="505"/>
      <c r="P243" s="505"/>
    </row>
    <row r="244" spans="14:16" s="494" customFormat="1" x14ac:dyDescent="0.35">
      <c r="N244" s="505"/>
      <c r="O244" s="505"/>
      <c r="P244" s="505"/>
    </row>
    <row r="245" spans="14:16" s="494" customFormat="1" x14ac:dyDescent="0.35">
      <c r="N245" s="505"/>
      <c r="O245" s="505"/>
      <c r="P245" s="505"/>
    </row>
    <row r="246" spans="14:16" s="494" customFormat="1" x14ac:dyDescent="0.35">
      <c r="N246" s="505"/>
      <c r="O246" s="505"/>
      <c r="P246" s="505"/>
    </row>
    <row r="247" spans="14:16" s="494" customFormat="1" x14ac:dyDescent="0.35">
      <c r="N247" s="505"/>
      <c r="O247" s="505"/>
      <c r="P247" s="505"/>
    </row>
    <row r="248" spans="14:16" s="494" customFormat="1" x14ac:dyDescent="0.35">
      <c r="N248" s="505"/>
      <c r="O248" s="505"/>
      <c r="P248" s="505"/>
    </row>
    <row r="249" spans="14:16" s="494" customFormat="1" x14ac:dyDescent="0.35">
      <c r="N249" s="505"/>
      <c r="O249" s="505"/>
      <c r="P249" s="505"/>
    </row>
    <row r="250" spans="14:16" s="494" customFormat="1" x14ac:dyDescent="0.35">
      <c r="N250" s="505"/>
      <c r="O250" s="505"/>
      <c r="P250" s="505"/>
    </row>
    <row r="251" spans="14:16" s="494" customFormat="1" x14ac:dyDescent="0.35">
      <c r="N251" s="505"/>
      <c r="O251" s="505"/>
      <c r="P251" s="505"/>
    </row>
    <row r="252" spans="14:16" s="494" customFormat="1" x14ac:dyDescent="0.35">
      <c r="N252" s="505"/>
      <c r="O252" s="505"/>
      <c r="P252" s="505"/>
    </row>
    <row r="253" spans="14:16" s="494" customFormat="1" x14ac:dyDescent="0.35">
      <c r="N253" s="505"/>
      <c r="O253" s="505"/>
      <c r="P253" s="505"/>
    </row>
    <row r="254" spans="14:16" s="494" customFormat="1" x14ac:dyDescent="0.35">
      <c r="N254" s="505"/>
      <c r="O254" s="505"/>
      <c r="P254" s="505"/>
    </row>
    <row r="255" spans="14:16" s="494" customFormat="1" x14ac:dyDescent="0.35">
      <c r="N255" s="505"/>
      <c r="O255" s="505"/>
      <c r="P255" s="505"/>
    </row>
    <row r="256" spans="14:16" s="494" customFormat="1" x14ac:dyDescent="0.35">
      <c r="N256" s="505"/>
      <c r="O256" s="505"/>
      <c r="P256" s="505"/>
    </row>
    <row r="257" spans="14:16" s="494" customFormat="1" x14ac:dyDescent="0.35">
      <c r="N257" s="505"/>
      <c r="O257" s="505"/>
      <c r="P257" s="505"/>
    </row>
    <row r="258" spans="14:16" s="494" customFormat="1" x14ac:dyDescent="0.35">
      <c r="N258" s="505"/>
      <c r="O258" s="505"/>
      <c r="P258" s="505"/>
    </row>
    <row r="259" spans="14:16" s="494" customFormat="1" x14ac:dyDescent="0.35">
      <c r="N259" s="505"/>
      <c r="O259" s="505"/>
      <c r="P259" s="505"/>
    </row>
    <row r="260" spans="14:16" s="494" customFormat="1" x14ac:dyDescent="0.35">
      <c r="N260" s="505"/>
      <c r="O260" s="505"/>
      <c r="P260" s="505"/>
    </row>
    <row r="261" spans="14:16" s="494" customFormat="1" x14ac:dyDescent="0.35">
      <c r="N261" s="505"/>
      <c r="O261" s="505"/>
      <c r="P261" s="505"/>
    </row>
    <row r="262" spans="14:16" s="494" customFormat="1" x14ac:dyDescent="0.35">
      <c r="N262" s="505"/>
      <c r="O262" s="505"/>
      <c r="P262" s="505"/>
    </row>
    <row r="263" spans="14:16" s="494" customFormat="1" x14ac:dyDescent="0.35">
      <c r="N263" s="505"/>
      <c r="O263" s="505"/>
      <c r="P263" s="505"/>
    </row>
    <row r="264" spans="14:16" s="494" customFormat="1" x14ac:dyDescent="0.35">
      <c r="N264" s="505"/>
      <c r="O264" s="505"/>
      <c r="P264" s="505"/>
    </row>
    <row r="265" spans="14:16" s="494" customFormat="1" x14ac:dyDescent="0.35">
      <c r="N265" s="505"/>
      <c r="O265" s="505"/>
      <c r="P265" s="505"/>
    </row>
    <row r="266" spans="14:16" s="494" customFormat="1" x14ac:dyDescent="0.35">
      <c r="N266" s="505"/>
      <c r="O266" s="505"/>
      <c r="P266" s="505"/>
    </row>
    <row r="267" spans="14:16" s="494" customFormat="1" x14ac:dyDescent="0.35">
      <c r="N267" s="505"/>
      <c r="O267" s="505"/>
      <c r="P267" s="505"/>
    </row>
    <row r="268" spans="14:16" s="494" customFormat="1" x14ac:dyDescent="0.35">
      <c r="N268" s="505"/>
      <c r="O268" s="505"/>
      <c r="P268" s="505"/>
    </row>
    <row r="269" spans="14:16" s="494" customFormat="1" x14ac:dyDescent="0.35">
      <c r="N269" s="505"/>
      <c r="O269" s="505"/>
      <c r="P269" s="505"/>
    </row>
    <row r="270" spans="14:16" s="494" customFormat="1" x14ac:dyDescent="0.35">
      <c r="N270" s="505"/>
      <c r="O270" s="505"/>
      <c r="P270" s="505"/>
    </row>
    <row r="271" spans="14:16" s="494" customFormat="1" x14ac:dyDescent="0.35">
      <c r="N271" s="505"/>
      <c r="O271" s="505"/>
      <c r="P271" s="505"/>
    </row>
    <row r="272" spans="14:16" s="494" customFormat="1" x14ac:dyDescent="0.35">
      <c r="N272" s="505"/>
      <c r="O272" s="505"/>
      <c r="P272" s="505"/>
    </row>
    <row r="273" spans="14:16" s="494" customFormat="1" x14ac:dyDescent="0.35">
      <c r="N273" s="505"/>
      <c r="O273" s="505"/>
      <c r="P273" s="505"/>
    </row>
    <row r="274" spans="14:16" s="494" customFormat="1" x14ac:dyDescent="0.35">
      <c r="N274" s="505"/>
      <c r="O274" s="505"/>
      <c r="P274" s="505"/>
    </row>
    <row r="275" spans="14:16" s="494" customFormat="1" x14ac:dyDescent="0.35">
      <c r="N275" s="505"/>
      <c r="O275" s="505"/>
      <c r="P275" s="505"/>
    </row>
    <row r="276" spans="14:16" s="494" customFormat="1" x14ac:dyDescent="0.35">
      <c r="N276" s="505"/>
      <c r="O276" s="505"/>
      <c r="P276" s="505"/>
    </row>
    <row r="277" spans="14:16" s="494" customFormat="1" x14ac:dyDescent="0.35">
      <c r="N277" s="505"/>
      <c r="O277" s="505"/>
      <c r="P277" s="505"/>
    </row>
    <row r="278" spans="14:16" s="494" customFormat="1" x14ac:dyDescent="0.35">
      <c r="N278" s="505"/>
      <c r="O278" s="505"/>
      <c r="P278" s="505"/>
    </row>
    <row r="279" spans="14:16" s="494" customFormat="1" x14ac:dyDescent="0.35">
      <c r="N279" s="505"/>
      <c r="O279" s="505"/>
      <c r="P279" s="505"/>
    </row>
    <row r="280" spans="14:16" s="494" customFormat="1" x14ac:dyDescent="0.35">
      <c r="N280" s="505"/>
      <c r="O280" s="505"/>
      <c r="P280" s="505"/>
    </row>
    <row r="281" spans="14:16" s="494" customFormat="1" x14ac:dyDescent="0.35">
      <c r="N281" s="505"/>
      <c r="O281" s="505"/>
      <c r="P281" s="505"/>
    </row>
    <row r="282" spans="14:16" s="494" customFormat="1" x14ac:dyDescent="0.35">
      <c r="N282" s="505"/>
      <c r="O282" s="505"/>
      <c r="P282" s="505"/>
    </row>
    <row r="283" spans="14:16" s="494" customFormat="1" x14ac:dyDescent="0.35">
      <c r="N283" s="505"/>
      <c r="O283" s="505"/>
      <c r="P283" s="505"/>
    </row>
    <row r="284" spans="14:16" s="494" customFormat="1" x14ac:dyDescent="0.35">
      <c r="N284" s="505"/>
      <c r="O284" s="505"/>
      <c r="P284" s="505"/>
    </row>
    <row r="285" spans="14:16" s="494" customFormat="1" x14ac:dyDescent="0.35">
      <c r="N285" s="505"/>
      <c r="O285" s="505"/>
      <c r="P285" s="505"/>
    </row>
    <row r="286" spans="14:16" s="494" customFormat="1" x14ac:dyDescent="0.35">
      <c r="N286" s="505"/>
      <c r="O286" s="505"/>
      <c r="P286" s="505"/>
    </row>
    <row r="287" spans="14:16" s="494" customFormat="1" x14ac:dyDescent="0.35">
      <c r="N287" s="505"/>
      <c r="O287" s="505"/>
      <c r="P287" s="505"/>
    </row>
    <row r="288" spans="14:16" s="494" customFormat="1" x14ac:dyDescent="0.35">
      <c r="N288" s="505"/>
      <c r="O288" s="505"/>
      <c r="P288" s="505"/>
    </row>
    <row r="289" spans="14:16" s="494" customFormat="1" x14ac:dyDescent="0.35">
      <c r="N289" s="505"/>
      <c r="O289" s="505"/>
      <c r="P289" s="505"/>
    </row>
    <row r="290" spans="14:16" s="494" customFormat="1" x14ac:dyDescent="0.35">
      <c r="N290" s="505"/>
      <c r="O290" s="505"/>
      <c r="P290" s="505"/>
    </row>
    <row r="291" spans="14:16" s="494" customFormat="1" x14ac:dyDescent="0.35">
      <c r="N291" s="505"/>
      <c r="O291" s="505"/>
      <c r="P291" s="505"/>
    </row>
    <row r="292" spans="14:16" s="494" customFormat="1" x14ac:dyDescent="0.35">
      <c r="N292" s="505"/>
      <c r="O292" s="505"/>
      <c r="P292" s="505"/>
    </row>
    <row r="293" spans="14:16" s="494" customFormat="1" x14ac:dyDescent="0.35">
      <c r="N293" s="505"/>
      <c r="O293" s="505"/>
      <c r="P293" s="505"/>
    </row>
    <row r="294" spans="14:16" s="494" customFormat="1" x14ac:dyDescent="0.35">
      <c r="N294" s="505"/>
      <c r="O294" s="505"/>
      <c r="P294" s="505"/>
    </row>
    <row r="295" spans="14:16" s="494" customFormat="1" x14ac:dyDescent="0.35">
      <c r="N295" s="505"/>
      <c r="O295" s="505"/>
      <c r="P295" s="505"/>
    </row>
    <row r="296" spans="14:16" s="494" customFormat="1" x14ac:dyDescent="0.35">
      <c r="N296" s="505"/>
      <c r="O296" s="505"/>
      <c r="P296" s="505"/>
    </row>
    <row r="297" spans="14:16" s="494" customFormat="1" x14ac:dyDescent="0.35">
      <c r="N297" s="505"/>
      <c r="O297" s="505"/>
      <c r="P297" s="505"/>
    </row>
    <row r="298" spans="14:16" s="494" customFormat="1" x14ac:dyDescent="0.35">
      <c r="N298" s="505"/>
      <c r="O298" s="505"/>
      <c r="P298" s="505"/>
    </row>
    <row r="299" spans="14:16" s="494" customFormat="1" x14ac:dyDescent="0.35">
      <c r="N299" s="505"/>
      <c r="O299" s="505"/>
      <c r="P299" s="505"/>
    </row>
    <row r="300" spans="14:16" s="494" customFormat="1" x14ac:dyDescent="0.35">
      <c r="N300" s="505"/>
      <c r="O300" s="505"/>
      <c r="P300" s="505"/>
    </row>
    <row r="301" spans="14:16" s="494" customFormat="1" x14ac:dyDescent="0.35">
      <c r="N301" s="505"/>
      <c r="O301" s="505"/>
      <c r="P301" s="505"/>
    </row>
    <row r="302" spans="14:16" s="494" customFormat="1" x14ac:dyDescent="0.35">
      <c r="N302" s="505"/>
      <c r="O302" s="505"/>
      <c r="P302" s="505"/>
    </row>
    <row r="303" spans="14:16" s="494" customFormat="1" x14ac:dyDescent="0.35">
      <c r="N303" s="505"/>
      <c r="O303" s="505"/>
      <c r="P303" s="505"/>
    </row>
    <row r="304" spans="14:16" s="494" customFormat="1" x14ac:dyDescent="0.35">
      <c r="N304" s="505"/>
      <c r="O304" s="505"/>
      <c r="P304" s="505"/>
    </row>
    <row r="305" spans="14:16" s="494" customFormat="1" x14ac:dyDescent="0.35">
      <c r="N305" s="505"/>
      <c r="O305" s="505"/>
      <c r="P305" s="505"/>
    </row>
    <row r="306" spans="14:16" s="494" customFormat="1" x14ac:dyDescent="0.35">
      <c r="N306" s="505"/>
      <c r="O306" s="505"/>
      <c r="P306" s="505"/>
    </row>
    <row r="307" spans="14:16" s="494" customFormat="1" x14ac:dyDescent="0.35">
      <c r="N307" s="505"/>
      <c r="O307" s="505"/>
      <c r="P307" s="505"/>
    </row>
    <row r="308" spans="14:16" s="494" customFormat="1" x14ac:dyDescent="0.35">
      <c r="N308" s="505"/>
      <c r="O308" s="505"/>
      <c r="P308" s="505"/>
    </row>
    <row r="309" spans="14:16" s="494" customFormat="1" x14ac:dyDescent="0.35">
      <c r="N309" s="505"/>
      <c r="O309" s="505"/>
      <c r="P309" s="505"/>
    </row>
    <row r="310" spans="14:16" s="494" customFormat="1" x14ac:dyDescent="0.35">
      <c r="N310" s="505"/>
      <c r="O310" s="505"/>
      <c r="P310" s="505"/>
    </row>
    <row r="311" spans="14:16" s="494" customFormat="1" x14ac:dyDescent="0.35">
      <c r="N311" s="505"/>
      <c r="O311" s="505"/>
      <c r="P311" s="505"/>
    </row>
    <row r="312" spans="14:16" s="494" customFormat="1" x14ac:dyDescent="0.35">
      <c r="N312" s="505"/>
      <c r="O312" s="505"/>
      <c r="P312" s="505"/>
    </row>
    <row r="313" spans="14:16" s="494" customFormat="1" x14ac:dyDescent="0.35">
      <c r="N313" s="505"/>
      <c r="O313" s="505"/>
      <c r="P313" s="505"/>
    </row>
    <row r="314" spans="14:16" s="494" customFormat="1" x14ac:dyDescent="0.35">
      <c r="N314" s="505"/>
      <c r="O314" s="505"/>
      <c r="P314" s="505"/>
    </row>
    <row r="315" spans="14:16" s="494" customFormat="1" x14ac:dyDescent="0.35">
      <c r="N315" s="505"/>
      <c r="O315" s="505"/>
      <c r="P315" s="505"/>
    </row>
    <row r="316" spans="14:16" s="494" customFormat="1" x14ac:dyDescent="0.35">
      <c r="N316" s="505"/>
      <c r="O316" s="505"/>
      <c r="P316" s="505"/>
    </row>
    <row r="317" spans="14:16" s="494" customFormat="1" x14ac:dyDescent="0.35">
      <c r="N317" s="505"/>
      <c r="O317" s="505"/>
      <c r="P317" s="505"/>
    </row>
    <row r="318" spans="14:16" s="494" customFormat="1" x14ac:dyDescent="0.35">
      <c r="N318" s="505"/>
      <c r="O318" s="505"/>
      <c r="P318" s="505"/>
    </row>
    <row r="319" spans="14:16" s="494" customFormat="1" x14ac:dyDescent="0.35">
      <c r="N319" s="505"/>
      <c r="O319" s="505"/>
      <c r="P319" s="505"/>
    </row>
    <row r="320" spans="14:16" s="494" customFormat="1" x14ac:dyDescent="0.35">
      <c r="N320" s="505"/>
      <c r="O320" s="505"/>
      <c r="P320" s="505"/>
    </row>
    <row r="321" spans="14:16" s="494" customFormat="1" x14ac:dyDescent="0.35">
      <c r="N321" s="505"/>
      <c r="O321" s="505"/>
      <c r="P321" s="505"/>
    </row>
    <row r="322" spans="14:16" s="494" customFormat="1" x14ac:dyDescent="0.35">
      <c r="N322" s="505"/>
      <c r="O322" s="505"/>
      <c r="P322" s="505"/>
    </row>
    <row r="323" spans="14:16" s="494" customFormat="1" x14ac:dyDescent="0.35">
      <c r="N323" s="505"/>
      <c r="O323" s="505"/>
      <c r="P323" s="505"/>
    </row>
    <row r="324" spans="14:16" s="494" customFormat="1" x14ac:dyDescent="0.35">
      <c r="N324" s="505"/>
      <c r="O324" s="505"/>
      <c r="P324" s="505"/>
    </row>
    <row r="325" spans="14:16" s="494" customFormat="1" x14ac:dyDescent="0.35">
      <c r="N325" s="505"/>
      <c r="O325" s="505"/>
      <c r="P325" s="505"/>
    </row>
    <row r="326" spans="14:16" s="494" customFormat="1" x14ac:dyDescent="0.35">
      <c r="N326" s="505"/>
      <c r="O326" s="505"/>
      <c r="P326" s="505"/>
    </row>
    <row r="327" spans="14:16" s="494" customFormat="1" x14ac:dyDescent="0.35">
      <c r="N327" s="505"/>
      <c r="O327" s="505"/>
      <c r="P327" s="505"/>
    </row>
    <row r="328" spans="14:16" s="494" customFormat="1" x14ac:dyDescent="0.35">
      <c r="N328" s="505"/>
      <c r="O328" s="505"/>
      <c r="P328" s="505"/>
    </row>
    <row r="329" spans="14:16" s="494" customFormat="1" x14ac:dyDescent="0.35">
      <c r="N329" s="505"/>
      <c r="O329" s="505"/>
      <c r="P329" s="505"/>
    </row>
    <row r="330" spans="14:16" s="494" customFormat="1" x14ac:dyDescent="0.35">
      <c r="N330" s="505"/>
      <c r="O330" s="505"/>
      <c r="P330" s="505"/>
    </row>
    <row r="331" spans="14:16" s="494" customFormat="1" x14ac:dyDescent="0.35">
      <c r="N331" s="505"/>
      <c r="O331" s="505"/>
      <c r="P331" s="505"/>
    </row>
    <row r="332" spans="14:16" s="494" customFormat="1" x14ac:dyDescent="0.35">
      <c r="N332" s="505"/>
      <c r="O332" s="505"/>
      <c r="P332" s="505"/>
    </row>
    <row r="333" spans="14:16" s="494" customFormat="1" x14ac:dyDescent="0.35">
      <c r="N333" s="505"/>
      <c r="O333" s="505"/>
      <c r="P333" s="505"/>
    </row>
    <row r="334" spans="14:16" s="494" customFormat="1" x14ac:dyDescent="0.35">
      <c r="N334" s="505"/>
      <c r="O334" s="505"/>
      <c r="P334" s="505"/>
    </row>
    <row r="335" spans="14:16" s="494" customFormat="1" x14ac:dyDescent="0.35">
      <c r="N335" s="505"/>
      <c r="O335" s="505"/>
      <c r="P335" s="505"/>
    </row>
    <row r="336" spans="14:16" s="494" customFormat="1" x14ac:dyDescent="0.35">
      <c r="N336" s="505"/>
      <c r="O336" s="505"/>
      <c r="P336" s="505"/>
    </row>
    <row r="337" spans="14:16" s="494" customFormat="1" x14ac:dyDescent="0.35">
      <c r="N337" s="505"/>
      <c r="O337" s="505"/>
      <c r="P337" s="505"/>
    </row>
    <row r="338" spans="14:16" s="494" customFormat="1" x14ac:dyDescent="0.35">
      <c r="N338" s="505"/>
      <c r="O338" s="505"/>
      <c r="P338" s="505"/>
    </row>
  </sheetData>
  <hyperlinks>
    <hyperlink ref="I1" location="Cover!A1" display="Back to Toc" xr:uid="{DE52A140-4A4A-4C8E-A755-80AB7DDF9AD7}"/>
  </hyperlinks>
  <pageMargins left="0.45" right="0.45" top="0.75" bottom="0.5" header="0.3" footer="0.3"/>
  <pageSetup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06F5-9EDF-439C-9A48-1546BEDC2641}">
  <sheetPr>
    <tabColor rgb="FFCCECFF"/>
  </sheetPr>
  <dimension ref="A1:AX267"/>
  <sheetViews>
    <sheetView zoomScaleNormal="100" workbookViewId="0"/>
  </sheetViews>
  <sheetFormatPr defaultRowHeight="14.5" x14ac:dyDescent="0.35"/>
  <cols>
    <col min="1" max="1" width="4.26953125" style="494" customWidth="1"/>
    <col min="2" max="2" width="3.7265625" style="494" customWidth="1"/>
    <col min="3" max="3" width="1.453125" customWidth="1"/>
    <col min="4" max="4" width="14.81640625" customWidth="1"/>
    <col min="5" max="13" width="10.453125" customWidth="1"/>
    <col min="14" max="15" width="9.1796875" style="505"/>
    <col min="16" max="16" width="9.7265625" style="505" bestFit="1" customWidth="1"/>
    <col min="17" max="50" width="9.1796875" style="494"/>
  </cols>
  <sheetData>
    <row r="1" spans="1:50" s="42" customFormat="1" ht="12" customHeight="1" x14ac:dyDescent="0.35">
      <c r="A1" s="389"/>
      <c r="B1" s="389"/>
      <c r="C1" s="90"/>
      <c r="D1" s="90"/>
      <c r="I1" s="601" t="s">
        <v>138</v>
      </c>
      <c r="J1" s="602"/>
      <c r="K1" s="602"/>
      <c r="L1" s="602"/>
      <c r="N1" s="389"/>
      <c r="O1" s="389"/>
      <c r="P1" s="389"/>
      <c r="Q1" s="389"/>
      <c r="R1" s="389"/>
      <c r="S1" s="389"/>
      <c r="T1" s="389"/>
      <c r="U1" s="389"/>
      <c r="V1" s="389"/>
      <c r="W1" s="389"/>
      <c r="X1" s="488"/>
      <c r="Y1" s="389"/>
      <c r="Z1" s="389"/>
      <c r="AA1" s="389"/>
      <c r="AB1" s="389"/>
      <c r="AC1" s="389"/>
      <c r="AD1" s="389"/>
      <c r="AE1" s="389"/>
      <c r="AF1" s="389"/>
      <c r="AG1" s="389"/>
      <c r="AH1" s="389"/>
      <c r="AI1" s="389"/>
      <c r="AJ1" s="389"/>
      <c r="AK1" s="389"/>
      <c r="AL1" s="389"/>
      <c r="AM1" s="389"/>
      <c r="AN1" s="389"/>
      <c r="AO1" s="389"/>
      <c r="AP1" s="389"/>
      <c r="AQ1" s="389"/>
      <c r="AR1" s="389"/>
      <c r="AS1" s="389"/>
      <c r="AT1" s="389"/>
      <c r="AU1" s="389"/>
      <c r="AV1" s="389"/>
      <c r="AW1" s="389"/>
      <c r="AX1" s="389"/>
    </row>
    <row r="2" spans="1:50" s="42" customFormat="1" ht="12" customHeight="1" x14ac:dyDescent="0.35">
      <c r="A2" s="389"/>
      <c r="B2" s="389"/>
      <c r="N2" s="389"/>
      <c r="O2" s="389"/>
      <c r="P2" s="389"/>
      <c r="Q2" s="389"/>
      <c r="R2" s="389"/>
      <c r="S2" s="389"/>
      <c r="T2" s="389"/>
      <c r="U2" s="389"/>
      <c r="V2" s="389"/>
      <c r="W2" s="389"/>
      <c r="X2" s="488"/>
      <c r="Y2" s="389"/>
      <c r="Z2" s="389"/>
      <c r="AA2" s="389"/>
      <c r="AB2" s="389"/>
      <c r="AC2" s="389"/>
      <c r="AD2" s="389"/>
      <c r="AE2" s="389"/>
      <c r="AF2" s="389"/>
      <c r="AG2" s="389"/>
      <c r="AH2" s="389"/>
      <c r="AI2" s="389"/>
      <c r="AJ2" s="389"/>
      <c r="AK2" s="389"/>
      <c r="AL2" s="389"/>
      <c r="AM2" s="389"/>
      <c r="AN2" s="389"/>
      <c r="AO2" s="389"/>
      <c r="AP2" s="389"/>
      <c r="AQ2" s="389"/>
      <c r="AR2" s="389"/>
      <c r="AS2" s="389"/>
      <c r="AT2" s="389"/>
      <c r="AU2" s="389"/>
      <c r="AV2" s="389"/>
      <c r="AW2" s="389"/>
      <c r="AX2" s="389"/>
    </row>
    <row r="3" spans="1:50" s="42" customFormat="1" ht="12" customHeight="1" x14ac:dyDescent="0.35">
      <c r="A3" s="389"/>
      <c r="B3" s="389"/>
      <c r="H3" s="538"/>
      <c r="N3" s="389"/>
      <c r="O3" s="389"/>
      <c r="P3" s="389"/>
      <c r="Q3" s="389"/>
      <c r="R3" s="389"/>
      <c r="S3" s="389"/>
      <c r="T3" s="389"/>
      <c r="U3" s="389"/>
      <c r="V3" s="389"/>
      <c r="W3" s="389"/>
      <c r="X3" s="488"/>
      <c r="Y3" s="389"/>
      <c r="Z3" s="389"/>
      <c r="AA3" s="389"/>
      <c r="AB3" s="389"/>
      <c r="AC3" s="389"/>
      <c r="AD3" s="389"/>
      <c r="AE3" s="389"/>
      <c r="AF3" s="389"/>
      <c r="AG3" s="389"/>
      <c r="AH3" s="389"/>
      <c r="AI3" s="389"/>
      <c r="AJ3" s="389"/>
      <c r="AK3" s="389"/>
      <c r="AL3" s="389"/>
      <c r="AM3" s="389"/>
      <c r="AN3" s="389"/>
      <c r="AO3" s="389"/>
      <c r="AP3" s="389"/>
      <c r="AQ3" s="389"/>
      <c r="AR3" s="389"/>
      <c r="AS3" s="389"/>
      <c r="AT3" s="389"/>
      <c r="AU3" s="389"/>
      <c r="AV3" s="389"/>
      <c r="AW3" s="389"/>
      <c r="AX3" s="389"/>
    </row>
    <row r="4" spans="1:50" s="42" customFormat="1" ht="12" customHeight="1" x14ac:dyDescent="0.35">
      <c r="A4" s="389"/>
      <c r="B4" s="389"/>
      <c r="C4" s="186"/>
      <c r="D4" s="186"/>
      <c r="E4" s="186"/>
      <c r="F4" s="186"/>
      <c r="G4" s="186"/>
      <c r="H4" s="186"/>
      <c r="I4" s="186"/>
      <c r="J4" s="186"/>
      <c r="K4" s="186"/>
      <c r="L4" s="186"/>
      <c r="M4" s="186"/>
      <c r="N4" s="489"/>
      <c r="O4" s="489"/>
      <c r="P4" s="489"/>
      <c r="Q4" s="489"/>
      <c r="R4" s="489"/>
      <c r="S4" s="489"/>
      <c r="T4" s="489"/>
      <c r="U4" s="489"/>
      <c r="V4" s="489"/>
      <c r="W4" s="489"/>
      <c r="X4" s="490"/>
      <c r="Y4" s="489"/>
      <c r="Z4" s="389"/>
      <c r="AA4" s="389"/>
      <c r="AB4" s="389"/>
      <c r="AC4" s="389"/>
      <c r="AD4" s="389"/>
      <c r="AE4" s="389"/>
      <c r="AF4" s="389"/>
      <c r="AG4" s="389"/>
      <c r="AH4" s="389"/>
      <c r="AI4" s="389"/>
      <c r="AJ4" s="389"/>
      <c r="AK4" s="389"/>
      <c r="AL4" s="389"/>
      <c r="AM4" s="389"/>
      <c r="AN4" s="389"/>
      <c r="AO4" s="389"/>
      <c r="AP4" s="389"/>
      <c r="AQ4" s="389"/>
      <c r="AR4" s="389"/>
      <c r="AS4" s="389"/>
      <c r="AT4" s="389"/>
      <c r="AU4" s="389"/>
      <c r="AV4" s="389"/>
      <c r="AW4" s="389"/>
      <c r="AX4" s="389"/>
    </row>
    <row r="5" spans="1:50" s="42" customFormat="1" ht="12" customHeight="1" x14ac:dyDescent="0.35">
      <c r="A5" s="389"/>
      <c r="B5" s="389"/>
      <c r="C5" s="161"/>
      <c r="D5" s="161"/>
      <c r="E5" s="186"/>
      <c r="F5" s="186"/>
      <c r="G5" s="186"/>
      <c r="H5" s="186"/>
      <c r="I5" s="186"/>
      <c r="J5" s="186"/>
      <c r="K5" s="186"/>
      <c r="L5" s="186"/>
      <c r="M5" s="186"/>
      <c r="N5" s="489"/>
      <c r="O5" s="489"/>
      <c r="P5" s="489"/>
      <c r="Q5" s="489"/>
      <c r="R5" s="489"/>
      <c r="S5" s="489"/>
      <c r="T5" s="489"/>
      <c r="U5" s="489"/>
      <c r="V5" s="489"/>
      <c r="W5" s="489"/>
      <c r="X5" s="490"/>
      <c r="Y5" s="489"/>
      <c r="Z5" s="389"/>
      <c r="AA5" s="389"/>
      <c r="AB5" s="389"/>
      <c r="AC5" s="389"/>
      <c r="AD5" s="389"/>
      <c r="AE5" s="389"/>
      <c r="AF5" s="389"/>
      <c r="AG5" s="389"/>
      <c r="AH5" s="389"/>
      <c r="AI5" s="389"/>
      <c r="AJ5" s="389"/>
      <c r="AK5" s="389"/>
      <c r="AL5" s="389"/>
      <c r="AM5" s="389"/>
      <c r="AN5" s="389"/>
      <c r="AO5" s="389"/>
      <c r="AP5" s="389"/>
      <c r="AQ5" s="389"/>
      <c r="AR5" s="389"/>
      <c r="AS5" s="389"/>
      <c r="AT5" s="389"/>
      <c r="AU5" s="389"/>
      <c r="AV5" s="389"/>
      <c r="AW5" s="389"/>
      <c r="AX5" s="389"/>
    </row>
    <row r="6" spans="1:50" s="119" customFormat="1" ht="16.5" customHeight="1" x14ac:dyDescent="0.35">
      <c r="A6" s="389"/>
      <c r="B6" s="389"/>
      <c r="C6" s="163" t="s">
        <v>368</v>
      </c>
      <c r="D6" s="163"/>
      <c r="E6" s="239"/>
      <c r="F6" s="243"/>
      <c r="G6" s="243"/>
      <c r="H6" s="243"/>
      <c r="I6" s="243"/>
      <c r="J6" s="243"/>
      <c r="K6" s="243"/>
      <c r="L6" s="243"/>
      <c r="P6" s="393"/>
      <c r="Q6" s="393"/>
      <c r="R6" s="393"/>
      <c r="S6" s="393"/>
      <c r="T6" s="393"/>
      <c r="U6" s="393"/>
      <c r="V6" s="393"/>
      <c r="W6" s="393"/>
      <c r="X6" s="390"/>
      <c r="Y6" s="393"/>
      <c r="Z6" s="394"/>
      <c r="AA6" s="394"/>
      <c r="AB6" s="394"/>
      <c r="AC6" s="394"/>
      <c r="AD6" s="394"/>
      <c r="AE6" s="394"/>
      <c r="AF6" s="394"/>
      <c r="AG6" s="394"/>
      <c r="AH6" s="394"/>
      <c r="AI6" s="394"/>
      <c r="AJ6" s="394"/>
      <c r="AK6" s="394"/>
      <c r="AL6" s="394"/>
      <c r="AM6" s="394"/>
      <c r="AN6" s="394"/>
      <c r="AO6" s="394"/>
      <c r="AP6" s="394"/>
      <c r="AQ6" s="394"/>
      <c r="AR6" s="394"/>
      <c r="AS6" s="394"/>
      <c r="AT6" s="394"/>
      <c r="AU6" s="394"/>
      <c r="AV6" s="394"/>
      <c r="AW6" s="394"/>
      <c r="AX6" s="394"/>
    </row>
    <row r="7" spans="1:50" s="119" customFormat="1" ht="12" customHeight="1" x14ac:dyDescent="0.35">
      <c r="A7" s="389"/>
      <c r="B7" s="389"/>
      <c r="C7" s="238"/>
      <c r="D7" s="207" t="s">
        <v>19</v>
      </c>
      <c r="E7" s="386" t="s">
        <v>26</v>
      </c>
      <c r="F7" s="386" t="s">
        <v>25</v>
      </c>
      <c r="G7" s="386" t="s">
        <v>24</v>
      </c>
      <c r="H7" s="386" t="s">
        <v>23</v>
      </c>
      <c r="I7" s="167" t="s">
        <v>22</v>
      </c>
      <c r="J7" s="243"/>
      <c r="K7" s="262"/>
      <c r="L7" s="243"/>
      <c r="P7" s="393"/>
      <c r="Q7" s="393"/>
      <c r="R7" s="393"/>
      <c r="S7" s="393"/>
      <c r="T7" s="393"/>
      <c r="U7" s="393"/>
      <c r="V7" s="393"/>
      <c r="W7" s="393"/>
      <c r="X7" s="390"/>
      <c r="Y7" s="393"/>
      <c r="Z7" s="394"/>
      <c r="AA7" s="394"/>
      <c r="AB7" s="394"/>
      <c r="AC7" s="394"/>
      <c r="AD7" s="394"/>
      <c r="AE7" s="394"/>
      <c r="AF7" s="394"/>
      <c r="AG7" s="394"/>
      <c r="AH7" s="394"/>
      <c r="AI7" s="394"/>
      <c r="AJ7" s="394"/>
      <c r="AK7" s="394"/>
      <c r="AL7" s="394"/>
      <c r="AM7" s="394"/>
      <c r="AN7" s="394"/>
      <c r="AO7" s="394"/>
      <c r="AP7" s="394"/>
      <c r="AQ7" s="394"/>
      <c r="AR7" s="394"/>
      <c r="AS7" s="394"/>
      <c r="AT7" s="394"/>
      <c r="AU7" s="394"/>
      <c r="AV7" s="394"/>
      <c r="AW7" s="394"/>
      <c r="AX7" s="394"/>
    </row>
    <row r="8" spans="1:50" s="119" customFormat="1" ht="12" customHeight="1" x14ac:dyDescent="0.35">
      <c r="A8" s="389"/>
      <c r="B8" s="389"/>
      <c r="C8" s="245"/>
      <c r="D8" s="337" t="s">
        <v>194</v>
      </c>
      <c r="E8" s="170">
        <v>0</v>
      </c>
      <c r="F8" s="170">
        <v>0</v>
      </c>
      <c r="G8" s="170">
        <v>0</v>
      </c>
      <c r="H8" s="170">
        <v>0</v>
      </c>
      <c r="I8" s="171">
        <v>0</v>
      </c>
      <c r="J8" s="538"/>
      <c r="K8" s="243"/>
      <c r="L8" s="243"/>
      <c r="P8" s="397"/>
      <c r="Q8" s="397"/>
      <c r="R8" s="393"/>
      <c r="S8" s="393"/>
      <c r="T8" s="393"/>
      <c r="U8" s="393"/>
      <c r="V8" s="393"/>
      <c r="W8" s="393"/>
      <c r="X8" s="390"/>
      <c r="Y8" s="393"/>
      <c r="Z8" s="394"/>
      <c r="AA8" s="394"/>
      <c r="AB8" s="394"/>
      <c r="AC8" s="394"/>
      <c r="AD8" s="394"/>
      <c r="AE8" s="394"/>
      <c r="AF8" s="394"/>
      <c r="AG8" s="394"/>
      <c r="AH8" s="394"/>
      <c r="AI8" s="394"/>
      <c r="AJ8" s="394"/>
      <c r="AK8" s="394"/>
      <c r="AL8" s="394"/>
      <c r="AM8" s="394"/>
      <c r="AN8" s="394"/>
      <c r="AO8" s="394"/>
      <c r="AP8" s="394"/>
      <c r="AQ8" s="394"/>
      <c r="AR8" s="394"/>
      <c r="AS8" s="394"/>
      <c r="AT8" s="394"/>
      <c r="AU8" s="394"/>
      <c r="AV8" s="394"/>
      <c r="AW8" s="394"/>
      <c r="AX8" s="394"/>
    </row>
    <row r="9" spans="1:50" s="119" customFormat="1" ht="12" customHeight="1" x14ac:dyDescent="0.35">
      <c r="A9" s="389"/>
      <c r="B9" s="389"/>
      <c r="C9" s="245"/>
      <c r="D9" s="337" t="s">
        <v>195</v>
      </c>
      <c r="E9" s="172">
        <v>0.10335917312661499</v>
      </c>
      <c r="F9" s="172">
        <v>0.33764772087788414</v>
      </c>
      <c r="G9" s="172">
        <v>0.37174721189591081</v>
      </c>
      <c r="H9" s="172">
        <v>0.41322314049586778</v>
      </c>
      <c r="I9" s="173">
        <v>0.46583850931677018</v>
      </c>
      <c r="J9" s="243"/>
      <c r="K9" s="243"/>
      <c r="L9" s="243"/>
      <c r="P9" s="402"/>
      <c r="Q9" s="403"/>
      <c r="R9" s="493"/>
      <c r="S9" s="491"/>
      <c r="T9" s="403"/>
      <c r="U9" s="403"/>
      <c r="V9" s="403"/>
      <c r="W9" s="403"/>
      <c r="X9" s="390"/>
      <c r="Y9" s="393"/>
      <c r="Z9" s="394"/>
      <c r="AA9" s="394"/>
      <c r="AB9" s="394"/>
      <c r="AC9" s="394"/>
      <c r="AD9" s="394"/>
      <c r="AE9" s="394"/>
      <c r="AF9" s="394"/>
      <c r="AG9" s="394"/>
      <c r="AH9" s="394"/>
      <c r="AI9" s="394"/>
      <c r="AJ9" s="394"/>
      <c r="AK9" s="394"/>
      <c r="AL9" s="394"/>
      <c r="AM9" s="394"/>
      <c r="AN9" s="394"/>
      <c r="AO9" s="394"/>
      <c r="AP9" s="394"/>
      <c r="AQ9" s="394"/>
      <c r="AR9" s="394"/>
      <c r="AS9" s="394"/>
      <c r="AT9" s="394"/>
      <c r="AU9" s="394"/>
      <c r="AV9" s="394"/>
      <c r="AW9" s="394"/>
      <c r="AX9" s="394"/>
    </row>
    <row r="10" spans="1:50" s="119" customFormat="1" ht="12" customHeight="1" x14ac:dyDescent="0.35">
      <c r="A10" s="389"/>
      <c r="B10" s="389"/>
      <c r="C10" s="245"/>
      <c r="D10" s="337" t="s">
        <v>196</v>
      </c>
      <c r="E10" s="170">
        <v>0.19854401058901389</v>
      </c>
      <c r="F10" s="170">
        <v>0.14331780723754931</v>
      </c>
      <c r="G10" s="170">
        <v>0.1561889886762983</v>
      </c>
      <c r="H10" s="170">
        <v>0.1716738197424893</v>
      </c>
      <c r="I10" s="171">
        <v>0.2383222116301239</v>
      </c>
      <c r="J10" s="243"/>
      <c r="K10" s="243"/>
      <c r="L10" s="243"/>
      <c r="P10" s="402"/>
      <c r="Q10" s="403"/>
      <c r="R10" s="403"/>
      <c r="S10" s="403"/>
      <c r="T10" s="403"/>
      <c r="U10" s="403"/>
      <c r="V10" s="403"/>
      <c r="W10" s="403"/>
      <c r="X10" s="390"/>
      <c r="Y10" s="393"/>
      <c r="Z10" s="394"/>
      <c r="AA10" s="394"/>
      <c r="AB10" s="394"/>
      <c r="AC10" s="394"/>
      <c r="AD10" s="394"/>
      <c r="AE10" s="394"/>
      <c r="AF10" s="394"/>
      <c r="AG10" s="394"/>
      <c r="AH10" s="394"/>
      <c r="AI10" s="394"/>
      <c r="AJ10" s="394"/>
      <c r="AK10" s="394"/>
      <c r="AL10" s="394"/>
      <c r="AM10" s="394"/>
      <c r="AN10" s="394"/>
      <c r="AO10" s="394"/>
      <c r="AP10" s="394"/>
      <c r="AQ10" s="394"/>
      <c r="AR10" s="394"/>
      <c r="AS10" s="394"/>
      <c r="AT10" s="394"/>
      <c r="AU10" s="394"/>
      <c r="AV10" s="394"/>
      <c r="AW10" s="394"/>
      <c r="AX10" s="394"/>
    </row>
    <row r="11" spans="1:50" s="119" customFormat="1" ht="12" customHeight="1" x14ac:dyDescent="0.35">
      <c r="A11" s="389"/>
      <c r="B11" s="389"/>
      <c r="C11" s="245"/>
      <c r="D11" s="337" t="s">
        <v>197</v>
      </c>
      <c r="E11" s="172">
        <v>0.36781609195402287</v>
      </c>
      <c r="F11" s="172">
        <v>0.89820359281437123</v>
      </c>
      <c r="G11" s="172">
        <v>1.317233809001098</v>
      </c>
      <c r="H11" s="172">
        <v>1.8292682926829271</v>
      </c>
      <c r="I11" s="173">
        <v>2.0661157024793391</v>
      </c>
      <c r="J11" s="243"/>
      <c r="K11" s="243"/>
      <c r="L11" s="243"/>
      <c r="P11" s="402"/>
      <c r="Q11" s="492"/>
      <c r="R11" s="403"/>
      <c r="S11" s="403"/>
      <c r="T11" s="403"/>
      <c r="U11" s="403"/>
      <c r="V11" s="403"/>
      <c r="W11" s="403"/>
      <c r="X11" s="390"/>
      <c r="Y11" s="393"/>
      <c r="Z11" s="394"/>
      <c r="AA11" s="394"/>
      <c r="AB11" s="394"/>
      <c r="AC11" s="394"/>
      <c r="AD11" s="394"/>
      <c r="AE11" s="394"/>
      <c r="AF11" s="394"/>
      <c r="AG11" s="394"/>
      <c r="AH11" s="394"/>
      <c r="AI11" s="394"/>
      <c r="AJ11" s="394"/>
      <c r="AK11" s="394"/>
      <c r="AL11" s="394"/>
      <c r="AM11" s="394"/>
      <c r="AN11" s="394"/>
      <c r="AO11" s="394"/>
      <c r="AP11" s="394"/>
      <c r="AQ11" s="394"/>
      <c r="AR11" s="394"/>
      <c r="AS11" s="394"/>
      <c r="AT11" s="394"/>
      <c r="AU11" s="394"/>
      <c r="AV11" s="394"/>
      <c r="AW11" s="394"/>
      <c r="AX11" s="394"/>
    </row>
    <row r="12" spans="1:50" s="119" customFormat="1" ht="12" customHeight="1" x14ac:dyDescent="0.35">
      <c r="A12" s="389"/>
      <c r="B12" s="389"/>
      <c r="C12" s="245"/>
      <c r="D12" s="337" t="s">
        <v>198</v>
      </c>
      <c r="E12" s="170">
        <v>1.741573033707865</v>
      </c>
      <c r="F12" s="170">
        <v>3.4188034188034191</v>
      </c>
      <c r="G12" s="170">
        <v>4.9257759784075565</v>
      </c>
      <c r="H12" s="170">
        <v>6.9433962264150937</v>
      </c>
      <c r="I12" s="171">
        <v>8.890770533446231</v>
      </c>
      <c r="J12" s="243"/>
      <c r="K12" s="243"/>
      <c r="L12" s="243"/>
      <c r="P12" s="402"/>
      <c r="Q12" s="492"/>
      <c r="R12" s="403"/>
      <c r="S12" s="403"/>
      <c r="T12" s="403"/>
      <c r="U12" s="403"/>
      <c r="V12" s="403"/>
      <c r="W12" s="403"/>
      <c r="X12" s="390"/>
      <c r="Y12" s="393"/>
      <c r="Z12" s="394"/>
      <c r="AA12" s="394"/>
      <c r="AB12" s="394"/>
      <c r="AC12" s="394"/>
      <c r="AD12" s="394"/>
      <c r="AE12" s="394"/>
      <c r="AF12" s="394"/>
      <c r="AG12" s="394"/>
      <c r="AH12" s="394"/>
      <c r="AI12" s="394"/>
      <c r="AJ12" s="394"/>
      <c r="AK12" s="394"/>
      <c r="AL12" s="394"/>
      <c r="AM12" s="394"/>
      <c r="AN12" s="394"/>
      <c r="AO12" s="394"/>
      <c r="AP12" s="394"/>
      <c r="AQ12" s="394"/>
      <c r="AR12" s="394"/>
      <c r="AS12" s="394"/>
      <c r="AT12" s="394"/>
      <c r="AU12" s="394"/>
      <c r="AV12" s="394"/>
      <c r="AW12" s="394"/>
      <c r="AX12" s="394"/>
    </row>
    <row r="13" spans="1:50" s="119" customFormat="1" ht="12" customHeight="1" x14ac:dyDescent="0.35">
      <c r="A13" s="389"/>
      <c r="B13" s="389"/>
      <c r="C13" s="245"/>
      <c r="D13" s="337" t="s">
        <v>199</v>
      </c>
      <c r="E13" s="172">
        <v>5.339805825242717</v>
      </c>
      <c r="F13" s="172">
        <v>9.1397849462365599</v>
      </c>
      <c r="G13" s="172">
        <v>12.790697674418611</v>
      </c>
      <c r="H13" s="172">
        <v>12.90322580645161</v>
      </c>
      <c r="I13" s="173">
        <v>13.194444444444439</v>
      </c>
      <c r="J13" s="243"/>
      <c r="K13" s="243"/>
      <c r="L13" s="243"/>
      <c r="P13" s="402"/>
      <c r="Q13" s="492"/>
      <c r="R13" s="403"/>
      <c r="S13" s="403"/>
      <c r="T13" s="403"/>
      <c r="U13" s="403"/>
      <c r="V13" s="403"/>
      <c r="W13" s="403"/>
      <c r="X13" s="390"/>
      <c r="Y13" s="393"/>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row>
    <row r="14" spans="1:50" s="119" customFormat="1" ht="12" customHeight="1" x14ac:dyDescent="0.35">
      <c r="A14" s="389"/>
      <c r="B14" s="389"/>
      <c r="C14" s="245"/>
      <c r="D14" s="337" t="s">
        <v>201</v>
      </c>
      <c r="E14" s="170">
        <v>9.3023255813953494</v>
      </c>
      <c r="F14" s="170">
        <v>13.888888888888889</v>
      </c>
      <c r="G14" s="170">
        <v>12.5</v>
      </c>
      <c r="H14" s="170">
        <v>16.666666666666671</v>
      </c>
      <c r="I14" s="171">
        <v>20</v>
      </c>
      <c r="J14" s="243"/>
      <c r="K14" s="243"/>
      <c r="L14" s="243"/>
      <c r="P14" s="402"/>
      <c r="Q14" s="492"/>
      <c r="R14" s="403"/>
      <c r="S14" s="403"/>
      <c r="T14" s="403"/>
      <c r="U14" s="403"/>
      <c r="V14" s="403"/>
      <c r="W14" s="403"/>
      <c r="X14" s="390"/>
      <c r="Y14" s="393"/>
      <c r="Z14" s="394"/>
      <c r="AA14" s="394"/>
      <c r="AB14" s="394"/>
      <c r="AC14" s="394"/>
      <c r="AD14" s="394"/>
      <c r="AE14" s="394"/>
      <c r="AF14" s="394"/>
      <c r="AG14" s="394"/>
      <c r="AH14" s="394"/>
      <c r="AI14" s="394"/>
      <c r="AJ14" s="394"/>
      <c r="AK14" s="394"/>
      <c r="AL14" s="394"/>
      <c r="AM14" s="394"/>
      <c r="AN14" s="394"/>
      <c r="AO14" s="394"/>
      <c r="AP14" s="394"/>
      <c r="AQ14" s="394"/>
      <c r="AR14" s="394"/>
      <c r="AS14" s="394"/>
      <c r="AT14" s="394"/>
      <c r="AU14" s="394"/>
      <c r="AV14" s="394"/>
      <c r="AW14" s="394"/>
      <c r="AX14" s="394"/>
    </row>
    <row r="15" spans="1:50" s="119" customFormat="1" ht="12" customHeight="1" x14ac:dyDescent="0.35">
      <c r="A15" s="389"/>
      <c r="B15" s="389"/>
      <c r="C15" s="245"/>
      <c r="D15" s="337" t="s">
        <v>200</v>
      </c>
      <c r="E15" s="172">
        <v>66.666666666666671</v>
      </c>
      <c r="F15" s="172">
        <v>75</v>
      </c>
      <c r="G15" s="172">
        <v>83.333333333333343</v>
      </c>
      <c r="H15" s="172">
        <v>83.333333333333343</v>
      </c>
      <c r="I15" s="173">
        <v>83.333333333333343</v>
      </c>
      <c r="J15" s="243"/>
      <c r="K15" s="243"/>
      <c r="L15" s="199"/>
      <c r="P15" s="402"/>
      <c r="Q15" s="403"/>
      <c r="R15" s="403"/>
      <c r="S15" s="493"/>
      <c r="T15" s="403"/>
      <c r="U15" s="403"/>
      <c r="V15" s="403"/>
      <c r="W15" s="403"/>
      <c r="X15" s="390"/>
      <c r="Y15" s="393"/>
      <c r="Z15" s="394"/>
      <c r="AA15" s="394"/>
      <c r="AB15" s="394"/>
      <c r="AC15" s="394"/>
      <c r="AD15" s="394"/>
      <c r="AE15" s="394"/>
      <c r="AF15" s="394"/>
      <c r="AG15" s="394"/>
      <c r="AH15" s="394"/>
      <c r="AI15" s="394"/>
      <c r="AJ15" s="394"/>
      <c r="AK15" s="394"/>
      <c r="AL15" s="394"/>
      <c r="AM15" s="394"/>
      <c r="AN15" s="394"/>
      <c r="AO15" s="394"/>
      <c r="AP15" s="394"/>
      <c r="AQ15" s="394"/>
      <c r="AR15" s="394"/>
      <c r="AS15" s="394"/>
      <c r="AT15" s="394"/>
      <c r="AU15" s="394"/>
      <c r="AV15" s="394"/>
      <c r="AW15" s="394"/>
      <c r="AX15" s="394"/>
    </row>
    <row r="16" spans="1:50" s="494" customFormat="1" ht="12" customHeight="1" x14ac:dyDescent="0.35">
      <c r="C16" s="245"/>
      <c r="D16" s="382"/>
      <c r="E16" s="170"/>
      <c r="F16" s="170"/>
      <c r="G16" s="170"/>
      <c r="H16" s="170"/>
      <c r="I16" s="171"/>
      <c r="J16" s="243"/>
      <c r="K16" s="243"/>
      <c r="L16" s="199"/>
      <c r="P16" s="402"/>
    </row>
    <row r="17" spans="3:16" s="494" customFormat="1" ht="12" customHeight="1" x14ac:dyDescent="0.35">
      <c r="C17" s="245"/>
      <c r="D17" s="382" t="s">
        <v>7</v>
      </c>
      <c r="E17" s="170">
        <v>0.14746543778801838</v>
      </c>
      <c r="F17" s="170">
        <v>0.20008003201280508</v>
      </c>
      <c r="G17" s="170">
        <v>0.2188662727073758</v>
      </c>
      <c r="H17" s="170">
        <v>0.24137098720733771</v>
      </c>
      <c r="I17" s="171">
        <v>0.29657589646805071</v>
      </c>
      <c r="J17" s="243"/>
      <c r="K17" s="243"/>
      <c r="L17" s="371"/>
      <c r="P17" s="402"/>
    </row>
    <row r="18" spans="3:16" s="494" customFormat="1" ht="12" customHeight="1" x14ac:dyDescent="0.35">
      <c r="C18" s="245"/>
      <c r="D18" s="382" t="s">
        <v>8</v>
      </c>
      <c r="E18" s="172">
        <v>1.4705882352941169</v>
      </c>
      <c r="F18" s="172">
        <v>2.7089783281733748</v>
      </c>
      <c r="G18" s="172">
        <v>3.7784090909090913</v>
      </c>
      <c r="H18" s="172">
        <v>4.9652118912080949</v>
      </c>
      <c r="I18" s="173">
        <v>6.0056858564321249</v>
      </c>
      <c r="J18" s="243"/>
      <c r="K18" s="243"/>
      <c r="L18" s="199"/>
      <c r="P18" s="402"/>
    </row>
    <row r="19" spans="3:16" s="494" customFormat="1" x14ac:dyDescent="0.35">
      <c r="C19" s="246"/>
      <c r="D19" s="388" t="s">
        <v>206</v>
      </c>
      <c r="E19" s="177">
        <v>0.72606576081319352</v>
      </c>
      <c r="F19" s="177">
        <v>1.2959206671174219</v>
      </c>
      <c r="G19" s="177">
        <v>1.7678328594387438</v>
      </c>
      <c r="H19" s="177">
        <v>2.2861054072553051</v>
      </c>
      <c r="I19" s="178">
        <v>2.7594665031427259</v>
      </c>
      <c r="J19" s="243"/>
      <c r="K19" s="243"/>
      <c r="L19" s="199"/>
      <c r="P19" s="402"/>
    </row>
    <row r="20" spans="3:16" s="494" customFormat="1" ht="12" customHeight="1" x14ac:dyDescent="0.35">
      <c r="P20" s="402"/>
    </row>
    <row r="21" spans="3:16" s="494" customFormat="1" ht="12" customHeight="1" x14ac:dyDescent="0.35">
      <c r="N21" s="505"/>
      <c r="O21" s="505"/>
      <c r="P21" s="505"/>
    </row>
    <row r="22" spans="3:16" s="494" customFormat="1" x14ac:dyDescent="0.35">
      <c r="C22" s="256" t="s">
        <v>203</v>
      </c>
      <c r="D22" s="256"/>
      <c r="E22" s="249"/>
      <c r="F22" s="257"/>
      <c r="G22" s="257"/>
      <c r="H22" s="257"/>
      <c r="I22" s="257"/>
      <c r="J22" s="257"/>
      <c r="K22" s="257"/>
      <c r="L22" s="257"/>
      <c r="M22" s="257"/>
      <c r="N22" s="393"/>
      <c r="O22" s="393"/>
      <c r="P22" s="505"/>
    </row>
    <row r="23" spans="3:16" s="494" customFormat="1" ht="12" customHeight="1" x14ac:dyDescent="0.35">
      <c r="C23" s="266" t="s">
        <v>306</v>
      </c>
      <c r="D23" s="266"/>
      <c r="E23" s="249"/>
      <c r="F23" s="257"/>
      <c r="G23" s="257"/>
      <c r="H23" s="257"/>
      <c r="I23" s="257"/>
      <c r="J23" s="257"/>
      <c r="K23" s="257"/>
      <c r="L23" s="257"/>
      <c r="M23" s="257"/>
      <c r="N23" s="393"/>
      <c r="O23" s="393"/>
      <c r="P23" s="505"/>
    </row>
    <row r="24" spans="3:16" s="494" customFormat="1" ht="12" customHeight="1" x14ac:dyDescent="0.35">
      <c r="C24" s="205"/>
      <c r="D24" s="206" t="s">
        <v>88</v>
      </c>
      <c r="E24" s="207" t="s">
        <v>19</v>
      </c>
      <c r="F24" s="386" t="s">
        <v>194</v>
      </c>
      <c r="G24" s="386" t="s">
        <v>195</v>
      </c>
      <c r="H24" s="386" t="s">
        <v>196</v>
      </c>
      <c r="I24" s="386" t="s">
        <v>197</v>
      </c>
      <c r="J24" s="386" t="s">
        <v>198</v>
      </c>
      <c r="K24" s="386" t="s">
        <v>199</v>
      </c>
      <c r="L24" s="386" t="s">
        <v>201</v>
      </c>
      <c r="M24" s="386" t="s">
        <v>200</v>
      </c>
      <c r="N24" s="386" t="s">
        <v>202</v>
      </c>
      <c r="O24" s="167" t="s">
        <v>34</v>
      </c>
      <c r="P24" s="505"/>
    </row>
    <row r="25" spans="3:16" s="494" customFormat="1" ht="12" customHeight="1" x14ac:dyDescent="0.35">
      <c r="C25" s="210"/>
      <c r="D25" s="211">
        <v>38</v>
      </c>
      <c r="E25" s="382" t="s">
        <v>194</v>
      </c>
      <c r="F25" s="212">
        <v>92.10526315789474</v>
      </c>
      <c r="G25" s="170">
        <v>5.2631578947368416</v>
      </c>
      <c r="H25" s="170">
        <v>0</v>
      </c>
      <c r="I25" s="170">
        <v>0</v>
      </c>
      <c r="J25" s="170">
        <v>0</v>
      </c>
      <c r="K25" s="170">
        <v>0</v>
      </c>
      <c r="L25" s="170">
        <v>0</v>
      </c>
      <c r="M25" s="170">
        <v>0</v>
      </c>
      <c r="N25" s="170">
        <v>0</v>
      </c>
      <c r="O25" s="171">
        <v>2.6315789473684208</v>
      </c>
      <c r="P25" s="549"/>
    </row>
    <row r="26" spans="3:16" s="494" customFormat="1" ht="12" customHeight="1" x14ac:dyDescent="0.35">
      <c r="C26" s="210"/>
      <c r="D26" s="211">
        <v>158</v>
      </c>
      <c r="E26" s="382" t="s">
        <v>195</v>
      </c>
      <c r="F26" s="172">
        <v>0</v>
      </c>
      <c r="G26" s="212">
        <v>96.835443037974684</v>
      </c>
      <c r="H26" s="172">
        <v>1.2658227848101271</v>
      </c>
      <c r="I26" s="172">
        <v>0</v>
      </c>
      <c r="J26" s="172">
        <v>0</v>
      </c>
      <c r="K26" s="172">
        <v>0</v>
      </c>
      <c r="L26" s="172">
        <v>0</v>
      </c>
      <c r="M26" s="172">
        <v>0</v>
      </c>
      <c r="N26" s="172">
        <v>0.63291139240506333</v>
      </c>
      <c r="O26" s="173">
        <v>1.2658227848101271</v>
      </c>
      <c r="P26" s="549"/>
    </row>
    <row r="27" spans="3:16" s="494" customFormat="1" ht="12" customHeight="1" x14ac:dyDescent="0.35">
      <c r="C27" s="210"/>
      <c r="D27" s="211">
        <v>231</v>
      </c>
      <c r="E27" s="382" t="s">
        <v>196</v>
      </c>
      <c r="F27" s="170">
        <v>0</v>
      </c>
      <c r="G27" s="170">
        <v>0.86580086580086579</v>
      </c>
      <c r="H27" s="212">
        <v>94.372294372294377</v>
      </c>
      <c r="I27" s="170">
        <v>0</v>
      </c>
      <c r="J27" s="170">
        <v>0</v>
      </c>
      <c r="K27" s="170">
        <v>0</v>
      </c>
      <c r="L27" s="170">
        <v>0</v>
      </c>
      <c r="M27" s="170">
        <v>0</v>
      </c>
      <c r="N27" s="170">
        <v>1.731601731601732</v>
      </c>
      <c r="O27" s="171">
        <v>3.0303030303030298</v>
      </c>
      <c r="P27" s="549"/>
    </row>
    <row r="28" spans="3:16" s="494" customFormat="1" ht="12" customHeight="1" x14ac:dyDescent="0.35">
      <c r="C28" s="210"/>
      <c r="D28" s="211">
        <v>171</v>
      </c>
      <c r="E28" s="382" t="s">
        <v>197</v>
      </c>
      <c r="F28" s="172">
        <v>0</v>
      </c>
      <c r="G28" s="172">
        <v>0</v>
      </c>
      <c r="H28" s="172">
        <v>5.2631578947368416</v>
      </c>
      <c r="I28" s="212">
        <v>92.397660818713447</v>
      </c>
      <c r="J28" s="172">
        <v>0.58479532163742687</v>
      </c>
      <c r="K28" s="172">
        <v>0</v>
      </c>
      <c r="L28" s="172">
        <v>0</v>
      </c>
      <c r="M28" s="172">
        <v>0</v>
      </c>
      <c r="N28" s="172">
        <v>0</v>
      </c>
      <c r="O28" s="173">
        <v>1.754385964912281</v>
      </c>
      <c r="P28" s="549"/>
    </row>
    <row r="29" spans="3:16" s="494" customFormat="1" ht="12" customHeight="1" x14ac:dyDescent="0.35">
      <c r="C29" s="210"/>
      <c r="D29" s="211">
        <v>142</v>
      </c>
      <c r="E29" s="382" t="s">
        <v>198</v>
      </c>
      <c r="F29" s="170">
        <v>0</v>
      </c>
      <c r="G29" s="170">
        <v>0</v>
      </c>
      <c r="H29" s="170">
        <v>0</v>
      </c>
      <c r="I29" s="170">
        <v>20.422535211267608</v>
      </c>
      <c r="J29" s="212">
        <v>75.352112676056336</v>
      </c>
      <c r="K29" s="170">
        <v>2.112676056338028</v>
      </c>
      <c r="L29" s="170">
        <v>0.70422535211267612</v>
      </c>
      <c r="M29" s="170">
        <v>0.70422535211267612</v>
      </c>
      <c r="N29" s="170">
        <v>0.70422535211267612</v>
      </c>
      <c r="O29" s="171">
        <v>0</v>
      </c>
      <c r="P29" s="549"/>
    </row>
    <row r="30" spans="3:16" s="494" customFormat="1" ht="12" customHeight="1" x14ac:dyDescent="0.35">
      <c r="C30" s="210"/>
      <c r="D30" s="211">
        <v>20</v>
      </c>
      <c r="E30" s="382" t="s">
        <v>199</v>
      </c>
      <c r="F30" s="172">
        <v>0</v>
      </c>
      <c r="G30" s="172">
        <v>0</v>
      </c>
      <c r="H30" s="172">
        <v>0</v>
      </c>
      <c r="I30" s="172">
        <v>0</v>
      </c>
      <c r="J30" s="172">
        <v>0</v>
      </c>
      <c r="K30" s="212">
        <v>90</v>
      </c>
      <c r="L30" s="172">
        <v>0</v>
      </c>
      <c r="M30" s="172">
        <v>0</v>
      </c>
      <c r="N30" s="172">
        <v>5</v>
      </c>
      <c r="O30" s="173">
        <v>5</v>
      </c>
      <c r="P30" s="549"/>
    </row>
    <row r="31" spans="3:16" s="494" customFormat="1" ht="12" customHeight="1" x14ac:dyDescent="0.35">
      <c r="C31" s="210"/>
      <c r="D31" s="211">
        <v>7</v>
      </c>
      <c r="E31" s="382" t="s">
        <v>201</v>
      </c>
      <c r="F31" s="170">
        <v>0</v>
      </c>
      <c r="G31" s="170">
        <v>0</v>
      </c>
      <c r="H31" s="170">
        <v>0</v>
      </c>
      <c r="I31" s="170">
        <v>0</v>
      </c>
      <c r="J31" s="170">
        <v>0</v>
      </c>
      <c r="K31" s="170">
        <v>85.714285714285708</v>
      </c>
      <c r="L31" s="212">
        <v>14.285714285714279</v>
      </c>
      <c r="M31" s="170">
        <v>0</v>
      </c>
      <c r="N31" s="170">
        <v>0</v>
      </c>
      <c r="O31" s="171">
        <v>0</v>
      </c>
      <c r="P31" s="549"/>
    </row>
    <row r="32" spans="3:16" s="494" customFormat="1" ht="12" customHeight="1" x14ac:dyDescent="0.35">
      <c r="C32" s="210"/>
      <c r="D32" s="211">
        <v>0</v>
      </c>
      <c r="E32" s="382" t="s">
        <v>200</v>
      </c>
      <c r="F32" s="172">
        <v>0</v>
      </c>
      <c r="G32" s="172">
        <v>0</v>
      </c>
      <c r="H32" s="172">
        <v>0</v>
      </c>
      <c r="I32" s="172">
        <v>0</v>
      </c>
      <c r="J32" s="172">
        <v>0</v>
      </c>
      <c r="K32" s="172">
        <v>0</v>
      </c>
      <c r="L32" s="172">
        <v>0</v>
      </c>
      <c r="M32" s="212">
        <v>0</v>
      </c>
      <c r="N32" s="172">
        <v>0</v>
      </c>
      <c r="O32" s="173">
        <v>0</v>
      </c>
      <c r="P32" s="549"/>
    </row>
    <row r="33" spans="3:16" s="494" customFormat="1" ht="12" customHeight="1" x14ac:dyDescent="0.35">
      <c r="N33" s="505"/>
      <c r="O33" s="505"/>
      <c r="P33" s="505"/>
    </row>
    <row r="34" spans="3:16" s="494" customFormat="1" ht="12" customHeight="1" x14ac:dyDescent="0.35">
      <c r="C34" s="266" t="s">
        <v>337</v>
      </c>
      <c r="D34" s="256"/>
      <c r="E34" s="249"/>
      <c r="F34" s="257"/>
      <c r="G34" s="257"/>
      <c r="H34" s="257"/>
      <c r="I34" s="257"/>
      <c r="J34" s="257"/>
      <c r="K34" s="257"/>
      <c r="L34" s="257"/>
      <c r="M34" s="257"/>
      <c r="N34" s="393"/>
      <c r="O34" s="393"/>
      <c r="P34" s="505"/>
    </row>
    <row r="35" spans="3:16" s="494" customFormat="1" ht="12" customHeight="1" x14ac:dyDescent="0.35">
      <c r="C35" s="205"/>
      <c r="D35" s="206" t="s">
        <v>88</v>
      </c>
      <c r="E35" s="207" t="s">
        <v>19</v>
      </c>
      <c r="F35" s="386" t="s">
        <v>194</v>
      </c>
      <c r="G35" s="386" t="s">
        <v>195</v>
      </c>
      <c r="H35" s="386" t="s">
        <v>196</v>
      </c>
      <c r="I35" s="386" t="s">
        <v>197</v>
      </c>
      <c r="J35" s="386" t="s">
        <v>198</v>
      </c>
      <c r="K35" s="386" t="s">
        <v>199</v>
      </c>
      <c r="L35" s="386" t="s">
        <v>201</v>
      </c>
      <c r="M35" s="386" t="s">
        <v>200</v>
      </c>
      <c r="N35" s="386" t="s">
        <v>202</v>
      </c>
      <c r="O35" s="167" t="s">
        <v>34</v>
      </c>
      <c r="P35" s="505"/>
    </row>
    <row r="36" spans="3:16" s="494" customFormat="1" ht="12" customHeight="1" x14ac:dyDescent="0.35">
      <c r="C36" s="210"/>
      <c r="D36" s="211">
        <v>468</v>
      </c>
      <c r="E36" s="382" t="s">
        <v>194</v>
      </c>
      <c r="F36" s="212">
        <v>93.162393162393158</v>
      </c>
      <c r="G36" s="170">
        <v>4.4871794871794872</v>
      </c>
      <c r="H36" s="170">
        <v>0.21367521367521369</v>
      </c>
      <c r="I36" s="170">
        <v>0</v>
      </c>
      <c r="J36" s="170">
        <v>0</v>
      </c>
      <c r="K36" s="170">
        <v>0</v>
      </c>
      <c r="L36" s="170">
        <v>0</v>
      </c>
      <c r="M36" s="170">
        <v>0</v>
      </c>
      <c r="N36" s="170">
        <v>0</v>
      </c>
      <c r="O36" s="171">
        <v>2.1367521367521372</v>
      </c>
      <c r="P36" s="549"/>
    </row>
    <row r="37" spans="3:16" s="494" customFormat="1" ht="12" customHeight="1" x14ac:dyDescent="0.35">
      <c r="C37" s="210"/>
      <c r="D37" s="211">
        <v>1935</v>
      </c>
      <c r="E37" s="382" t="s">
        <v>195</v>
      </c>
      <c r="F37" s="172">
        <v>0.77519379844961245</v>
      </c>
      <c r="G37" s="212">
        <v>92.868217054263553</v>
      </c>
      <c r="H37" s="172">
        <v>3.1524547803617584</v>
      </c>
      <c r="I37" s="172">
        <v>0</v>
      </c>
      <c r="J37" s="172">
        <v>0</v>
      </c>
      <c r="K37" s="172">
        <v>0</v>
      </c>
      <c r="L37" s="172">
        <v>0</v>
      </c>
      <c r="M37" s="172">
        <v>0</v>
      </c>
      <c r="N37" s="172">
        <v>0.10335917312661499</v>
      </c>
      <c r="O37" s="173">
        <v>3.1007751937984489</v>
      </c>
      <c r="P37" s="549"/>
    </row>
    <row r="38" spans="3:16" s="494" customFormat="1" ht="12" customHeight="1" x14ac:dyDescent="0.35">
      <c r="C38" s="210"/>
      <c r="D38" s="211">
        <v>3022</v>
      </c>
      <c r="E38" s="382" t="s">
        <v>196</v>
      </c>
      <c r="F38" s="170">
        <v>0</v>
      </c>
      <c r="G38" s="170">
        <v>1.8861681005956321</v>
      </c>
      <c r="H38" s="212">
        <v>89.543348775645271</v>
      </c>
      <c r="I38" s="170">
        <v>3.2097948378557248</v>
      </c>
      <c r="J38" s="170">
        <v>3.3090668431502324E-2</v>
      </c>
      <c r="K38" s="170">
        <v>0</v>
      </c>
      <c r="L38" s="170">
        <v>0</v>
      </c>
      <c r="M38" s="170">
        <v>0</v>
      </c>
      <c r="N38" s="170">
        <v>0.19854401058901389</v>
      </c>
      <c r="O38" s="171">
        <v>5.1290536068828594</v>
      </c>
      <c r="P38" s="549"/>
    </row>
    <row r="39" spans="3:16" s="494" customFormat="1" ht="12" customHeight="1" x14ac:dyDescent="0.35">
      <c r="C39" s="210"/>
      <c r="D39" s="211">
        <v>2175</v>
      </c>
      <c r="E39" s="382" t="s">
        <v>197</v>
      </c>
      <c r="F39" s="172">
        <v>0</v>
      </c>
      <c r="G39" s="172">
        <v>0</v>
      </c>
      <c r="H39" s="172">
        <v>3.9540229885057467</v>
      </c>
      <c r="I39" s="212">
        <v>86.482758620689665</v>
      </c>
      <c r="J39" s="172">
        <v>3.4942528735632181</v>
      </c>
      <c r="K39" s="172">
        <v>9.1954022988505746E-2</v>
      </c>
      <c r="L39" s="172">
        <v>4.5977011494252873E-2</v>
      </c>
      <c r="M39" s="172">
        <v>4.5977011494252873E-2</v>
      </c>
      <c r="N39" s="172">
        <v>0.36781609195402287</v>
      </c>
      <c r="O39" s="173">
        <v>5.5172413793103452</v>
      </c>
      <c r="P39" s="549"/>
    </row>
    <row r="40" spans="3:16" s="494" customFormat="1" ht="12" customHeight="1" x14ac:dyDescent="0.35">
      <c r="C40" s="210"/>
      <c r="D40" s="211">
        <v>1779</v>
      </c>
      <c r="E40" s="382" t="s">
        <v>198</v>
      </c>
      <c r="F40" s="170">
        <v>0</v>
      </c>
      <c r="G40" s="170">
        <v>0</v>
      </c>
      <c r="H40" s="170">
        <v>0</v>
      </c>
      <c r="I40" s="170">
        <v>6.2956717256885879</v>
      </c>
      <c r="J40" s="212">
        <v>82.967959527824632</v>
      </c>
      <c r="K40" s="170">
        <v>2.3046655424395728</v>
      </c>
      <c r="L40" s="170">
        <v>0.61832490163012932</v>
      </c>
      <c r="M40" s="170">
        <v>0.22484541877459252</v>
      </c>
      <c r="N40" s="170">
        <v>1.7425519955030919</v>
      </c>
      <c r="O40" s="171">
        <v>5.8459808881394046</v>
      </c>
      <c r="P40" s="549"/>
    </row>
    <row r="41" spans="3:16" s="494" customFormat="1" ht="12" customHeight="1" x14ac:dyDescent="0.35">
      <c r="C41" s="210"/>
      <c r="D41" s="211">
        <v>206</v>
      </c>
      <c r="E41" s="382" t="s">
        <v>199</v>
      </c>
      <c r="F41" s="172">
        <v>0</v>
      </c>
      <c r="G41" s="172">
        <v>0</v>
      </c>
      <c r="H41" s="172">
        <v>0</v>
      </c>
      <c r="I41" s="172">
        <v>0.97087378640776689</v>
      </c>
      <c r="J41" s="172">
        <v>13.592233009708728</v>
      </c>
      <c r="K41" s="212">
        <v>61.165048543689302</v>
      </c>
      <c r="L41" s="172">
        <v>6.3106796116504844</v>
      </c>
      <c r="M41" s="172">
        <v>0.97087378640776689</v>
      </c>
      <c r="N41" s="172">
        <v>5.339805825242717</v>
      </c>
      <c r="O41" s="173">
        <v>11.6504854368932</v>
      </c>
      <c r="P41" s="549"/>
    </row>
    <row r="42" spans="3:16" s="494" customFormat="1" ht="12" customHeight="1" x14ac:dyDescent="0.35">
      <c r="C42" s="210"/>
      <c r="D42" s="211">
        <v>43</v>
      </c>
      <c r="E42" s="382" t="s">
        <v>201</v>
      </c>
      <c r="F42" s="170">
        <v>0</v>
      </c>
      <c r="G42" s="170">
        <v>0</v>
      </c>
      <c r="H42" s="170">
        <v>0</v>
      </c>
      <c r="I42" s="170">
        <v>0</v>
      </c>
      <c r="J42" s="170">
        <v>2.3255813953488369</v>
      </c>
      <c r="K42" s="170">
        <v>25.581395348837212</v>
      </c>
      <c r="L42" s="212">
        <v>37.209302325581397</v>
      </c>
      <c r="M42" s="170">
        <v>6.9767441860465116</v>
      </c>
      <c r="N42" s="170">
        <v>9.3023255813953494</v>
      </c>
      <c r="O42" s="171">
        <v>18.604651162790699</v>
      </c>
      <c r="P42" s="549"/>
    </row>
    <row r="43" spans="3:16" s="494" customFormat="1" ht="12" customHeight="1" x14ac:dyDescent="0.35">
      <c r="C43" s="210"/>
      <c r="D43" s="211">
        <v>12</v>
      </c>
      <c r="E43" s="382" t="s">
        <v>200</v>
      </c>
      <c r="F43" s="172">
        <v>0</v>
      </c>
      <c r="G43" s="172">
        <v>0</v>
      </c>
      <c r="H43" s="172">
        <v>0</v>
      </c>
      <c r="I43" s="172">
        <v>0</v>
      </c>
      <c r="J43" s="172">
        <v>0</v>
      </c>
      <c r="K43" s="172">
        <v>16.666666666666671</v>
      </c>
      <c r="L43" s="172">
        <v>0</v>
      </c>
      <c r="M43" s="212">
        <v>8.3333333333333321</v>
      </c>
      <c r="N43" s="172">
        <v>66.666666666666671</v>
      </c>
      <c r="O43" s="173">
        <v>8.3333333333333321</v>
      </c>
      <c r="P43" s="549"/>
    </row>
    <row r="44" spans="3:16" s="494" customFormat="1" x14ac:dyDescent="0.35">
      <c r="N44" s="505"/>
      <c r="O44" s="505"/>
      <c r="P44" s="505"/>
    </row>
    <row r="45" spans="3:16" s="494" customFormat="1" x14ac:dyDescent="0.35">
      <c r="N45" s="505"/>
      <c r="O45" s="505"/>
      <c r="P45" s="505"/>
    </row>
    <row r="46" spans="3:16" s="494" customFormat="1" x14ac:dyDescent="0.35">
      <c r="C46" s="163" t="s">
        <v>338</v>
      </c>
      <c r="D46" s="163"/>
      <c r="E46" s="239"/>
      <c r="F46" s="243"/>
      <c r="G46" s="243"/>
      <c r="H46" s="243"/>
      <c r="I46" s="243"/>
      <c r="J46" s="243"/>
      <c r="K46" s="243"/>
      <c r="L46" s="243"/>
      <c r="M46" s="243"/>
      <c r="N46" s="204"/>
      <c r="O46" s="505"/>
      <c r="P46" s="505"/>
    </row>
    <row r="47" spans="3:16" s="494" customFormat="1" ht="11.25" customHeight="1" x14ac:dyDescent="0.35">
      <c r="C47" s="238"/>
      <c r="D47" s="207" t="s">
        <v>19</v>
      </c>
      <c r="E47" s="386" t="s">
        <v>26</v>
      </c>
      <c r="F47" s="386" t="s">
        <v>25</v>
      </c>
      <c r="G47" s="386" t="s">
        <v>24</v>
      </c>
      <c r="H47" s="386" t="s">
        <v>23</v>
      </c>
      <c r="I47" s="167" t="s">
        <v>22</v>
      </c>
      <c r="J47" s="243"/>
      <c r="K47" s="262"/>
      <c r="L47" s="243"/>
      <c r="M47" s="243"/>
      <c r="N47" s="186"/>
      <c r="O47" s="505"/>
      <c r="P47" s="505"/>
    </row>
    <row r="48" spans="3:16" s="494" customFormat="1" ht="11.25" customHeight="1" x14ac:dyDescent="0.35">
      <c r="C48" s="245"/>
      <c r="D48" s="337" t="s">
        <v>3</v>
      </c>
      <c r="E48" s="170">
        <v>0</v>
      </c>
      <c r="F48" s="170">
        <v>0</v>
      </c>
      <c r="G48" s="170">
        <v>0</v>
      </c>
      <c r="H48" s="170">
        <v>0</v>
      </c>
      <c r="I48" s="171">
        <v>0</v>
      </c>
      <c r="J48" s="243"/>
      <c r="K48" s="243"/>
      <c r="L48" s="243"/>
      <c r="M48" s="243"/>
      <c r="N48" s="129"/>
      <c r="O48" s="505"/>
      <c r="P48" s="505"/>
    </row>
    <row r="49" spans="3:16" s="494" customFormat="1" ht="11.25" customHeight="1" x14ac:dyDescent="0.35">
      <c r="C49" s="245"/>
      <c r="D49" s="337" t="s">
        <v>2</v>
      </c>
      <c r="E49" s="172">
        <v>0</v>
      </c>
      <c r="F49" s="172">
        <v>0</v>
      </c>
      <c r="G49" s="172">
        <v>0</v>
      </c>
      <c r="H49" s="172">
        <v>0</v>
      </c>
      <c r="I49" s="173">
        <v>0</v>
      </c>
      <c r="J49" s="243"/>
      <c r="K49" s="243"/>
      <c r="L49" s="243"/>
      <c r="M49" s="243"/>
      <c r="N49" s="129"/>
      <c r="O49" s="505"/>
      <c r="P49" s="505"/>
    </row>
    <row r="50" spans="3:16" s="494" customFormat="1" ht="11.25" customHeight="1" x14ac:dyDescent="0.35">
      <c r="C50" s="245"/>
      <c r="D50" s="337" t="s">
        <v>1</v>
      </c>
      <c r="E50" s="170">
        <v>2.9770775528431083E-2</v>
      </c>
      <c r="F50" s="170">
        <v>3.2216503221649484E-2</v>
      </c>
      <c r="G50" s="170">
        <v>3.5137046732255803E-2</v>
      </c>
      <c r="H50" s="170">
        <v>3.8595123118487069E-2</v>
      </c>
      <c r="I50" s="171">
        <v>4.2955349656357396E-2</v>
      </c>
      <c r="J50" s="243"/>
      <c r="K50" s="243"/>
      <c r="L50" s="243"/>
      <c r="M50" s="243"/>
      <c r="N50" s="129"/>
      <c r="O50" s="505"/>
      <c r="P50" s="505"/>
    </row>
    <row r="51" spans="3:16" s="494" customFormat="1" ht="11.25" customHeight="1" x14ac:dyDescent="0.35">
      <c r="C51" s="245"/>
      <c r="D51" s="337" t="s">
        <v>4</v>
      </c>
      <c r="E51" s="172">
        <v>8.0515265700483091E-2</v>
      </c>
      <c r="F51" s="172">
        <v>0.23249058151700086</v>
      </c>
      <c r="G51" s="172">
        <v>0.2539683114285714</v>
      </c>
      <c r="H51" s="172">
        <v>0.24475518566433566</v>
      </c>
      <c r="I51" s="173">
        <v>0.19515996330991414</v>
      </c>
      <c r="J51" s="243"/>
      <c r="K51" s="243"/>
      <c r="L51" s="243"/>
      <c r="M51" s="243"/>
      <c r="N51" s="129"/>
      <c r="O51" s="505"/>
      <c r="P51" s="505"/>
    </row>
    <row r="52" spans="3:16" s="494" customFormat="1" ht="11.25" customHeight="1" x14ac:dyDescent="0.35">
      <c r="C52" s="245"/>
      <c r="D52" s="337" t="s">
        <v>5</v>
      </c>
      <c r="E52" s="170">
        <v>0.28232638622247314</v>
      </c>
      <c r="F52" s="170">
        <v>0.42839663953488372</v>
      </c>
      <c r="G52" s="170">
        <v>0.67750681910569099</v>
      </c>
      <c r="H52" s="170">
        <v>1.0598031680545041</v>
      </c>
      <c r="I52" s="171">
        <v>1.4579760711835332</v>
      </c>
      <c r="J52" s="243"/>
      <c r="K52" s="243"/>
      <c r="L52" s="199"/>
      <c r="M52" s="199"/>
      <c r="N52" s="129"/>
      <c r="O52" s="505"/>
      <c r="P52" s="505"/>
    </row>
    <row r="53" spans="3:16" s="494" customFormat="1" ht="11.25" customHeight="1" x14ac:dyDescent="0.35">
      <c r="C53" s="245"/>
      <c r="D53" s="337" t="s">
        <v>6</v>
      </c>
      <c r="E53" s="172">
        <v>0.76388891041666673</v>
      </c>
      <c r="F53" s="172">
        <v>2.0331326378012049</v>
      </c>
      <c r="G53" s="172">
        <v>3.1719532954924876</v>
      </c>
      <c r="H53" s="172">
        <v>4.7977424609595483</v>
      </c>
      <c r="I53" s="173">
        <v>5.9447984872611466</v>
      </c>
      <c r="J53" s="243"/>
      <c r="K53" s="243"/>
      <c r="L53" s="199"/>
      <c r="M53" s="199"/>
      <c r="N53" s="129"/>
      <c r="O53" s="505"/>
      <c r="P53" s="505"/>
    </row>
    <row r="54" spans="3:16" s="494" customFormat="1" ht="11.25" customHeight="1" x14ac:dyDescent="0.35">
      <c r="C54" s="174"/>
      <c r="D54" s="337" t="s">
        <v>44</v>
      </c>
      <c r="E54" s="170">
        <v>7.7380952797619056</v>
      </c>
      <c r="F54" s="170">
        <v>9.5890411438356153</v>
      </c>
      <c r="G54" s="170">
        <v>14.615384692307694</v>
      </c>
      <c r="H54" s="170">
        <v>17.241379413793105</v>
      </c>
      <c r="I54" s="171">
        <v>18.811881257425746</v>
      </c>
      <c r="J54" s="243"/>
      <c r="K54" s="243"/>
      <c r="L54" s="199"/>
      <c r="M54" s="199"/>
      <c r="N54" s="129"/>
      <c r="O54" s="505"/>
      <c r="P54" s="505"/>
    </row>
    <row r="55" spans="3:16" s="494" customFormat="1" ht="11.25" customHeight="1" x14ac:dyDescent="0.35">
      <c r="C55" s="245"/>
      <c r="D55" s="382"/>
      <c r="E55" s="172"/>
      <c r="F55" s="172"/>
      <c r="G55" s="172"/>
      <c r="H55" s="172"/>
      <c r="I55" s="173"/>
      <c r="J55" s="243"/>
      <c r="K55" s="243"/>
      <c r="L55" s="199"/>
      <c r="M55" s="199"/>
      <c r="N55" s="129"/>
      <c r="O55" s="505"/>
      <c r="P55" s="505"/>
    </row>
    <row r="56" spans="3:16" s="494" customFormat="1" ht="11.25" customHeight="1" x14ac:dyDescent="0.35">
      <c r="C56" s="245"/>
      <c r="D56" s="382" t="s">
        <v>7</v>
      </c>
      <c r="E56" s="170">
        <v>4.8291757575757578E-2</v>
      </c>
      <c r="F56" s="170">
        <v>0.1178472904281786</v>
      </c>
      <c r="G56" s="170">
        <v>0.12890294356917789</v>
      </c>
      <c r="H56" s="170">
        <v>0.12634241740366392</v>
      </c>
      <c r="I56" s="171">
        <v>0.10582007707231041</v>
      </c>
      <c r="J56" s="243"/>
      <c r="K56" s="243"/>
      <c r="L56" s="371"/>
      <c r="M56" s="199"/>
      <c r="N56" s="129"/>
      <c r="O56" s="505"/>
      <c r="P56" s="505"/>
    </row>
    <row r="57" spans="3:16" s="494" customFormat="1" ht="11.25" customHeight="1" x14ac:dyDescent="0.35">
      <c r="C57" s="245"/>
      <c r="D57" s="382" t="s">
        <v>8</v>
      </c>
      <c r="E57" s="172">
        <v>0.85824211275525286</v>
      </c>
      <c r="F57" s="172">
        <v>1.544401656692407</v>
      </c>
      <c r="G57" s="172">
        <v>2.3894436622681883</v>
      </c>
      <c r="H57" s="172">
        <v>3.3999998800000002</v>
      </c>
      <c r="I57" s="173">
        <v>4.1647803023992758</v>
      </c>
      <c r="J57" s="243"/>
      <c r="K57" s="243"/>
      <c r="L57" s="199"/>
      <c r="M57" s="199"/>
      <c r="N57" s="129"/>
      <c r="O57" s="505"/>
      <c r="P57" s="505"/>
    </row>
    <row r="58" spans="3:16" s="494" customFormat="1" ht="11.25" customHeight="1" x14ac:dyDescent="0.35">
      <c r="C58" s="246"/>
      <c r="D58" s="388" t="s">
        <v>207</v>
      </c>
      <c r="E58" s="177">
        <v>0.28297034419482076</v>
      </c>
      <c r="F58" s="177">
        <v>0.53047924001861335</v>
      </c>
      <c r="G58" s="177">
        <v>0.77661947077457594</v>
      </c>
      <c r="H58" s="177">
        <v>1.0529889956974638</v>
      </c>
      <c r="I58" s="178">
        <v>1.2438125163091764</v>
      </c>
      <c r="J58" s="243"/>
      <c r="K58" s="243"/>
      <c r="L58" s="199"/>
      <c r="M58" s="199"/>
      <c r="N58" s="129"/>
      <c r="O58" s="505"/>
      <c r="P58" s="505"/>
    </row>
    <row r="59" spans="3:16" s="494" customFormat="1" ht="11.25" customHeight="1" x14ac:dyDescent="0.35">
      <c r="C59" s="184" t="s">
        <v>210</v>
      </c>
      <c r="D59" s="161"/>
      <c r="E59" s="186"/>
      <c r="F59" s="186"/>
      <c r="G59" s="186"/>
      <c r="H59" s="186"/>
      <c r="I59" s="186"/>
      <c r="J59" s="186"/>
      <c r="K59" s="186"/>
      <c r="L59" s="186"/>
      <c r="M59" s="186"/>
      <c r="N59" s="186"/>
      <c r="O59" s="505"/>
      <c r="P59" s="505"/>
    </row>
    <row r="60" spans="3:16" s="494" customFormat="1" ht="11.25" customHeight="1" x14ac:dyDescent="0.35">
      <c r="C60" s="161"/>
      <c r="D60" s="161"/>
      <c r="E60" s="186"/>
      <c r="F60" s="186"/>
      <c r="G60" s="186"/>
      <c r="H60" s="186"/>
      <c r="I60" s="186"/>
      <c r="J60" s="186"/>
      <c r="K60" s="186"/>
      <c r="L60" s="186"/>
      <c r="M60" s="186"/>
      <c r="N60" s="186"/>
      <c r="O60" s="505"/>
      <c r="P60" s="505"/>
    </row>
    <row r="61" spans="3:16" s="494" customFormat="1" ht="11.25" customHeight="1" x14ac:dyDescent="0.35">
      <c r="C61" s="161"/>
      <c r="D61" s="161"/>
      <c r="E61" s="186"/>
      <c r="F61" s="186"/>
      <c r="G61" s="186"/>
      <c r="H61" s="186"/>
      <c r="I61" s="186"/>
      <c r="J61" s="186"/>
      <c r="K61" s="186"/>
      <c r="L61" s="186"/>
      <c r="M61" s="186"/>
      <c r="N61" s="186"/>
      <c r="O61" s="505"/>
      <c r="P61" s="505"/>
    </row>
    <row r="62" spans="3:16" s="494" customFormat="1" x14ac:dyDescent="0.35">
      <c r="C62" s="256" t="s">
        <v>208</v>
      </c>
      <c r="D62" s="256"/>
      <c r="E62" s="249"/>
      <c r="F62" s="257"/>
      <c r="G62" s="257"/>
      <c r="H62" s="257"/>
      <c r="I62" s="257"/>
      <c r="J62" s="257"/>
      <c r="K62" s="257"/>
      <c r="L62" s="257"/>
      <c r="M62" s="257"/>
      <c r="N62" s="257"/>
      <c r="O62" s="505"/>
      <c r="P62" s="505"/>
    </row>
    <row r="63" spans="3:16" s="494" customFormat="1" ht="11.25" customHeight="1" x14ac:dyDescent="0.35">
      <c r="C63" s="266" t="s">
        <v>306</v>
      </c>
      <c r="D63" s="266"/>
      <c r="E63" s="267"/>
      <c r="F63" s="243"/>
      <c r="G63" s="243"/>
      <c r="H63" s="243"/>
      <c r="I63" s="243"/>
      <c r="J63" s="243"/>
      <c r="K63" s="243"/>
      <c r="L63" s="243"/>
      <c r="M63" s="243"/>
      <c r="N63" s="243"/>
      <c r="O63" s="505"/>
      <c r="P63" s="505"/>
    </row>
    <row r="64" spans="3:16" s="494" customFormat="1" ht="11.25" customHeight="1" x14ac:dyDescent="0.35">
      <c r="C64" s="205"/>
      <c r="D64" s="206" t="s">
        <v>88</v>
      </c>
      <c r="E64" s="207" t="s">
        <v>19</v>
      </c>
      <c r="F64" s="386" t="s">
        <v>3</v>
      </c>
      <c r="G64" s="386" t="s">
        <v>2</v>
      </c>
      <c r="H64" s="386" t="s">
        <v>1</v>
      </c>
      <c r="I64" s="386" t="s">
        <v>4</v>
      </c>
      <c r="J64" s="386" t="s">
        <v>5</v>
      </c>
      <c r="K64" s="386" t="s">
        <v>6</v>
      </c>
      <c r="L64" s="386" t="s">
        <v>44</v>
      </c>
      <c r="M64" s="386" t="s">
        <v>45</v>
      </c>
      <c r="N64" s="167" t="s">
        <v>34</v>
      </c>
      <c r="O64" s="505"/>
      <c r="P64" s="505"/>
    </row>
    <row r="65" spans="3:16" s="494" customFormat="1" ht="11.25" customHeight="1" x14ac:dyDescent="0.35">
      <c r="C65" s="210"/>
      <c r="D65" s="211">
        <v>14</v>
      </c>
      <c r="E65" s="382" t="s">
        <v>3</v>
      </c>
      <c r="F65" s="212">
        <v>85.714286000000001</v>
      </c>
      <c r="G65" s="170">
        <v>14.285713999999999</v>
      </c>
      <c r="H65" s="170">
        <v>0</v>
      </c>
      <c r="I65" s="170">
        <v>0</v>
      </c>
      <c r="J65" s="170">
        <v>0</v>
      </c>
      <c r="K65" s="170">
        <v>0</v>
      </c>
      <c r="L65" s="170">
        <v>0</v>
      </c>
      <c r="M65" s="170">
        <v>0</v>
      </c>
      <c r="N65" s="171">
        <v>0</v>
      </c>
      <c r="O65" s="287"/>
      <c r="P65" s="505"/>
    </row>
    <row r="66" spans="3:16" s="494" customFormat="1" ht="11.25" customHeight="1" x14ac:dyDescent="0.35">
      <c r="C66" s="210"/>
      <c r="D66" s="211">
        <v>92</v>
      </c>
      <c r="E66" s="382" t="s">
        <v>2</v>
      </c>
      <c r="F66" s="172">
        <v>0</v>
      </c>
      <c r="G66" s="212">
        <v>84.782608999999994</v>
      </c>
      <c r="H66" s="172">
        <v>13.043478</v>
      </c>
      <c r="I66" s="172">
        <v>0</v>
      </c>
      <c r="J66" s="172">
        <v>0</v>
      </c>
      <c r="K66" s="172">
        <v>0</v>
      </c>
      <c r="L66" s="172">
        <v>0</v>
      </c>
      <c r="M66" s="172">
        <v>0</v>
      </c>
      <c r="N66" s="173">
        <v>2.1739129999999998</v>
      </c>
      <c r="O66" s="287"/>
      <c r="P66" s="505"/>
    </row>
    <row r="67" spans="3:16" s="494" customFormat="1" ht="11.25" customHeight="1" x14ac:dyDescent="0.35">
      <c r="C67" s="210"/>
      <c r="D67" s="211">
        <v>255</v>
      </c>
      <c r="E67" s="382" t="s">
        <v>1</v>
      </c>
      <c r="F67" s="170">
        <v>0</v>
      </c>
      <c r="G67" s="170">
        <v>0.39215700000000003</v>
      </c>
      <c r="H67" s="212">
        <v>96.86274499999999</v>
      </c>
      <c r="I67" s="170">
        <v>0.78431400000000007</v>
      </c>
      <c r="J67" s="170">
        <v>0</v>
      </c>
      <c r="K67" s="170">
        <v>0</v>
      </c>
      <c r="L67" s="170">
        <v>0</v>
      </c>
      <c r="M67" s="170">
        <v>0.39215700000000003</v>
      </c>
      <c r="N67" s="171">
        <v>1.5686269999999998</v>
      </c>
      <c r="O67" s="287"/>
      <c r="P67" s="505"/>
    </row>
    <row r="68" spans="3:16" s="494" customFormat="1" ht="11.25" customHeight="1" x14ac:dyDescent="0.35">
      <c r="C68" s="210"/>
      <c r="D68" s="211">
        <v>285</v>
      </c>
      <c r="E68" s="382" t="s">
        <v>4</v>
      </c>
      <c r="F68" s="172">
        <v>0</v>
      </c>
      <c r="G68" s="172">
        <v>0</v>
      </c>
      <c r="H68" s="172">
        <v>9.4736840000000004</v>
      </c>
      <c r="I68" s="212">
        <v>87.017544000000001</v>
      </c>
      <c r="J68" s="172">
        <v>0</v>
      </c>
      <c r="K68" s="172">
        <v>0</v>
      </c>
      <c r="L68" s="172">
        <v>0</v>
      </c>
      <c r="M68" s="172">
        <v>0.35087699999999999</v>
      </c>
      <c r="N68" s="173">
        <v>3.1578950000000003</v>
      </c>
      <c r="O68" s="287"/>
      <c r="P68" s="505"/>
    </row>
    <row r="69" spans="3:16" s="494" customFormat="1" ht="11.25" customHeight="1" x14ac:dyDescent="0.35">
      <c r="C69" s="210"/>
      <c r="D69" s="211">
        <v>137</v>
      </c>
      <c r="E69" s="382" t="s">
        <v>5</v>
      </c>
      <c r="F69" s="170">
        <v>0</v>
      </c>
      <c r="G69" s="170">
        <v>0</v>
      </c>
      <c r="H69" s="170">
        <v>0</v>
      </c>
      <c r="I69" s="170">
        <v>1.459854</v>
      </c>
      <c r="J69" s="212">
        <v>95.620437999999993</v>
      </c>
      <c r="K69" s="170">
        <v>0.72992699999999999</v>
      </c>
      <c r="L69" s="170">
        <v>0</v>
      </c>
      <c r="M69" s="170">
        <v>0</v>
      </c>
      <c r="N69" s="171">
        <v>2.189781</v>
      </c>
      <c r="O69" s="287"/>
      <c r="P69" s="505"/>
    </row>
    <row r="70" spans="3:16" s="494" customFormat="1" ht="11.25" customHeight="1" x14ac:dyDescent="0.35">
      <c r="C70" s="210"/>
      <c r="D70" s="211">
        <v>112</v>
      </c>
      <c r="E70" s="382" t="s">
        <v>6</v>
      </c>
      <c r="F70" s="172">
        <v>0</v>
      </c>
      <c r="G70" s="172">
        <v>0</v>
      </c>
      <c r="H70" s="172">
        <v>0</v>
      </c>
      <c r="I70" s="172">
        <v>0</v>
      </c>
      <c r="J70" s="172">
        <v>14.285713999999999</v>
      </c>
      <c r="K70" s="212">
        <v>82.142857000000006</v>
      </c>
      <c r="L70" s="172">
        <v>3.5714290000000002</v>
      </c>
      <c r="M70" s="172">
        <v>0</v>
      </c>
      <c r="N70" s="173">
        <v>0</v>
      </c>
      <c r="O70" s="287"/>
      <c r="P70" s="505"/>
    </row>
    <row r="71" spans="3:16" s="494" customFormat="1" ht="11.25" customHeight="1" x14ac:dyDescent="0.35">
      <c r="C71" s="217"/>
      <c r="D71" s="218">
        <v>22</v>
      </c>
      <c r="E71" s="383" t="s">
        <v>44</v>
      </c>
      <c r="F71" s="177">
        <v>0</v>
      </c>
      <c r="G71" s="177">
        <v>0</v>
      </c>
      <c r="H71" s="177">
        <v>0</v>
      </c>
      <c r="I71" s="177">
        <v>0</v>
      </c>
      <c r="J71" s="177">
        <v>0</v>
      </c>
      <c r="K71" s="177">
        <v>0</v>
      </c>
      <c r="L71" s="219">
        <v>81.818181999999993</v>
      </c>
      <c r="M71" s="177">
        <v>9.0909089999999999</v>
      </c>
      <c r="N71" s="178">
        <v>9.0909089999999999</v>
      </c>
      <c r="O71" s="287"/>
      <c r="P71" s="505"/>
    </row>
    <row r="72" spans="3:16" s="494" customFormat="1" ht="11.25" customHeight="1" x14ac:dyDescent="0.35">
      <c r="C72" s="243"/>
      <c r="D72" s="243"/>
      <c r="E72" s="262"/>
      <c r="F72" s="263"/>
      <c r="G72" s="263"/>
      <c r="H72" s="263"/>
      <c r="I72" s="263"/>
      <c r="J72" s="263"/>
      <c r="K72" s="263"/>
      <c r="L72" s="263"/>
      <c r="M72" s="263"/>
      <c r="N72" s="263"/>
      <c r="O72" s="536"/>
      <c r="P72" s="505"/>
    </row>
    <row r="73" spans="3:16" s="494" customFormat="1" ht="11.25" customHeight="1" x14ac:dyDescent="0.35">
      <c r="C73" s="266" t="s">
        <v>337</v>
      </c>
      <c r="D73" s="266"/>
      <c r="E73" s="262"/>
      <c r="F73" s="263"/>
      <c r="G73" s="263"/>
      <c r="H73" s="263"/>
      <c r="I73" s="263"/>
      <c r="J73" s="263"/>
      <c r="K73" s="263"/>
      <c r="L73" s="263"/>
      <c r="M73" s="263"/>
      <c r="N73" s="263"/>
      <c r="O73" s="536"/>
      <c r="P73" s="505"/>
    </row>
    <row r="74" spans="3:16" s="494" customFormat="1" ht="11.25" customHeight="1" x14ac:dyDescent="0.35">
      <c r="C74" s="205"/>
      <c r="D74" s="206" t="s">
        <v>88</v>
      </c>
      <c r="E74" s="207" t="s">
        <v>19</v>
      </c>
      <c r="F74" s="386" t="s">
        <v>3</v>
      </c>
      <c r="G74" s="386" t="s">
        <v>2</v>
      </c>
      <c r="H74" s="386" t="s">
        <v>1</v>
      </c>
      <c r="I74" s="386" t="s">
        <v>4</v>
      </c>
      <c r="J74" s="386" t="s">
        <v>5</v>
      </c>
      <c r="K74" s="386" t="s">
        <v>6</v>
      </c>
      <c r="L74" s="386" t="s">
        <v>44</v>
      </c>
      <c r="M74" s="386" t="s">
        <v>45</v>
      </c>
      <c r="N74" s="167" t="s">
        <v>34</v>
      </c>
      <c r="O74" s="536"/>
      <c r="P74" s="505"/>
    </row>
    <row r="75" spans="3:16" s="494" customFormat="1" ht="11.25" customHeight="1" x14ac:dyDescent="0.35">
      <c r="C75" s="210"/>
      <c r="D75" s="211">
        <v>132</v>
      </c>
      <c r="E75" s="382" t="s">
        <v>3</v>
      </c>
      <c r="F75" s="212">
        <v>95.454544999999996</v>
      </c>
      <c r="G75" s="170">
        <v>2.2727270000000002</v>
      </c>
      <c r="H75" s="170">
        <v>0</v>
      </c>
      <c r="I75" s="170">
        <v>0</v>
      </c>
      <c r="J75" s="170">
        <v>0</v>
      </c>
      <c r="K75" s="170">
        <v>0</v>
      </c>
      <c r="L75" s="170">
        <v>0</v>
      </c>
      <c r="M75" s="170">
        <v>0</v>
      </c>
      <c r="N75" s="171">
        <v>2.2727270000000002</v>
      </c>
      <c r="O75" s="287"/>
      <c r="P75" s="505"/>
    </row>
    <row r="76" spans="3:16" s="494" customFormat="1" ht="11.25" customHeight="1" x14ac:dyDescent="0.35">
      <c r="C76" s="210"/>
      <c r="D76" s="211">
        <v>1066</v>
      </c>
      <c r="E76" s="382" t="s">
        <v>2</v>
      </c>
      <c r="F76" s="172">
        <v>9.3809000000000003E-2</v>
      </c>
      <c r="G76" s="212">
        <v>91.744840999999994</v>
      </c>
      <c r="H76" s="172">
        <v>4.971857</v>
      </c>
      <c r="I76" s="172">
        <v>0.37523500000000004</v>
      </c>
      <c r="J76" s="172">
        <v>0</v>
      </c>
      <c r="K76" s="172">
        <v>0</v>
      </c>
      <c r="L76" s="172">
        <v>0</v>
      </c>
      <c r="M76" s="172">
        <v>0</v>
      </c>
      <c r="N76" s="173">
        <v>2.8142589999999998</v>
      </c>
      <c r="O76" s="287"/>
      <c r="P76" s="505"/>
    </row>
    <row r="77" spans="3:16" s="494" customFormat="1" ht="11.25" customHeight="1" x14ac:dyDescent="0.35">
      <c r="C77" s="210"/>
      <c r="D77" s="211">
        <v>3359</v>
      </c>
      <c r="E77" s="382" t="s">
        <v>1</v>
      </c>
      <c r="F77" s="170">
        <v>0</v>
      </c>
      <c r="G77" s="170">
        <v>1.280143</v>
      </c>
      <c r="H77" s="212">
        <v>91.396248999999997</v>
      </c>
      <c r="I77" s="170">
        <v>3.7213459999999996</v>
      </c>
      <c r="J77" s="170">
        <v>5.9542000000000005E-2</v>
      </c>
      <c r="K77" s="170">
        <v>0</v>
      </c>
      <c r="L77" s="170">
        <v>0</v>
      </c>
      <c r="M77" s="170">
        <v>2.9771000000000002E-2</v>
      </c>
      <c r="N77" s="171">
        <v>3.51295</v>
      </c>
      <c r="O77" s="287"/>
      <c r="P77" s="505"/>
    </row>
    <row r="78" spans="3:16" s="494" customFormat="1" ht="11.25" customHeight="1" x14ac:dyDescent="0.35">
      <c r="C78" s="210"/>
      <c r="D78" s="211">
        <v>3726</v>
      </c>
      <c r="E78" s="382" t="s">
        <v>4</v>
      </c>
      <c r="F78" s="172">
        <v>0</v>
      </c>
      <c r="G78" s="172">
        <v>2.6837999999999997E-2</v>
      </c>
      <c r="H78" s="172">
        <v>2.0128819999999998</v>
      </c>
      <c r="I78" s="212">
        <v>88.513151000000008</v>
      </c>
      <c r="J78" s="172">
        <v>3.6500270000000001</v>
      </c>
      <c r="K78" s="172">
        <v>8.0515000000000003E-2</v>
      </c>
      <c r="L78" s="172">
        <v>0</v>
      </c>
      <c r="M78" s="172">
        <v>8.0515000000000003E-2</v>
      </c>
      <c r="N78" s="173">
        <v>5.6360710000000003</v>
      </c>
      <c r="O78" s="287"/>
      <c r="P78" s="505"/>
    </row>
    <row r="79" spans="3:16" s="494" customFormat="1" ht="11.25" customHeight="1" x14ac:dyDescent="0.35">
      <c r="C79" s="210"/>
      <c r="D79" s="211">
        <v>1771</v>
      </c>
      <c r="E79" s="382" t="s">
        <v>5</v>
      </c>
      <c r="F79" s="170">
        <v>0</v>
      </c>
      <c r="G79" s="170">
        <v>0</v>
      </c>
      <c r="H79" s="170">
        <v>5.6465000000000001E-2</v>
      </c>
      <c r="I79" s="170">
        <v>4.4042909999999997</v>
      </c>
      <c r="J79" s="212">
        <v>84.641446000000002</v>
      </c>
      <c r="K79" s="170">
        <v>4.4042909999999997</v>
      </c>
      <c r="L79" s="170">
        <v>0</v>
      </c>
      <c r="M79" s="170">
        <v>0.28232600000000002</v>
      </c>
      <c r="N79" s="171">
        <v>6.2111800000000006</v>
      </c>
      <c r="O79" s="287"/>
      <c r="P79" s="505"/>
    </row>
    <row r="80" spans="3:16" s="494" customFormat="1" ht="11.25" customHeight="1" x14ac:dyDescent="0.35">
      <c r="C80" s="210"/>
      <c r="D80" s="211">
        <v>1440</v>
      </c>
      <c r="E80" s="382" t="s">
        <v>6</v>
      </c>
      <c r="F80" s="172">
        <v>0</v>
      </c>
      <c r="G80" s="172">
        <v>0</v>
      </c>
      <c r="H80" s="172">
        <v>6.9444000000000006E-2</v>
      </c>
      <c r="I80" s="172">
        <v>6.9444000000000006E-2</v>
      </c>
      <c r="J80" s="172">
        <v>5.0694439999999998</v>
      </c>
      <c r="K80" s="212">
        <v>82.916667000000004</v>
      </c>
      <c r="L80" s="172">
        <v>3.9583330000000001</v>
      </c>
      <c r="M80" s="172">
        <v>0.76388899999999993</v>
      </c>
      <c r="N80" s="173">
        <v>7.1527779999999996</v>
      </c>
      <c r="O80" s="287"/>
      <c r="P80" s="505"/>
    </row>
    <row r="81" spans="3:16" s="494" customFormat="1" ht="11.25" customHeight="1" x14ac:dyDescent="0.35">
      <c r="C81" s="217"/>
      <c r="D81" s="218">
        <v>168</v>
      </c>
      <c r="E81" s="383" t="s">
        <v>44</v>
      </c>
      <c r="F81" s="177">
        <v>0</v>
      </c>
      <c r="G81" s="177">
        <v>0</v>
      </c>
      <c r="H81" s="177">
        <v>0</v>
      </c>
      <c r="I81" s="177">
        <v>0</v>
      </c>
      <c r="J81" s="177">
        <v>0.59523800000000004</v>
      </c>
      <c r="K81" s="177">
        <v>18.452381000000003</v>
      </c>
      <c r="L81" s="219">
        <v>59.523809999999997</v>
      </c>
      <c r="M81" s="177">
        <v>7.7380950000000004</v>
      </c>
      <c r="N81" s="178">
        <v>13.690475999999999</v>
      </c>
      <c r="O81" s="287"/>
      <c r="P81" s="505"/>
    </row>
    <row r="82" spans="3:16" s="494" customFormat="1" x14ac:dyDescent="0.35">
      <c r="C82" s="184" t="s">
        <v>209</v>
      </c>
      <c r="N82" s="505"/>
      <c r="O82" s="505"/>
      <c r="P82" s="505"/>
    </row>
    <row r="83" spans="3:16" s="494" customFormat="1" x14ac:dyDescent="0.35">
      <c r="N83" s="505"/>
      <c r="O83" s="505"/>
      <c r="P83" s="505"/>
    </row>
    <row r="84" spans="3:16" s="494" customFormat="1" x14ac:dyDescent="0.35">
      <c r="N84" s="505"/>
      <c r="O84" s="505"/>
      <c r="P84" s="505"/>
    </row>
    <row r="85" spans="3:16" s="494" customFormat="1" x14ac:dyDescent="0.35">
      <c r="N85" s="505"/>
      <c r="O85" s="505"/>
      <c r="P85" s="505"/>
    </row>
    <row r="86" spans="3:16" s="494" customFormat="1" x14ac:dyDescent="0.35">
      <c r="N86" s="505"/>
      <c r="O86" s="505"/>
      <c r="P86" s="505"/>
    </row>
    <row r="87" spans="3:16" s="494" customFormat="1" x14ac:dyDescent="0.35">
      <c r="N87" s="505"/>
      <c r="O87" s="505"/>
      <c r="P87" s="505"/>
    </row>
    <row r="88" spans="3:16" s="494" customFormat="1" x14ac:dyDescent="0.35">
      <c r="N88" s="505"/>
      <c r="O88" s="505"/>
      <c r="P88" s="505"/>
    </row>
    <row r="89" spans="3:16" s="494" customFormat="1" x14ac:dyDescent="0.35">
      <c r="N89" s="505"/>
      <c r="O89" s="505"/>
      <c r="P89" s="505"/>
    </row>
    <row r="90" spans="3:16" s="494" customFormat="1" x14ac:dyDescent="0.35">
      <c r="N90" s="505"/>
      <c r="O90" s="505"/>
      <c r="P90" s="505"/>
    </row>
    <row r="91" spans="3:16" s="494" customFormat="1" x14ac:dyDescent="0.35">
      <c r="N91" s="505"/>
      <c r="O91" s="505"/>
      <c r="P91" s="505"/>
    </row>
    <row r="92" spans="3:16" s="494" customFormat="1" x14ac:dyDescent="0.35">
      <c r="N92" s="505"/>
      <c r="O92" s="505"/>
      <c r="P92" s="505"/>
    </row>
    <row r="93" spans="3:16" s="494" customFormat="1" x14ac:dyDescent="0.35">
      <c r="N93" s="505"/>
      <c r="O93" s="505"/>
      <c r="P93" s="505"/>
    </row>
    <row r="94" spans="3:16" s="494" customFormat="1" x14ac:dyDescent="0.35">
      <c r="N94" s="505"/>
      <c r="O94" s="505"/>
      <c r="P94" s="505"/>
    </row>
    <row r="95" spans="3:16" s="494" customFormat="1" x14ac:dyDescent="0.35">
      <c r="N95" s="505"/>
      <c r="O95" s="505"/>
      <c r="P95" s="505"/>
    </row>
    <row r="96" spans="3:16" s="494" customFormat="1" x14ac:dyDescent="0.35">
      <c r="N96" s="505"/>
      <c r="O96" s="505"/>
      <c r="P96" s="505"/>
    </row>
    <row r="97" spans="14:16" s="494" customFormat="1" x14ac:dyDescent="0.35">
      <c r="N97" s="505"/>
      <c r="O97" s="505"/>
      <c r="P97" s="505"/>
    </row>
    <row r="98" spans="14:16" s="494" customFormat="1" x14ac:dyDescent="0.35">
      <c r="N98" s="505"/>
      <c r="O98" s="505"/>
      <c r="P98" s="505"/>
    </row>
    <row r="99" spans="14:16" s="494" customFormat="1" x14ac:dyDescent="0.35">
      <c r="N99" s="505"/>
      <c r="O99" s="505"/>
      <c r="P99" s="505"/>
    </row>
    <row r="100" spans="14:16" s="494" customFormat="1" x14ac:dyDescent="0.35">
      <c r="N100" s="505"/>
      <c r="O100" s="505"/>
      <c r="P100" s="505"/>
    </row>
    <row r="101" spans="14:16" s="494" customFormat="1" x14ac:dyDescent="0.35">
      <c r="N101" s="505"/>
      <c r="O101" s="505"/>
      <c r="P101" s="505"/>
    </row>
    <row r="102" spans="14:16" s="494" customFormat="1" x14ac:dyDescent="0.35">
      <c r="N102" s="505"/>
      <c r="O102" s="505"/>
      <c r="P102" s="505"/>
    </row>
    <row r="103" spans="14:16" s="494" customFormat="1" x14ac:dyDescent="0.35">
      <c r="N103" s="505"/>
      <c r="O103" s="505"/>
      <c r="P103" s="505"/>
    </row>
    <row r="104" spans="14:16" s="494" customFormat="1" x14ac:dyDescent="0.35">
      <c r="N104" s="505"/>
      <c r="O104" s="505"/>
      <c r="P104" s="505"/>
    </row>
    <row r="105" spans="14:16" s="494" customFormat="1" x14ac:dyDescent="0.35">
      <c r="N105" s="505"/>
      <c r="O105" s="505"/>
      <c r="P105" s="505"/>
    </row>
    <row r="106" spans="14:16" s="494" customFormat="1" x14ac:dyDescent="0.35">
      <c r="N106" s="505"/>
      <c r="O106" s="505"/>
      <c r="P106" s="505"/>
    </row>
    <row r="107" spans="14:16" s="494" customFormat="1" x14ac:dyDescent="0.35">
      <c r="N107" s="505"/>
      <c r="O107" s="505"/>
      <c r="P107" s="505"/>
    </row>
    <row r="108" spans="14:16" s="494" customFormat="1" x14ac:dyDescent="0.35">
      <c r="N108" s="505"/>
      <c r="O108" s="505"/>
      <c r="P108" s="505"/>
    </row>
    <row r="109" spans="14:16" s="494" customFormat="1" x14ac:dyDescent="0.35">
      <c r="N109" s="505"/>
      <c r="O109" s="505"/>
      <c r="P109" s="505"/>
    </row>
    <row r="110" spans="14:16" s="494" customFormat="1" x14ac:dyDescent="0.35">
      <c r="N110" s="505"/>
      <c r="O110" s="505"/>
      <c r="P110" s="505"/>
    </row>
    <row r="111" spans="14:16" s="494" customFormat="1" x14ac:dyDescent="0.35">
      <c r="N111" s="505"/>
      <c r="O111" s="505"/>
      <c r="P111" s="505"/>
    </row>
    <row r="112" spans="14:16" s="494" customFormat="1" x14ac:dyDescent="0.35">
      <c r="N112" s="505"/>
      <c r="O112" s="505"/>
      <c r="P112" s="505"/>
    </row>
    <row r="113" spans="14:16" s="494" customFormat="1" x14ac:dyDescent="0.35">
      <c r="N113" s="505"/>
      <c r="O113" s="505"/>
      <c r="P113" s="505"/>
    </row>
    <row r="114" spans="14:16" s="494" customFormat="1" x14ac:dyDescent="0.35">
      <c r="N114" s="505"/>
      <c r="O114" s="505"/>
      <c r="P114" s="505"/>
    </row>
    <row r="115" spans="14:16" s="494" customFormat="1" x14ac:dyDescent="0.35">
      <c r="N115" s="505"/>
      <c r="O115" s="505"/>
      <c r="P115" s="505"/>
    </row>
    <row r="116" spans="14:16" s="494" customFormat="1" x14ac:dyDescent="0.35">
      <c r="N116" s="505"/>
      <c r="O116" s="505"/>
      <c r="P116" s="505"/>
    </row>
    <row r="117" spans="14:16" s="494" customFormat="1" x14ac:dyDescent="0.35">
      <c r="N117" s="505"/>
      <c r="O117" s="505"/>
      <c r="P117" s="505"/>
    </row>
    <row r="118" spans="14:16" s="494" customFormat="1" x14ac:dyDescent="0.35">
      <c r="N118" s="505"/>
      <c r="O118" s="505"/>
      <c r="P118" s="505"/>
    </row>
    <row r="119" spans="14:16" s="494" customFormat="1" x14ac:dyDescent="0.35">
      <c r="N119" s="505"/>
      <c r="O119" s="505"/>
      <c r="P119" s="505"/>
    </row>
    <row r="120" spans="14:16" s="494" customFormat="1" x14ac:dyDescent="0.35">
      <c r="N120" s="505"/>
      <c r="O120" s="505"/>
      <c r="P120" s="505"/>
    </row>
    <row r="121" spans="14:16" s="494" customFormat="1" x14ac:dyDescent="0.35">
      <c r="N121" s="505"/>
      <c r="O121" s="505"/>
      <c r="P121" s="505"/>
    </row>
    <row r="122" spans="14:16" s="494" customFormat="1" x14ac:dyDescent="0.35">
      <c r="N122" s="505"/>
      <c r="O122" s="505"/>
      <c r="P122" s="505"/>
    </row>
    <row r="123" spans="14:16" s="494" customFormat="1" x14ac:dyDescent="0.35">
      <c r="N123" s="505"/>
      <c r="O123" s="505"/>
      <c r="P123" s="505"/>
    </row>
    <row r="124" spans="14:16" s="494" customFormat="1" x14ac:dyDescent="0.35">
      <c r="N124" s="505"/>
      <c r="O124" s="505"/>
      <c r="P124" s="505"/>
    </row>
    <row r="125" spans="14:16" s="494" customFormat="1" x14ac:dyDescent="0.35">
      <c r="N125" s="505"/>
      <c r="O125" s="505"/>
      <c r="P125" s="505"/>
    </row>
    <row r="126" spans="14:16" s="494" customFormat="1" x14ac:dyDescent="0.35">
      <c r="N126" s="505"/>
      <c r="O126" s="505"/>
      <c r="P126" s="505"/>
    </row>
    <row r="127" spans="14:16" s="494" customFormat="1" x14ac:dyDescent="0.35">
      <c r="N127" s="505"/>
      <c r="O127" s="505"/>
      <c r="P127" s="505"/>
    </row>
    <row r="128" spans="14:16" s="494" customFormat="1" x14ac:dyDescent="0.35">
      <c r="N128" s="505"/>
      <c r="O128" s="505"/>
      <c r="P128" s="505"/>
    </row>
    <row r="129" spans="14:16" s="494" customFormat="1" x14ac:dyDescent="0.35">
      <c r="N129" s="505"/>
      <c r="O129" s="505"/>
      <c r="P129" s="505"/>
    </row>
    <row r="130" spans="14:16" s="494" customFormat="1" x14ac:dyDescent="0.35">
      <c r="N130" s="505"/>
      <c r="O130" s="505"/>
      <c r="P130" s="505"/>
    </row>
    <row r="131" spans="14:16" s="494" customFormat="1" x14ac:dyDescent="0.35">
      <c r="N131" s="505"/>
      <c r="O131" s="505"/>
      <c r="P131" s="505"/>
    </row>
    <row r="132" spans="14:16" s="494" customFormat="1" x14ac:dyDescent="0.35">
      <c r="N132" s="505"/>
      <c r="O132" s="505"/>
      <c r="P132" s="505"/>
    </row>
    <row r="133" spans="14:16" s="494" customFormat="1" x14ac:dyDescent="0.35">
      <c r="N133" s="505"/>
      <c r="O133" s="505"/>
      <c r="P133" s="505"/>
    </row>
    <row r="134" spans="14:16" s="494" customFormat="1" x14ac:dyDescent="0.35">
      <c r="N134" s="505"/>
      <c r="O134" s="505"/>
      <c r="P134" s="505"/>
    </row>
    <row r="135" spans="14:16" s="494" customFormat="1" x14ac:dyDescent="0.35">
      <c r="N135" s="505"/>
      <c r="O135" s="505"/>
      <c r="P135" s="505"/>
    </row>
    <row r="136" spans="14:16" s="494" customFormat="1" x14ac:dyDescent="0.35">
      <c r="N136" s="505"/>
      <c r="O136" s="505"/>
      <c r="P136" s="505"/>
    </row>
    <row r="137" spans="14:16" s="494" customFormat="1" x14ac:dyDescent="0.35">
      <c r="N137" s="505"/>
      <c r="O137" s="505"/>
      <c r="P137" s="505"/>
    </row>
    <row r="138" spans="14:16" s="494" customFormat="1" x14ac:dyDescent="0.35">
      <c r="N138" s="505"/>
      <c r="O138" s="505"/>
      <c r="P138" s="505"/>
    </row>
    <row r="139" spans="14:16" s="494" customFormat="1" x14ac:dyDescent="0.35">
      <c r="N139" s="505"/>
      <c r="O139" s="505"/>
      <c r="P139" s="505"/>
    </row>
    <row r="140" spans="14:16" s="494" customFormat="1" x14ac:dyDescent="0.35">
      <c r="N140" s="505"/>
      <c r="O140" s="505"/>
      <c r="P140" s="505"/>
    </row>
    <row r="141" spans="14:16" s="494" customFormat="1" x14ac:dyDescent="0.35">
      <c r="N141" s="505"/>
      <c r="O141" s="505"/>
      <c r="P141" s="505"/>
    </row>
    <row r="142" spans="14:16" s="494" customFormat="1" x14ac:dyDescent="0.35">
      <c r="N142" s="505"/>
      <c r="O142" s="505"/>
      <c r="P142" s="505"/>
    </row>
    <row r="143" spans="14:16" s="494" customFormat="1" x14ac:dyDescent="0.35">
      <c r="N143" s="505"/>
      <c r="O143" s="505"/>
      <c r="P143" s="505"/>
    </row>
    <row r="144" spans="14:16" s="494" customFormat="1" x14ac:dyDescent="0.35">
      <c r="N144" s="505"/>
      <c r="O144" s="505"/>
      <c r="P144" s="505"/>
    </row>
    <row r="145" spans="14:16" s="494" customFormat="1" x14ac:dyDescent="0.35">
      <c r="N145" s="505"/>
      <c r="O145" s="505"/>
      <c r="P145" s="505"/>
    </row>
    <row r="146" spans="14:16" s="494" customFormat="1" x14ac:dyDescent="0.35">
      <c r="N146" s="505"/>
      <c r="O146" s="505"/>
      <c r="P146" s="505"/>
    </row>
    <row r="147" spans="14:16" s="494" customFormat="1" x14ac:dyDescent="0.35">
      <c r="N147" s="505"/>
      <c r="O147" s="505"/>
      <c r="P147" s="505"/>
    </row>
    <row r="148" spans="14:16" s="494" customFormat="1" x14ac:dyDescent="0.35">
      <c r="N148" s="505"/>
      <c r="O148" s="505"/>
      <c r="P148" s="505"/>
    </row>
    <row r="149" spans="14:16" s="494" customFormat="1" x14ac:dyDescent="0.35">
      <c r="N149" s="505"/>
      <c r="O149" s="505"/>
      <c r="P149" s="505"/>
    </row>
    <row r="150" spans="14:16" s="494" customFormat="1" x14ac:dyDescent="0.35">
      <c r="N150" s="505"/>
      <c r="O150" s="505"/>
      <c r="P150" s="505"/>
    </row>
    <row r="151" spans="14:16" s="494" customFormat="1" x14ac:dyDescent="0.35">
      <c r="N151" s="505"/>
      <c r="O151" s="505"/>
      <c r="P151" s="505"/>
    </row>
    <row r="152" spans="14:16" s="494" customFormat="1" x14ac:dyDescent="0.35">
      <c r="N152" s="505"/>
      <c r="O152" s="505"/>
      <c r="P152" s="505"/>
    </row>
    <row r="153" spans="14:16" s="494" customFormat="1" x14ac:dyDescent="0.35">
      <c r="N153" s="505"/>
      <c r="O153" s="505"/>
      <c r="P153" s="505"/>
    </row>
    <row r="154" spans="14:16" s="494" customFormat="1" x14ac:dyDescent="0.35">
      <c r="N154" s="505"/>
      <c r="O154" s="505"/>
      <c r="P154" s="505"/>
    </row>
    <row r="155" spans="14:16" s="494" customFormat="1" x14ac:dyDescent="0.35">
      <c r="N155" s="505"/>
      <c r="O155" s="505"/>
      <c r="P155" s="505"/>
    </row>
    <row r="156" spans="14:16" s="494" customFormat="1" x14ac:dyDescent="0.35">
      <c r="N156" s="505"/>
      <c r="O156" s="505"/>
      <c r="P156" s="505"/>
    </row>
    <row r="157" spans="14:16" s="494" customFormat="1" x14ac:dyDescent="0.35">
      <c r="N157" s="505"/>
      <c r="O157" s="505"/>
      <c r="P157" s="505"/>
    </row>
    <row r="158" spans="14:16" s="494" customFormat="1" x14ac:dyDescent="0.35">
      <c r="N158" s="505"/>
      <c r="O158" s="505"/>
      <c r="P158" s="505"/>
    </row>
    <row r="159" spans="14:16" s="494" customFormat="1" x14ac:dyDescent="0.35">
      <c r="N159" s="505"/>
      <c r="O159" s="505"/>
      <c r="P159" s="505"/>
    </row>
    <row r="160" spans="14:16" s="494" customFormat="1" x14ac:dyDescent="0.35">
      <c r="N160" s="505"/>
      <c r="O160" s="505"/>
      <c r="P160" s="505"/>
    </row>
    <row r="161" spans="14:16" s="494" customFormat="1" x14ac:dyDescent="0.35">
      <c r="N161" s="505"/>
      <c r="O161" s="505"/>
      <c r="P161" s="505"/>
    </row>
    <row r="162" spans="14:16" s="494" customFormat="1" x14ac:dyDescent="0.35">
      <c r="N162" s="505"/>
      <c r="O162" s="505"/>
      <c r="P162" s="505"/>
    </row>
    <row r="163" spans="14:16" s="494" customFormat="1" x14ac:dyDescent="0.35">
      <c r="N163" s="505"/>
      <c r="O163" s="505"/>
      <c r="P163" s="505"/>
    </row>
    <row r="164" spans="14:16" s="494" customFormat="1" x14ac:dyDescent="0.35">
      <c r="N164" s="505"/>
      <c r="O164" s="505"/>
      <c r="P164" s="505"/>
    </row>
    <row r="165" spans="14:16" s="494" customFormat="1" x14ac:dyDescent="0.35">
      <c r="N165" s="505"/>
      <c r="O165" s="505"/>
      <c r="P165" s="505"/>
    </row>
    <row r="166" spans="14:16" s="494" customFormat="1" x14ac:dyDescent="0.35">
      <c r="N166" s="505"/>
      <c r="O166" s="505"/>
      <c r="P166" s="505"/>
    </row>
    <row r="167" spans="14:16" s="494" customFormat="1" x14ac:dyDescent="0.35">
      <c r="N167" s="505"/>
      <c r="O167" s="505"/>
      <c r="P167" s="505"/>
    </row>
    <row r="168" spans="14:16" s="494" customFormat="1" x14ac:dyDescent="0.35">
      <c r="N168" s="505"/>
      <c r="O168" s="505"/>
      <c r="P168" s="505"/>
    </row>
    <row r="169" spans="14:16" s="494" customFormat="1" x14ac:dyDescent="0.35">
      <c r="N169" s="505"/>
      <c r="O169" s="505"/>
      <c r="P169" s="505"/>
    </row>
    <row r="170" spans="14:16" s="494" customFormat="1" x14ac:dyDescent="0.35">
      <c r="N170" s="505"/>
      <c r="O170" s="505"/>
      <c r="P170" s="505"/>
    </row>
    <row r="171" spans="14:16" s="494" customFormat="1" x14ac:dyDescent="0.35">
      <c r="N171" s="505"/>
      <c r="O171" s="505"/>
      <c r="P171" s="505"/>
    </row>
    <row r="172" spans="14:16" s="494" customFormat="1" x14ac:dyDescent="0.35">
      <c r="N172" s="505"/>
      <c r="O172" s="505"/>
      <c r="P172" s="505"/>
    </row>
    <row r="173" spans="14:16" s="494" customFormat="1" x14ac:dyDescent="0.35">
      <c r="N173" s="505"/>
      <c r="O173" s="505"/>
      <c r="P173" s="505"/>
    </row>
    <row r="174" spans="14:16" s="494" customFormat="1" x14ac:dyDescent="0.35">
      <c r="N174" s="505"/>
      <c r="O174" s="505"/>
      <c r="P174" s="505"/>
    </row>
    <row r="175" spans="14:16" s="494" customFormat="1" x14ac:dyDescent="0.35">
      <c r="N175" s="505"/>
      <c r="O175" s="505"/>
      <c r="P175" s="505"/>
    </row>
    <row r="176" spans="14:16" s="494" customFormat="1" x14ac:dyDescent="0.35">
      <c r="N176" s="505"/>
      <c r="O176" s="505"/>
      <c r="P176" s="505"/>
    </row>
    <row r="177" spans="14:16" s="494" customFormat="1" x14ac:dyDescent="0.35">
      <c r="N177" s="505"/>
      <c r="O177" s="505"/>
      <c r="P177" s="505"/>
    </row>
    <row r="178" spans="14:16" s="494" customFormat="1" x14ac:dyDescent="0.35">
      <c r="N178" s="505"/>
      <c r="O178" s="505"/>
      <c r="P178" s="505"/>
    </row>
    <row r="179" spans="14:16" s="494" customFormat="1" x14ac:dyDescent="0.35">
      <c r="N179" s="505"/>
      <c r="O179" s="505"/>
      <c r="P179" s="505"/>
    </row>
    <row r="180" spans="14:16" s="494" customFormat="1" x14ac:dyDescent="0.35">
      <c r="N180" s="505"/>
      <c r="O180" s="505"/>
      <c r="P180" s="505"/>
    </row>
    <row r="181" spans="14:16" s="494" customFormat="1" x14ac:dyDescent="0.35">
      <c r="N181" s="505"/>
      <c r="O181" s="505"/>
      <c r="P181" s="505"/>
    </row>
    <row r="182" spans="14:16" s="494" customFormat="1" x14ac:dyDescent="0.35">
      <c r="N182" s="505"/>
      <c r="O182" s="505"/>
      <c r="P182" s="505"/>
    </row>
    <row r="183" spans="14:16" s="494" customFormat="1" x14ac:dyDescent="0.35">
      <c r="N183" s="505"/>
      <c r="O183" s="505"/>
      <c r="P183" s="505"/>
    </row>
    <row r="184" spans="14:16" s="494" customFormat="1" x14ac:dyDescent="0.35">
      <c r="N184" s="505"/>
      <c r="O184" s="505"/>
      <c r="P184" s="505"/>
    </row>
    <row r="185" spans="14:16" s="494" customFormat="1" x14ac:dyDescent="0.35">
      <c r="N185" s="505"/>
      <c r="O185" s="505"/>
      <c r="P185" s="505"/>
    </row>
    <row r="186" spans="14:16" s="494" customFormat="1" x14ac:dyDescent="0.35">
      <c r="N186" s="505"/>
      <c r="O186" s="505"/>
      <c r="P186" s="505"/>
    </row>
    <row r="187" spans="14:16" s="494" customFormat="1" x14ac:dyDescent="0.35">
      <c r="N187" s="505"/>
      <c r="O187" s="505"/>
      <c r="P187" s="505"/>
    </row>
    <row r="188" spans="14:16" s="494" customFormat="1" x14ac:dyDescent="0.35">
      <c r="N188" s="505"/>
      <c r="O188" s="505"/>
      <c r="P188" s="505"/>
    </row>
    <row r="189" spans="14:16" s="494" customFormat="1" x14ac:dyDescent="0.35">
      <c r="N189" s="505"/>
      <c r="O189" s="505"/>
      <c r="P189" s="505"/>
    </row>
    <row r="190" spans="14:16" s="494" customFormat="1" x14ac:dyDescent="0.35">
      <c r="N190" s="505"/>
      <c r="O190" s="505"/>
      <c r="P190" s="505"/>
    </row>
    <row r="191" spans="14:16" s="494" customFormat="1" x14ac:dyDescent="0.35">
      <c r="N191" s="505"/>
      <c r="O191" s="505"/>
      <c r="P191" s="505"/>
    </row>
    <row r="192" spans="14:16" s="494" customFormat="1" x14ac:dyDescent="0.35">
      <c r="N192" s="505"/>
      <c r="O192" s="505"/>
      <c r="P192" s="505"/>
    </row>
    <row r="193" spans="14:16" s="494" customFormat="1" x14ac:dyDescent="0.35">
      <c r="N193" s="505"/>
      <c r="O193" s="505"/>
      <c r="P193" s="505"/>
    </row>
    <row r="194" spans="14:16" s="494" customFormat="1" x14ac:dyDescent="0.35">
      <c r="N194" s="505"/>
      <c r="O194" s="505"/>
      <c r="P194" s="505"/>
    </row>
    <row r="195" spans="14:16" s="494" customFormat="1" x14ac:dyDescent="0.35">
      <c r="N195" s="505"/>
      <c r="O195" s="505"/>
      <c r="P195" s="505"/>
    </row>
    <row r="196" spans="14:16" s="494" customFormat="1" x14ac:dyDescent="0.35">
      <c r="N196" s="505"/>
      <c r="O196" s="505"/>
      <c r="P196" s="505"/>
    </row>
    <row r="197" spans="14:16" s="494" customFormat="1" x14ac:dyDescent="0.35">
      <c r="N197" s="505"/>
      <c r="O197" s="505"/>
      <c r="P197" s="505"/>
    </row>
    <row r="198" spans="14:16" s="494" customFormat="1" x14ac:dyDescent="0.35">
      <c r="N198" s="505"/>
      <c r="O198" s="505"/>
      <c r="P198" s="505"/>
    </row>
    <row r="199" spans="14:16" s="494" customFormat="1" x14ac:dyDescent="0.35">
      <c r="N199" s="505"/>
      <c r="O199" s="505"/>
      <c r="P199" s="505"/>
    </row>
    <row r="200" spans="14:16" s="494" customFormat="1" x14ac:dyDescent="0.35">
      <c r="N200" s="505"/>
      <c r="O200" s="505"/>
      <c r="P200" s="505"/>
    </row>
    <row r="201" spans="14:16" s="494" customFormat="1" x14ac:dyDescent="0.35">
      <c r="N201" s="505"/>
      <c r="O201" s="505"/>
      <c r="P201" s="505"/>
    </row>
    <row r="202" spans="14:16" s="494" customFormat="1" x14ac:dyDescent="0.35">
      <c r="N202" s="505"/>
      <c r="O202" s="505"/>
      <c r="P202" s="505"/>
    </row>
    <row r="203" spans="14:16" s="494" customFormat="1" x14ac:dyDescent="0.35">
      <c r="N203" s="505"/>
      <c r="O203" s="505"/>
      <c r="P203" s="505"/>
    </row>
    <row r="204" spans="14:16" s="494" customFormat="1" x14ac:dyDescent="0.35">
      <c r="N204" s="505"/>
      <c r="O204" s="505"/>
      <c r="P204" s="505"/>
    </row>
    <row r="205" spans="14:16" s="494" customFormat="1" x14ac:dyDescent="0.35">
      <c r="N205" s="505"/>
      <c r="O205" s="505"/>
      <c r="P205" s="505"/>
    </row>
    <row r="206" spans="14:16" s="494" customFormat="1" x14ac:dyDescent="0.35">
      <c r="N206" s="505"/>
      <c r="O206" s="505"/>
      <c r="P206" s="505"/>
    </row>
    <row r="207" spans="14:16" s="494" customFormat="1" x14ac:dyDescent="0.35">
      <c r="N207" s="505"/>
      <c r="O207" s="505"/>
      <c r="P207" s="505"/>
    </row>
    <row r="208" spans="14:16" s="494" customFormat="1" x14ac:dyDescent="0.35">
      <c r="N208" s="505"/>
      <c r="O208" s="505"/>
      <c r="P208" s="505"/>
    </row>
    <row r="209" spans="14:16" s="494" customFormat="1" x14ac:dyDescent="0.35">
      <c r="N209" s="505"/>
      <c r="O209" s="505"/>
      <c r="P209" s="505"/>
    </row>
    <row r="210" spans="14:16" s="494" customFormat="1" x14ac:dyDescent="0.35">
      <c r="N210" s="505"/>
      <c r="O210" s="505"/>
      <c r="P210" s="505"/>
    </row>
    <row r="211" spans="14:16" s="494" customFormat="1" x14ac:dyDescent="0.35">
      <c r="N211" s="505"/>
      <c r="O211" s="505"/>
      <c r="P211" s="505"/>
    </row>
    <row r="212" spans="14:16" s="494" customFormat="1" x14ac:dyDescent="0.35">
      <c r="N212" s="505"/>
      <c r="O212" s="505"/>
      <c r="P212" s="505"/>
    </row>
    <row r="213" spans="14:16" s="494" customFormat="1" x14ac:dyDescent="0.35">
      <c r="N213" s="505"/>
      <c r="O213" s="505"/>
      <c r="P213" s="505"/>
    </row>
    <row r="214" spans="14:16" s="494" customFormat="1" x14ac:dyDescent="0.35">
      <c r="N214" s="505"/>
      <c r="O214" s="505"/>
      <c r="P214" s="505"/>
    </row>
    <row r="215" spans="14:16" s="494" customFormat="1" x14ac:dyDescent="0.35">
      <c r="N215" s="505"/>
      <c r="O215" s="505"/>
      <c r="P215" s="505"/>
    </row>
    <row r="216" spans="14:16" s="494" customFormat="1" x14ac:dyDescent="0.35">
      <c r="N216" s="505"/>
      <c r="O216" s="505"/>
      <c r="P216" s="505"/>
    </row>
    <row r="217" spans="14:16" s="494" customFormat="1" x14ac:dyDescent="0.35">
      <c r="N217" s="505"/>
      <c r="O217" s="505"/>
      <c r="P217" s="505"/>
    </row>
    <row r="218" spans="14:16" s="494" customFormat="1" x14ac:dyDescent="0.35">
      <c r="N218" s="505"/>
      <c r="O218" s="505"/>
      <c r="P218" s="505"/>
    </row>
    <row r="219" spans="14:16" s="494" customFormat="1" x14ac:dyDescent="0.35">
      <c r="N219" s="505"/>
      <c r="O219" s="505"/>
      <c r="P219" s="505"/>
    </row>
    <row r="220" spans="14:16" s="494" customFormat="1" x14ac:dyDescent="0.35">
      <c r="N220" s="505"/>
      <c r="O220" s="505"/>
      <c r="P220" s="505"/>
    </row>
    <row r="221" spans="14:16" s="494" customFormat="1" x14ac:dyDescent="0.35">
      <c r="N221" s="505"/>
      <c r="O221" s="505"/>
      <c r="P221" s="505"/>
    </row>
    <row r="222" spans="14:16" s="494" customFormat="1" x14ac:dyDescent="0.35">
      <c r="N222" s="505"/>
      <c r="O222" s="505"/>
      <c r="P222" s="505"/>
    </row>
    <row r="223" spans="14:16" s="494" customFormat="1" x14ac:dyDescent="0.35">
      <c r="N223" s="505"/>
      <c r="O223" s="505"/>
      <c r="P223" s="505"/>
    </row>
    <row r="224" spans="14:16" s="494" customFormat="1" x14ac:dyDescent="0.35">
      <c r="N224" s="505"/>
      <c r="O224" s="505"/>
      <c r="P224" s="505"/>
    </row>
    <row r="225" spans="14:16" s="494" customFormat="1" x14ac:dyDescent="0.35">
      <c r="N225" s="505"/>
      <c r="O225" s="505"/>
      <c r="P225" s="505"/>
    </row>
    <row r="226" spans="14:16" s="494" customFormat="1" x14ac:dyDescent="0.35">
      <c r="N226" s="505"/>
      <c r="O226" s="505"/>
      <c r="P226" s="505"/>
    </row>
    <row r="227" spans="14:16" s="494" customFormat="1" x14ac:dyDescent="0.35">
      <c r="N227" s="505"/>
      <c r="O227" s="505"/>
      <c r="P227" s="505"/>
    </row>
    <row r="228" spans="14:16" s="494" customFormat="1" x14ac:dyDescent="0.35">
      <c r="N228" s="505"/>
      <c r="O228" s="505"/>
      <c r="P228" s="505"/>
    </row>
    <row r="229" spans="14:16" s="494" customFormat="1" x14ac:dyDescent="0.35">
      <c r="N229" s="505"/>
      <c r="O229" s="505"/>
      <c r="P229" s="505"/>
    </row>
    <row r="230" spans="14:16" s="494" customFormat="1" x14ac:dyDescent="0.35">
      <c r="N230" s="505"/>
      <c r="O230" s="505"/>
      <c r="P230" s="505"/>
    </row>
    <row r="231" spans="14:16" s="494" customFormat="1" x14ac:dyDescent="0.35">
      <c r="N231" s="505"/>
      <c r="O231" s="505"/>
      <c r="P231" s="505"/>
    </row>
    <row r="232" spans="14:16" s="494" customFormat="1" x14ac:dyDescent="0.35">
      <c r="N232" s="505"/>
      <c r="O232" s="505"/>
      <c r="P232" s="505"/>
    </row>
    <row r="233" spans="14:16" s="494" customFormat="1" x14ac:dyDescent="0.35">
      <c r="N233" s="505"/>
      <c r="O233" s="505"/>
      <c r="P233" s="505"/>
    </row>
    <row r="234" spans="14:16" s="494" customFormat="1" x14ac:dyDescent="0.35">
      <c r="N234" s="505"/>
      <c r="O234" s="505"/>
      <c r="P234" s="505"/>
    </row>
    <row r="235" spans="14:16" s="494" customFormat="1" x14ac:dyDescent="0.35">
      <c r="N235" s="505"/>
      <c r="O235" s="505"/>
      <c r="P235" s="505"/>
    </row>
    <row r="236" spans="14:16" s="494" customFormat="1" x14ac:dyDescent="0.35">
      <c r="N236" s="505"/>
      <c r="O236" s="505"/>
      <c r="P236" s="505"/>
    </row>
    <row r="237" spans="14:16" s="494" customFormat="1" x14ac:dyDescent="0.35">
      <c r="N237" s="505"/>
      <c r="O237" s="505"/>
      <c r="P237" s="505"/>
    </row>
    <row r="238" spans="14:16" s="494" customFormat="1" x14ac:dyDescent="0.35">
      <c r="N238" s="505"/>
      <c r="O238" s="505"/>
      <c r="P238" s="505"/>
    </row>
    <row r="239" spans="14:16" s="494" customFormat="1" x14ac:dyDescent="0.35">
      <c r="N239" s="505"/>
      <c r="O239" s="505"/>
      <c r="P239" s="505"/>
    </row>
    <row r="240" spans="14:16" s="494" customFormat="1" x14ac:dyDescent="0.35">
      <c r="N240" s="505"/>
      <c r="O240" s="505"/>
      <c r="P240" s="505"/>
    </row>
    <row r="241" spans="14:16" s="494" customFormat="1" x14ac:dyDescent="0.35">
      <c r="N241" s="505"/>
      <c r="O241" s="505"/>
      <c r="P241" s="505"/>
    </row>
    <row r="242" spans="14:16" s="494" customFormat="1" x14ac:dyDescent="0.35">
      <c r="N242" s="505"/>
      <c r="O242" s="505"/>
      <c r="P242" s="505"/>
    </row>
    <row r="243" spans="14:16" s="494" customFormat="1" x14ac:dyDescent="0.35">
      <c r="N243" s="505"/>
      <c r="O243" s="505"/>
      <c r="P243" s="505"/>
    </row>
    <row r="244" spans="14:16" s="494" customFormat="1" x14ac:dyDescent="0.35">
      <c r="N244" s="505"/>
      <c r="O244" s="505"/>
      <c r="P244" s="505"/>
    </row>
    <row r="245" spans="14:16" s="494" customFormat="1" x14ac:dyDescent="0.35">
      <c r="N245" s="505"/>
      <c r="O245" s="505"/>
      <c r="P245" s="505"/>
    </row>
    <row r="246" spans="14:16" s="494" customFormat="1" x14ac:dyDescent="0.35">
      <c r="N246" s="505"/>
      <c r="O246" s="505"/>
      <c r="P246" s="505"/>
    </row>
    <row r="247" spans="14:16" s="494" customFormat="1" x14ac:dyDescent="0.35">
      <c r="N247" s="505"/>
      <c r="O247" s="505"/>
      <c r="P247" s="505"/>
    </row>
    <row r="248" spans="14:16" s="494" customFormat="1" x14ac:dyDescent="0.35">
      <c r="N248" s="505"/>
      <c r="O248" s="505"/>
      <c r="P248" s="505"/>
    </row>
    <row r="249" spans="14:16" s="494" customFormat="1" x14ac:dyDescent="0.35">
      <c r="N249" s="505"/>
      <c r="O249" s="505"/>
      <c r="P249" s="505"/>
    </row>
    <row r="250" spans="14:16" s="494" customFormat="1" x14ac:dyDescent="0.35">
      <c r="N250" s="505"/>
      <c r="O250" s="505"/>
      <c r="P250" s="505"/>
    </row>
    <row r="251" spans="14:16" s="494" customFormat="1" x14ac:dyDescent="0.35">
      <c r="N251" s="505"/>
      <c r="O251" s="505"/>
      <c r="P251" s="505"/>
    </row>
    <row r="252" spans="14:16" s="494" customFormat="1" x14ac:dyDescent="0.35">
      <c r="N252" s="505"/>
      <c r="O252" s="505"/>
      <c r="P252" s="505"/>
    </row>
    <row r="253" spans="14:16" s="494" customFormat="1" x14ac:dyDescent="0.35">
      <c r="N253" s="505"/>
      <c r="O253" s="505"/>
      <c r="P253" s="505"/>
    </row>
    <row r="254" spans="14:16" s="494" customFormat="1" x14ac:dyDescent="0.35">
      <c r="N254" s="505"/>
      <c r="O254" s="505"/>
      <c r="P254" s="505"/>
    </row>
    <row r="255" spans="14:16" s="494" customFormat="1" x14ac:dyDescent="0.35">
      <c r="N255" s="505"/>
      <c r="O255" s="505"/>
      <c r="P255" s="505"/>
    </row>
    <row r="256" spans="14:16" s="494" customFormat="1" x14ac:dyDescent="0.35">
      <c r="N256" s="505"/>
      <c r="O256" s="505"/>
      <c r="P256" s="505"/>
    </row>
    <row r="257" spans="14:16" s="494" customFormat="1" x14ac:dyDescent="0.35">
      <c r="N257" s="505"/>
      <c r="O257" s="505"/>
      <c r="P257" s="505"/>
    </row>
    <row r="258" spans="14:16" s="494" customFormat="1" x14ac:dyDescent="0.35">
      <c r="N258" s="505"/>
      <c r="O258" s="505"/>
      <c r="P258" s="505"/>
    </row>
    <row r="259" spans="14:16" s="494" customFormat="1" x14ac:dyDescent="0.35">
      <c r="N259" s="505"/>
      <c r="O259" s="505"/>
      <c r="P259" s="505"/>
    </row>
    <row r="260" spans="14:16" s="494" customFormat="1" x14ac:dyDescent="0.35">
      <c r="N260" s="505"/>
      <c r="O260" s="505"/>
      <c r="P260" s="505"/>
    </row>
    <row r="261" spans="14:16" s="494" customFormat="1" x14ac:dyDescent="0.35">
      <c r="N261" s="505"/>
      <c r="O261" s="505"/>
      <c r="P261" s="505"/>
    </row>
    <row r="262" spans="14:16" s="494" customFormat="1" x14ac:dyDescent="0.35">
      <c r="N262" s="505"/>
      <c r="O262" s="505"/>
      <c r="P262" s="505"/>
    </row>
    <row r="263" spans="14:16" s="494" customFormat="1" x14ac:dyDescent="0.35">
      <c r="N263" s="505"/>
      <c r="O263" s="505"/>
      <c r="P263" s="505"/>
    </row>
    <row r="264" spans="14:16" s="494" customFormat="1" x14ac:dyDescent="0.35">
      <c r="N264" s="505"/>
      <c r="O264" s="505"/>
      <c r="P264" s="505"/>
    </row>
    <row r="265" spans="14:16" s="494" customFormat="1" x14ac:dyDescent="0.35">
      <c r="N265" s="505"/>
      <c r="O265" s="505"/>
      <c r="P265" s="505"/>
    </row>
    <row r="266" spans="14:16" s="494" customFormat="1" x14ac:dyDescent="0.35">
      <c r="N266" s="505"/>
      <c r="O266" s="505"/>
      <c r="P266" s="505"/>
    </row>
    <row r="267" spans="14:16" s="494" customFormat="1" x14ac:dyDescent="0.35">
      <c r="N267" s="505"/>
      <c r="O267" s="505"/>
      <c r="P267" s="505"/>
    </row>
  </sheetData>
  <hyperlinks>
    <hyperlink ref="I1" location="Cover!A1" display="Back to Toc" xr:uid="{7237E297-1B8C-4199-836B-5B7032015312}"/>
  </hyperlinks>
  <pageMargins left="0.45" right="0.45" top="0.75" bottom="0.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theme="2" tint="-0.249977111117893"/>
  </sheetPr>
  <dimension ref="B1:AT512"/>
  <sheetViews>
    <sheetView zoomScaleNormal="100" workbookViewId="0"/>
  </sheetViews>
  <sheetFormatPr defaultColWidth="10.453125" defaultRowHeight="12" customHeight="1" x14ac:dyDescent="0.35"/>
  <cols>
    <col min="1" max="2" width="2.7265625" style="91" customWidth="1"/>
    <col min="3" max="3" width="1.453125" style="91" customWidth="1"/>
    <col min="4" max="4" width="10.453125" style="90"/>
    <col min="5" max="14" width="10.453125" style="91"/>
    <col min="15" max="27" width="9.54296875" style="91" customWidth="1"/>
    <col min="28" max="16384" width="10.453125" style="91"/>
  </cols>
  <sheetData>
    <row r="1" spans="3:36" s="602" customFormat="1" ht="12" customHeight="1" x14ac:dyDescent="0.35">
      <c r="D1" s="611"/>
      <c r="I1" s="601" t="s">
        <v>138</v>
      </c>
    </row>
    <row r="2" spans="3:36" s="42" customFormat="1" ht="12" customHeight="1" x14ac:dyDescent="0.35">
      <c r="D2" s="90"/>
    </row>
    <row r="3" spans="3:36" s="42" customFormat="1" ht="12" customHeight="1" x14ac:dyDescent="0.35">
      <c r="D3" s="90"/>
      <c r="H3" s="544"/>
    </row>
    <row r="4" spans="3:36" s="42" customFormat="1" ht="12" customHeight="1" x14ac:dyDescent="0.35">
      <c r="D4" s="90"/>
    </row>
    <row r="5" spans="3:36" ht="12" customHeight="1" x14ac:dyDescent="0.35">
      <c r="C5" s="161"/>
      <c r="D5" s="163"/>
      <c r="E5" s="161"/>
      <c r="F5" s="202"/>
      <c r="G5" s="202"/>
      <c r="H5" s="202"/>
      <c r="I5" s="202"/>
      <c r="J5" s="202"/>
      <c r="K5" s="202"/>
      <c r="L5" s="202"/>
      <c r="M5" s="202"/>
      <c r="N5" s="202"/>
      <c r="O5" s="161"/>
      <c r="P5" s="161"/>
      <c r="Q5" s="161"/>
      <c r="R5" s="161"/>
      <c r="S5" s="161"/>
      <c r="T5" s="161"/>
      <c r="U5" s="161"/>
      <c r="V5" s="161"/>
      <c r="W5" s="161"/>
      <c r="X5" s="161"/>
      <c r="Y5" s="161"/>
      <c r="Z5" s="161"/>
      <c r="AA5" s="161"/>
      <c r="AB5" s="161"/>
      <c r="AC5" s="161"/>
      <c r="AD5" s="161"/>
      <c r="AE5" s="161"/>
      <c r="AF5" s="161"/>
      <c r="AG5" s="161"/>
      <c r="AH5" s="161"/>
      <c r="AI5" s="161"/>
      <c r="AJ5" s="161"/>
    </row>
    <row r="6" spans="3:36" ht="16.5" customHeight="1" x14ac:dyDescent="0.35">
      <c r="C6" s="163" t="s">
        <v>221</v>
      </c>
      <c r="D6" s="163"/>
      <c r="E6" s="202"/>
      <c r="F6" s="202"/>
      <c r="G6" s="202"/>
      <c r="H6" s="202"/>
      <c r="I6" s="202"/>
      <c r="J6" s="202"/>
      <c r="K6" s="202"/>
      <c r="L6" s="202"/>
      <c r="M6" s="202"/>
      <c r="N6" s="202"/>
      <c r="O6" s="161"/>
      <c r="P6" s="161"/>
      <c r="Q6" s="204"/>
      <c r="R6" s="161"/>
      <c r="S6" s="161"/>
      <c r="T6" s="161"/>
      <c r="U6" s="161"/>
      <c r="V6" s="161"/>
      <c r="W6" s="161"/>
      <c r="X6" s="161"/>
      <c r="Y6" s="161"/>
      <c r="Z6" s="161"/>
      <c r="AA6" s="161"/>
      <c r="AB6" s="161"/>
      <c r="AC6" s="161"/>
      <c r="AD6" s="161"/>
      <c r="AE6" s="161"/>
      <c r="AF6" s="161"/>
      <c r="AG6" s="161"/>
      <c r="AH6" s="161"/>
      <c r="AI6" s="161"/>
      <c r="AJ6" s="161"/>
    </row>
    <row r="7" spans="3:36" ht="12" customHeight="1" x14ac:dyDescent="0.35">
      <c r="C7" s="205"/>
      <c r="D7" s="206" t="s">
        <v>88</v>
      </c>
      <c r="E7" s="207" t="s">
        <v>19</v>
      </c>
      <c r="F7" s="166" t="s">
        <v>3</v>
      </c>
      <c r="G7" s="166" t="s">
        <v>2</v>
      </c>
      <c r="H7" s="166" t="s">
        <v>1</v>
      </c>
      <c r="I7" s="166" t="s">
        <v>4</v>
      </c>
      <c r="J7" s="166" t="s">
        <v>5</v>
      </c>
      <c r="K7" s="166" t="s">
        <v>6</v>
      </c>
      <c r="L7" s="166" t="s">
        <v>44</v>
      </c>
      <c r="M7" s="166" t="s">
        <v>45</v>
      </c>
      <c r="N7" s="167" t="s">
        <v>34</v>
      </c>
      <c r="U7" s="161"/>
      <c r="X7" s="161"/>
      <c r="Y7" s="161"/>
      <c r="Z7" s="161"/>
      <c r="AA7" s="161"/>
      <c r="AB7" s="161"/>
      <c r="AC7" s="161"/>
      <c r="AD7" s="161"/>
      <c r="AE7" s="161"/>
      <c r="AF7" s="161"/>
      <c r="AG7" s="161"/>
      <c r="AH7" s="161"/>
      <c r="AI7" s="161"/>
      <c r="AJ7" s="161"/>
    </row>
    <row r="8" spans="3:36" ht="12" customHeight="1" x14ac:dyDescent="0.35">
      <c r="C8" s="210"/>
      <c r="D8" s="211">
        <v>25</v>
      </c>
      <c r="E8" s="382" t="s">
        <v>3</v>
      </c>
      <c r="F8" s="212">
        <v>72</v>
      </c>
      <c r="G8" s="170">
        <v>20</v>
      </c>
      <c r="H8" s="170">
        <v>0</v>
      </c>
      <c r="I8" s="170">
        <v>0</v>
      </c>
      <c r="J8" s="170">
        <v>0</v>
      </c>
      <c r="K8" s="170">
        <v>0</v>
      </c>
      <c r="L8" s="170">
        <v>0</v>
      </c>
      <c r="M8" s="170">
        <v>0</v>
      </c>
      <c r="N8" s="171">
        <v>8</v>
      </c>
      <c r="O8" s="142"/>
      <c r="U8" s="161"/>
      <c r="W8" s="452"/>
      <c r="X8" s="161"/>
      <c r="Y8" s="161"/>
      <c r="Z8" s="161"/>
      <c r="AA8" s="161"/>
      <c r="AB8" s="161"/>
      <c r="AC8" s="161"/>
      <c r="AD8" s="161"/>
      <c r="AE8" s="161"/>
      <c r="AF8" s="161"/>
      <c r="AG8" s="161"/>
      <c r="AH8" s="161"/>
      <c r="AI8" s="161"/>
      <c r="AJ8" s="161"/>
    </row>
    <row r="9" spans="3:36" ht="12" customHeight="1" x14ac:dyDescent="0.35">
      <c r="C9" s="210"/>
      <c r="D9" s="211">
        <v>148</v>
      </c>
      <c r="E9" s="382" t="s">
        <v>2</v>
      </c>
      <c r="F9" s="172">
        <v>0</v>
      </c>
      <c r="G9" s="212">
        <v>89.86486486486487</v>
      </c>
      <c r="H9" s="172">
        <v>8.1081081081081088</v>
      </c>
      <c r="I9" s="172">
        <v>0</v>
      </c>
      <c r="J9" s="172">
        <v>0</v>
      </c>
      <c r="K9" s="172">
        <v>0</v>
      </c>
      <c r="L9" s="172">
        <v>0</v>
      </c>
      <c r="M9" s="172">
        <v>0</v>
      </c>
      <c r="N9" s="173">
        <v>2.0270270270270272</v>
      </c>
      <c r="O9" s="142"/>
      <c r="U9" s="161"/>
      <c r="W9" s="452"/>
      <c r="X9" s="161"/>
      <c r="Y9" s="161"/>
      <c r="Z9" s="161"/>
      <c r="AA9" s="161"/>
      <c r="AB9" s="161"/>
      <c r="AC9" s="161"/>
      <c r="AD9" s="161"/>
      <c r="AE9" s="161"/>
      <c r="AF9" s="161"/>
      <c r="AG9" s="161"/>
      <c r="AH9" s="161"/>
      <c r="AI9" s="161"/>
      <c r="AJ9" s="161"/>
    </row>
    <row r="10" spans="3:36" ht="12" customHeight="1" x14ac:dyDescent="0.35">
      <c r="C10" s="210"/>
      <c r="D10" s="211">
        <v>808</v>
      </c>
      <c r="E10" s="382" t="s">
        <v>1</v>
      </c>
      <c r="F10" s="170">
        <v>0</v>
      </c>
      <c r="G10" s="170">
        <v>0.49504950495049516</v>
      </c>
      <c r="H10" s="212">
        <v>95.544554455445535</v>
      </c>
      <c r="I10" s="170">
        <v>2.1039603960396041</v>
      </c>
      <c r="J10" s="170">
        <v>0</v>
      </c>
      <c r="K10" s="170">
        <v>0</v>
      </c>
      <c r="L10" s="170">
        <v>0</v>
      </c>
      <c r="M10" s="170">
        <v>0.1237623762376238</v>
      </c>
      <c r="N10" s="171">
        <v>1.7326732673267331</v>
      </c>
      <c r="O10" s="142"/>
      <c r="U10" s="161"/>
      <c r="W10" s="452"/>
      <c r="X10" s="161"/>
      <c r="Y10" s="161"/>
      <c r="Z10" s="161"/>
      <c r="AA10" s="161"/>
      <c r="AB10" s="161"/>
      <c r="AC10" s="161"/>
      <c r="AD10" s="161"/>
      <c r="AE10" s="161"/>
      <c r="AF10" s="161"/>
      <c r="AG10" s="161"/>
      <c r="AH10" s="161"/>
      <c r="AI10" s="161"/>
      <c r="AJ10" s="161"/>
    </row>
    <row r="11" spans="3:36" ht="12" customHeight="1" x14ac:dyDescent="0.35">
      <c r="C11" s="210"/>
      <c r="D11" s="211">
        <v>1368</v>
      </c>
      <c r="E11" s="382" t="s">
        <v>4</v>
      </c>
      <c r="F11" s="172">
        <v>0</v>
      </c>
      <c r="G11" s="172">
        <v>0</v>
      </c>
      <c r="H11" s="172">
        <v>3.1432748538011688</v>
      </c>
      <c r="I11" s="212">
        <v>91.959064327485379</v>
      </c>
      <c r="J11" s="172">
        <v>1.0233918128654971</v>
      </c>
      <c r="K11" s="172">
        <v>0.21929824561403513</v>
      </c>
      <c r="L11" s="172">
        <v>7.3099415204678359E-2</v>
      </c>
      <c r="M11" s="172">
        <v>7.3099415204678359E-2</v>
      </c>
      <c r="N11" s="173">
        <v>3.5087719298245612</v>
      </c>
      <c r="O11" s="142"/>
      <c r="U11" s="161"/>
      <c r="W11" s="452"/>
      <c r="X11" s="161"/>
      <c r="Y11" s="161"/>
      <c r="Z11" s="161"/>
      <c r="AA11" s="161"/>
      <c r="AB11" s="161"/>
      <c r="AC11" s="161"/>
      <c r="AD11" s="161"/>
      <c r="AE11" s="161"/>
      <c r="AF11" s="161"/>
      <c r="AG11" s="161"/>
      <c r="AH11" s="161"/>
      <c r="AI11" s="161"/>
      <c r="AJ11" s="161"/>
    </row>
    <row r="12" spans="3:36" ht="12" customHeight="1" x14ac:dyDescent="0.35">
      <c r="C12" s="210"/>
      <c r="D12" s="211">
        <v>711</v>
      </c>
      <c r="E12" s="382" t="s">
        <v>5</v>
      </c>
      <c r="F12" s="170">
        <v>0</v>
      </c>
      <c r="G12" s="170">
        <v>0</v>
      </c>
      <c r="H12" s="170">
        <v>0</v>
      </c>
      <c r="I12" s="170">
        <v>2.8129395218002813</v>
      </c>
      <c r="J12" s="212">
        <v>87.201125175808727</v>
      </c>
      <c r="K12" s="170">
        <v>2.2503516174402249</v>
      </c>
      <c r="L12" s="170">
        <v>0.98452883263009849</v>
      </c>
      <c r="M12" s="170">
        <v>0.98452883263009849</v>
      </c>
      <c r="N12" s="171">
        <v>5.766526019690577</v>
      </c>
      <c r="O12" s="142"/>
      <c r="U12" s="161"/>
      <c r="W12" s="452"/>
      <c r="X12" s="161"/>
      <c r="Y12" s="161"/>
      <c r="Z12" s="161"/>
      <c r="AA12" s="161"/>
      <c r="AB12" s="161"/>
      <c r="AC12" s="161"/>
      <c r="AD12" s="161"/>
      <c r="AE12" s="161"/>
      <c r="AF12" s="161"/>
      <c r="AG12" s="161"/>
      <c r="AH12" s="161"/>
      <c r="AI12" s="161"/>
      <c r="AJ12" s="161"/>
    </row>
    <row r="13" spans="3:36" ht="12" customHeight="1" x14ac:dyDescent="0.35">
      <c r="C13" s="210"/>
      <c r="D13" s="211">
        <v>590</v>
      </c>
      <c r="E13" s="382" t="s">
        <v>6</v>
      </c>
      <c r="F13" s="172">
        <v>0</v>
      </c>
      <c r="G13" s="172">
        <v>0</v>
      </c>
      <c r="H13" s="172">
        <v>0</v>
      </c>
      <c r="I13" s="172">
        <v>0</v>
      </c>
      <c r="J13" s="172">
        <v>5.4237288135593218</v>
      </c>
      <c r="K13" s="212">
        <v>78.983050847457619</v>
      </c>
      <c r="L13" s="172">
        <v>5.9322033898305095</v>
      </c>
      <c r="M13" s="172">
        <v>1.0169491525423731</v>
      </c>
      <c r="N13" s="173">
        <v>8.6440677966101696</v>
      </c>
      <c r="O13" s="142"/>
      <c r="U13" s="161"/>
      <c r="W13" s="452"/>
      <c r="X13" s="161"/>
      <c r="Y13" s="161"/>
      <c r="Z13" s="161"/>
      <c r="AA13" s="161"/>
      <c r="AB13" s="161"/>
      <c r="AC13" s="161"/>
      <c r="AD13" s="161"/>
      <c r="AE13" s="161"/>
      <c r="AF13" s="161"/>
      <c r="AG13" s="161"/>
      <c r="AH13" s="161"/>
      <c r="AI13" s="161"/>
      <c r="AJ13" s="161"/>
    </row>
    <row r="14" spans="3:36" ht="12" customHeight="1" x14ac:dyDescent="0.35">
      <c r="C14" s="217"/>
      <c r="D14" s="218">
        <v>85</v>
      </c>
      <c r="E14" s="383" t="s">
        <v>44</v>
      </c>
      <c r="F14" s="177">
        <v>0</v>
      </c>
      <c r="G14" s="177">
        <v>0</v>
      </c>
      <c r="H14" s="177">
        <v>0</v>
      </c>
      <c r="I14" s="177">
        <v>0</v>
      </c>
      <c r="J14" s="177">
        <v>0</v>
      </c>
      <c r="K14" s="177">
        <v>3.5294117647058822</v>
      </c>
      <c r="L14" s="219">
        <v>55.294117647058826</v>
      </c>
      <c r="M14" s="177">
        <v>30.588235294117649</v>
      </c>
      <c r="N14" s="178">
        <v>10.58823529411765</v>
      </c>
      <c r="O14" s="142"/>
      <c r="U14" s="161"/>
      <c r="W14" s="452"/>
      <c r="X14" s="161"/>
      <c r="Y14" s="161"/>
      <c r="Z14" s="161"/>
      <c r="AA14" s="161"/>
      <c r="AB14" s="161"/>
      <c r="AC14" s="161"/>
      <c r="AD14" s="161"/>
      <c r="AE14" s="161"/>
      <c r="AF14" s="161"/>
      <c r="AG14" s="161"/>
      <c r="AH14" s="161"/>
      <c r="AI14" s="161"/>
      <c r="AJ14" s="161"/>
    </row>
    <row r="15" spans="3:36" ht="12" customHeight="1" x14ac:dyDescent="0.35">
      <c r="C15" s="184" t="s">
        <v>151</v>
      </c>
      <c r="D15" s="163"/>
      <c r="E15" s="202"/>
      <c r="F15" s="179"/>
      <c r="G15" s="179"/>
      <c r="H15" s="179"/>
      <c r="I15" s="179"/>
      <c r="J15" s="179"/>
      <c r="K15" s="179"/>
      <c r="L15" s="179"/>
      <c r="M15" s="179"/>
      <c r="N15" s="179"/>
      <c r="U15" s="161"/>
      <c r="W15" s="452"/>
      <c r="X15" s="161"/>
      <c r="Y15" s="161"/>
      <c r="Z15" s="161"/>
      <c r="AA15" s="161"/>
      <c r="AB15" s="161"/>
      <c r="AC15" s="161"/>
      <c r="AD15" s="161"/>
      <c r="AE15" s="161"/>
      <c r="AF15" s="161"/>
      <c r="AG15" s="161"/>
      <c r="AH15" s="161"/>
      <c r="AI15" s="161"/>
      <c r="AJ15" s="161"/>
    </row>
    <row r="16" spans="3:36" ht="12" customHeight="1" x14ac:dyDescent="0.35">
      <c r="C16" s="161"/>
      <c r="D16" s="163"/>
      <c r="E16" s="202"/>
      <c r="F16" s="179"/>
      <c r="G16" s="179"/>
      <c r="H16" s="179"/>
      <c r="I16" s="179"/>
      <c r="J16" s="179"/>
      <c r="K16" s="179"/>
      <c r="L16" s="179"/>
      <c r="M16" s="179"/>
      <c r="N16" s="179"/>
      <c r="U16" s="161"/>
      <c r="W16" s="452"/>
      <c r="X16" s="161"/>
      <c r="Y16" s="161"/>
      <c r="Z16" s="161"/>
      <c r="AA16" s="161"/>
      <c r="AB16" s="161"/>
      <c r="AC16" s="161"/>
      <c r="AD16" s="161"/>
      <c r="AE16" s="161"/>
      <c r="AF16" s="161"/>
      <c r="AG16" s="161"/>
      <c r="AH16" s="161"/>
      <c r="AI16" s="161"/>
      <c r="AJ16" s="161"/>
    </row>
    <row r="17" spans="3:36" ht="16.5" customHeight="1" x14ac:dyDescent="0.35">
      <c r="C17" s="222" t="s">
        <v>222</v>
      </c>
      <c r="D17" s="163"/>
      <c r="E17" s="202"/>
      <c r="F17" s="179"/>
      <c r="G17" s="179"/>
      <c r="H17" s="179"/>
      <c r="I17" s="179"/>
      <c r="J17" s="179"/>
      <c r="K17" s="179"/>
      <c r="L17" s="179"/>
      <c r="M17" s="179"/>
      <c r="N17" s="179"/>
      <c r="U17" s="161"/>
      <c r="W17" s="452"/>
      <c r="X17" s="161"/>
      <c r="Y17" s="161"/>
      <c r="Z17" s="161"/>
      <c r="AA17" s="161"/>
      <c r="AB17" s="161"/>
      <c r="AC17" s="161"/>
      <c r="AD17" s="161"/>
      <c r="AE17" s="161"/>
      <c r="AF17" s="161"/>
      <c r="AG17" s="161"/>
      <c r="AH17" s="161"/>
      <c r="AI17" s="161"/>
      <c r="AJ17" s="161"/>
    </row>
    <row r="18" spans="3:36" ht="12" customHeight="1" x14ac:dyDescent="0.35">
      <c r="C18" s="223" t="s">
        <v>40</v>
      </c>
      <c r="D18" s="163"/>
      <c r="E18" s="202"/>
      <c r="F18" s="179"/>
      <c r="G18" s="179"/>
      <c r="H18" s="179"/>
      <c r="I18" s="179"/>
      <c r="J18" s="179"/>
      <c r="K18" s="179"/>
      <c r="L18" s="179"/>
      <c r="M18" s="179"/>
      <c r="N18" s="179"/>
      <c r="U18" s="161"/>
      <c r="W18" s="452"/>
      <c r="X18" s="161"/>
      <c r="Y18" s="161"/>
      <c r="Z18" s="161"/>
      <c r="AA18" s="161"/>
      <c r="AB18" s="161"/>
      <c r="AC18" s="161"/>
      <c r="AD18" s="161"/>
      <c r="AE18" s="161"/>
      <c r="AF18" s="161"/>
      <c r="AG18" s="161"/>
      <c r="AH18" s="161"/>
      <c r="AI18" s="161"/>
      <c r="AJ18" s="161"/>
    </row>
    <row r="19" spans="3:36" ht="12" customHeight="1" x14ac:dyDescent="0.35">
      <c r="C19" s="205"/>
      <c r="D19" s="206" t="s">
        <v>88</v>
      </c>
      <c r="E19" s="207" t="s">
        <v>19</v>
      </c>
      <c r="F19" s="166" t="s">
        <v>3</v>
      </c>
      <c r="G19" s="166" t="s">
        <v>2</v>
      </c>
      <c r="H19" s="166" t="s">
        <v>1</v>
      </c>
      <c r="I19" s="166" t="s">
        <v>4</v>
      </c>
      <c r="J19" s="166" t="s">
        <v>5</v>
      </c>
      <c r="K19" s="166" t="s">
        <v>6</v>
      </c>
      <c r="L19" s="166" t="s">
        <v>44</v>
      </c>
      <c r="M19" s="166" t="s">
        <v>45</v>
      </c>
      <c r="N19" s="167" t="s">
        <v>34</v>
      </c>
      <c r="U19" s="161"/>
      <c r="W19" s="452"/>
      <c r="X19" s="161"/>
      <c r="Y19" s="434"/>
      <c r="Z19" s="434"/>
      <c r="AA19" s="161"/>
      <c r="AB19" s="161"/>
      <c r="AC19" s="161"/>
      <c r="AD19" s="161"/>
      <c r="AE19" s="161"/>
      <c r="AF19" s="161"/>
      <c r="AG19" s="161"/>
      <c r="AH19" s="161"/>
      <c r="AI19" s="161"/>
      <c r="AJ19" s="161"/>
    </row>
    <row r="20" spans="3:36" ht="12" customHeight="1" x14ac:dyDescent="0.35">
      <c r="C20" s="210"/>
      <c r="D20" s="211">
        <v>922</v>
      </c>
      <c r="E20" s="382" t="s">
        <v>3</v>
      </c>
      <c r="F20" s="212">
        <v>88.611713665943597</v>
      </c>
      <c r="G20" s="170">
        <v>5.3145336225596544</v>
      </c>
      <c r="H20" s="170">
        <v>0.21691973969631242</v>
      </c>
      <c r="I20" s="170">
        <v>0</v>
      </c>
      <c r="J20" s="170">
        <v>0</v>
      </c>
      <c r="K20" s="170">
        <v>0</v>
      </c>
      <c r="L20" s="170">
        <v>0</v>
      </c>
      <c r="M20" s="170">
        <v>0.10845986984815621</v>
      </c>
      <c r="N20" s="171">
        <v>5.7483731019522786</v>
      </c>
      <c r="O20" s="142"/>
      <c r="P20" s="93"/>
      <c r="Q20" s="93"/>
      <c r="U20" s="161"/>
      <c r="W20" s="452"/>
      <c r="X20" s="161"/>
      <c r="Y20" s="453"/>
      <c r="Z20" s="434"/>
      <c r="AA20" s="161"/>
      <c r="AB20" s="161"/>
      <c r="AC20" s="161"/>
      <c r="AD20" s="161"/>
      <c r="AE20" s="161"/>
      <c r="AF20" s="161"/>
      <c r="AG20" s="161"/>
      <c r="AH20" s="161"/>
      <c r="AI20" s="161"/>
      <c r="AJ20" s="161"/>
    </row>
    <row r="21" spans="3:36" ht="12" customHeight="1" x14ac:dyDescent="0.35">
      <c r="C21" s="210"/>
      <c r="D21" s="211">
        <v>6451</v>
      </c>
      <c r="E21" s="382" t="s">
        <v>2</v>
      </c>
      <c r="F21" s="172">
        <v>0.1240117811192063</v>
      </c>
      <c r="G21" s="212">
        <v>86.420709967446911</v>
      </c>
      <c r="H21" s="172">
        <v>8.4793055340257322</v>
      </c>
      <c r="I21" s="172">
        <v>0.3100294527980158</v>
      </c>
      <c r="J21" s="172">
        <v>1.5501472639900789E-2</v>
      </c>
      <c r="K21" s="172">
        <v>1.5501472639900789E-2</v>
      </c>
      <c r="L21" s="172">
        <v>0</v>
      </c>
      <c r="M21" s="172">
        <v>4.6504417919702369E-2</v>
      </c>
      <c r="N21" s="173">
        <v>4.5884359014106346</v>
      </c>
      <c r="O21" s="142"/>
      <c r="U21" s="161"/>
      <c r="W21" s="452"/>
      <c r="X21" s="161"/>
      <c r="Y21" s="453"/>
      <c r="Z21" s="434"/>
      <c r="AA21" s="161"/>
      <c r="AB21" s="161"/>
      <c r="AC21" s="161"/>
      <c r="AD21" s="161"/>
      <c r="AE21" s="161"/>
      <c r="AF21" s="161"/>
      <c r="AG21" s="161"/>
      <c r="AH21" s="161"/>
      <c r="AI21" s="161"/>
      <c r="AJ21" s="161"/>
    </row>
    <row r="22" spans="3:36" ht="12" customHeight="1" x14ac:dyDescent="0.35">
      <c r="C22" s="210"/>
      <c r="D22" s="211">
        <v>21292</v>
      </c>
      <c r="E22" s="382" t="s">
        <v>1</v>
      </c>
      <c r="F22" s="248">
        <v>4.6965996618448238E-3</v>
      </c>
      <c r="G22" s="170">
        <v>1.4277662972008272</v>
      </c>
      <c r="H22" s="212">
        <v>89.366898365583296</v>
      </c>
      <c r="I22" s="170">
        <v>4.7952282547435674</v>
      </c>
      <c r="J22" s="170">
        <v>0.3240653766672929</v>
      </c>
      <c r="K22" s="170">
        <v>4.2269396956603422E-2</v>
      </c>
      <c r="L22" s="170">
        <v>2.8179597971068952E-2</v>
      </c>
      <c r="M22" s="170">
        <v>4.696599661844824E-2</v>
      </c>
      <c r="N22" s="171">
        <v>3.9639301145970309</v>
      </c>
      <c r="O22" s="142"/>
      <c r="U22" s="161"/>
      <c r="W22" s="452"/>
      <c r="X22" s="161"/>
      <c r="Y22" s="453"/>
      <c r="Z22" s="434"/>
      <c r="AA22" s="161"/>
      <c r="AB22" s="161"/>
      <c r="AC22" s="161"/>
      <c r="AD22" s="161"/>
      <c r="AE22" s="161"/>
      <c r="AF22" s="161"/>
      <c r="AG22" s="161"/>
      <c r="AH22" s="161"/>
      <c r="AI22" s="161"/>
      <c r="AJ22" s="161"/>
    </row>
    <row r="23" spans="3:36" ht="12" customHeight="1" x14ac:dyDescent="0.35">
      <c r="C23" s="210"/>
      <c r="D23" s="211">
        <v>25462</v>
      </c>
      <c r="E23" s="382" t="s">
        <v>4</v>
      </c>
      <c r="F23" s="374">
        <v>3.9274212552038315E-3</v>
      </c>
      <c r="G23" s="172">
        <v>8.6403267614484289E-2</v>
      </c>
      <c r="H23" s="172">
        <v>2.6470819260073841</v>
      </c>
      <c r="I23" s="212">
        <v>88.182389443091665</v>
      </c>
      <c r="J23" s="172">
        <v>3.0633885790589899</v>
      </c>
      <c r="K23" s="172">
        <v>0.29062917288508372</v>
      </c>
      <c r="L23" s="172">
        <v>8.640326761448433E-2</v>
      </c>
      <c r="M23" s="172">
        <v>0.117822637656115</v>
      </c>
      <c r="N23" s="173">
        <v>5.521954284816589</v>
      </c>
      <c r="O23" s="142"/>
      <c r="U23" s="161"/>
      <c r="W23" s="452"/>
      <c r="X23" s="161"/>
      <c r="Y23" s="453"/>
      <c r="Z23" s="434"/>
      <c r="AA23" s="161"/>
      <c r="AB23" s="161"/>
      <c r="AC23" s="161"/>
      <c r="AD23" s="161"/>
      <c r="AE23" s="161"/>
      <c r="AF23" s="161"/>
      <c r="AG23" s="161"/>
      <c r="AH23" s="161"/>
      <c r="AI23" s="161"/>
      <c r="AJ23" s="161"/>
    </row>
    <row r="24" spans="3:36" ht="12" customHeight="1" x14ac:dyDescent="0.35">
      <c r="C24" s="210"/>
      <c r="D24" s="211">
        <v>10982</v>
      </c>
      <c r="E24" s="382" t="s">
        <v>5</v>
      </c>
      <c r="F24" s="170">
        <v>0</v>
      </c>
      <c r="G24" s="170">
        <v>1.8211619012930252E-2</v>
      </c>
      <c r="H24" s="170">
        <v>7.284647605172101E-2</v>
      </c>
      <c r="I24" s="170">
        <v>6.2465853214350737</v>
      </c>
      <c r="J24" s="212">
        <v>78.337279184119453</v>
      </c>
      <c r="K24" s="170">
        <v>5.5454379894372625</v>
      </c>
      <c r="L24" s="170">
        <v>1.0016390457111641</v>
      </c>
      <c r="M24" s="170">
        <v>0.60098342742669819</v>
      </c>
      <c r="N24" s="171">
        <v>8.177016936805682</v>
      </c>
      <c r="O24" s="142"/>
      <c r="U24" s="161"/>
      <c r="W24" s="452"/>
      <c r="X24" s="161"/>
      <c r="Y24" s="453"/>
      <c r="Z24" s="434"/>
      <c r="AA24" s="161"/>
      <c r="AB24" s="161"/>
      <c r="AC24" s="161"/>
      <c r="AD24" s="161"/>
      <c r="AE24" s="161"/>
      <c r="AF24" s="161"/>
      <c r="AG24" s="161"/>
      <c r="AH24" s="161"/>
      <c r="AI24" s="161"/>
      <c r="AJ24" s="161"/>
    </row>
    <row r="25" spans="3:36" ht="12" customHeight="1" x14ac:dyDescent="0.35">
      <c r="C25" s="210"/>
      <c r="D25" s="211">
        <v>8406</v>
      </c>
      <c r="E25" s="382" t="s">
        <v>6</v>
      </c>
      <c r="F25" s="172">
        <v>0</v>
      </c>
      <c r="G25" s="172">
        <v>0</v>
      </c>
      <c r="H25" s="172">
        <v>0.14275517487508921</v>
      </c>
      <c r="I25" s="172">
        <v>0.22602902688555793</v>
      </c>
      <c r="J25" s="172">
        <v>6.5191529859624096</v>
      </c>
      <c r="K25" s="212">
        <v>76.052819414703777</v>
      </c>
      <c r="L25" s="172">
        <v>4.6752319771591724</v>
      </c>
      <c r="M25" s="172">
        <v>2.0342612419700217</v>
      </c>
      <c r="N25" s="173">
        <v>10.349750178443969</v>
      </c>
      <c r="O25" s="142"/>
      <c r="U25" s="161"/>
      <c r="W25" s="452"/>
      <c r="X25" s="161"/>
      <c r="Y25" s="453"/>
      <c r="Z25" s="434"/>
      <c r="AA25" s="161"/>
      <c r="AB25" s="161"/>
      <c r="AC25" s="161"/>
      <c r="AD25" s="161"/>
      <c r="AE25" s="161"/>
      <c r="AF25" s="161"/>
      <c r="AG25" s="161"/>
      <c r="AH25" s="161"/>
      <c r="AI25" s="161"/>
      <c r="AJ25" s="161"/>
    </row>
    <row r="26" spans="3:36" ht="12" customHeight="1" x14ac:dyDescent="0.35">
      <c r="C26" s="217"/>
      <c r="D26" s="218">
        <v>1300</v>
      </c>
      <c r="E26" s="383" t="s">
        <v>44</v>
      </c>
      <c r="F26" s="177">
        <v>0</v>
      </c>
      <c r="G26" s="177">
        <v>0</v>
      </c>
      <c r="H26" s="177">
        <v>0</v>
      </c>
      <c r="I26" s="177">
        <v>0.1538461538461538</v>
      </c>
      <c r="J26" s="177">
        <v>1.2307692307692308</v>
      </c>
      <c r="K26" s="177">
        <v>15.61538461538461</v>
      </c>
      <c r="L26" s="219">
        <v>47.38461538461538</v>
      </c>
      <c r="M26" s="177">
        <v>23.30769230769231</v>
      </c>
      <c r="N26" s="178">
        <v>12.30769230769231</v>
      </c>
      <c r="O26" s="142"/>
      <c r="U26" s="161"/>
      <c r="W26" s="452"/>
      <c r="X26" s="161"/>
      <c r="Y26" s="453"/>
      <c r="Z26" s="453"/>
      <c r="AA26" s="161"/>
      <c r="AB26" s="161"/>
      <c r="AC26" s="161"/>
      <c r="AD26" s="161"/>
      <c r="AE26" s="161"/>
      <c r="AF26" s="161"/>
      <c r="AG26" s="161"/>
      <c r="AH26" s="161"/>
      <c r="AI26" s="161"/>
      <c r="AJ26" s="161"/>
    </row>
    <row r="27" spans="3:36" ht="13.4" customHeight="1" x14ac:dyDescent="0.35">
      <c r="C27" s="184" t="s">
        <v>151</v>
      </c>
      <c r="D27" s="184"/>
      <c r="E27" s="202"/>
      <c r="F27" s="179"/>
      <c r="G27" s="179"/>
      <c r="H27" s="179"/>
      <c r="I27" s="179"/>
      <c r="J27" s="179"/>
      <c r="K27" s="179"/>
      <c r="L27" s="179"/>
      <c r="M27" s="179"/>
      <c r="N27" s="179"/>
      <c r="U27" s="161"/>
      <c r="W27" s="452"/>
      <c r="X27" s="161"/>
      <c r="Y27" s="434"/>
      <c r="Z27" s="434"/>
      <c r="AA27" s="161"/>
      <c r="AB27" s="161"/>
      <c r="AC27" s="161"/>
      <c r="AD27" s="161"/>
      <c r="AE27" s="161"/>
      <c r="AF27" s="161"/>
      <c r="AG27" s="161"/>
      <c r="AH27" s="161"/>
      <c r="AI27" s="161"/>
      <c r="AJ27" s="161"/>
    </row>
    <row r="28" spans="3:36" ht="12" customHeight="1" x14ac:dyDescent="0.35">
      <c r="C28" s="161"/>
      <c r="D28" s="163"/>
      <c r="E28" s="202"/>
      <c r="F28" s="179"/>
      <c r="G28" s="179"/>
      <c r="H28" s="179"/>
      <c r="I28" s="179"/>
      <c r="J28" s="179"/>
      <c r="K28" s="179"/>
      <c r="L28" s="179"/>
      <c r="M28" s="179"/>
      <c r="N28" s="179"/>
      <c r="U28" s="161"/>
      <c r="W28" s="452"/>
      <c r="X28" s="161"/>
      <c r="Y28" s="161"/>
      <c r="Z28" s="161"/>
      <c r="AA28" s="161"/>
      <c r="AB28" s="161"/>
      <c r="AC28" s="161"/>
      <c r="AD28" s="161"/>
      <c r="AE28" s="161"/>
      <c r="AF28" s="161"/>
      <c r="AG28" s="161"/>
      <c r="AH28" s="161"/>
      <c r="AI28" s="161"/>
      <c r="AJ28" s="161"/>
    </row>
    <row r="29" spans="3:36" ht="12" customHeight="1" x14ac:dyDescent="0.35">
      <c r="C29" s="223" t="s">
        <v>39</v>
      </c>
      <c r="D29" s="163"/>
      <c r="E29" s="202"/>
      <c r="F29" s="179"/>
      <c r="G29" s="179"/>
      <c r="H29" s="179"/>
      <c r="I29" s="179"/>
      <c r="J29" s="179"/>
      <c r="K29" s="179"/>
      <c r="L29" s="179"/>
      <c r="M29" s="179"/>
      <c r="N29" s="179"/>
      <c r="U29" s="161"/>
      <c r="W29" s="452"/>
      <c r="X29" s="161"/>
      <c r="Y29" s="161"/>
      <c r="Z29" s="161"/>
      <c r="AA29" s="161"/>
      <c r="AB29" s="161"/>
      <c r="AC29" s="161"/>
      <c r="AD29" s="161"/>
      <c r="AE29" s="161"/>
      <c r="AF29" s="161"/>
      <c r="AG29" s="161"/>
      <c r="AH29" s="161"/>
      <c r="AI29" s="161"/>
      <c r="AJ29" s="161"/>
    </row>
    <row r="30" spans="3:36" ht="12" customHeight="1" x14ac:dyDescent="0.35">
      <c r="C30" s="205"/>
      <c r="D30" s="206" t="s">
        <v>88</v>
      </c>
      <c r="E30" s="207" t="s">
        <v>19</v>
      </c>
      <c r="F30" s="166" t="s">
        <v>3</v>
      </c>
      <c r="G30" s="166" t="s">
        <v>2</v>
      </c>
      <c r="H30" s="166" t="s">
        <v>1</v>
      </c>
      <c r="I30" s="166" t="s">
        <v>4</v>
      </c>
      <c r="J30" s="166" t="s">
        <v>5</v>
      </c>
      <c r="K30" s="166" t="s">
        <v>6</v>
      </c>
      <c r="L30" s="166" t="s">
        <v>44</v>
      </c>
      <c r="M30" s="166" t="s">
        <v>45</v>
      </c>
      <c r="N30" s="167" t="s">
        <v>34</v>
      </c>
      <c r="O30" s="161"/>
      <c r="U30" s="161"/>
      <c r="W30" s="452"/>
      <c r="X30" s="161"/>
      <c r="Y30" s="161"/>
      <c r="Z30" s="161"/>
      <c r="AA30" s="161"/>
      <c r="AB30" s="161"/>
      <c r="AC30" s="161"/>
      <c r="AD30" s="161"/>
      <c r="AE30" s="161"/>
      <c r="AF30" s="161"/>
      <c r="AG30" s="161"/>
      <c r="AH30" s="161"/>
      <c r="AI30" s="161"/>
      <c r="AJ30" s="161"/>
    </row>
    <row r="31" spans="3:36" ht="12" customHeight="1" x14ac:dyDescent="0.35">
      <c r="C31" s="210"/>
      <c r="D31" s="211">
        <v>897</v>
      </c>
      <c r="E31" s="382" t="s">
        <v>3</v>
      </c>
      <c r="F31" s="212">
        <v>79.375696767001131</v>
      </c>
      <c r="G31" s="170">
        <v>8.2497212931995563</v>
      </c>
      <c r="H31" s="170">
        <v>0.66889632107023422</v>
      </c>
      <c r="I31" s="170">
        <v>0</v>
      </c>
      <c r="J31" s="170">
        <v>0</v>
      </c>
      <c r="K31" s="170">
        <v>0</v>
      </c>
      <c r="L31" s="170">
        <v>0</v>
      </c>
      <c r="M31" s="170">
        <v>0.2229654403567447</v>
      </c>
      <c r="N31" s="171">
        <v>11.48272017837235</v>
      </c>
      <c r="O31" s="142"/>
      <c r="U31" s="161"/>
      <c r="W31" s="452"/>
      <c r="X31" s="161"/>
      <c r="Y31" s="161"/>
      <c r="Z31" s="161"/>
      <c r="AA31" s="161"/>
      <c r="AB31" s="161"/>
      <c r="AC31" s="161"/>
      <c r="AD31" s="161"/>
      <c r="AE31" s="161"/>
      <c r="AF31" s="161"/>
      <c r="AG31" s="161"/>
      <c r="AH31" s="161"/>
      <c r="AI31" s="161"/>
      <c r="AJ31" s="161"/>
    </row>
    <row r="32" spans="3:36" ht="12" customHeight="1" x14ac:dyDescent="0.35">
      <c r="C32" s="210"/>
      <c r="D32" s="211">
        <v>6303</v>
      </c>
      <c r="E32" s="382" t="s">
        <v>2</v>
      </c>
      <c r="F32" s="172">
        <v>0.20625099159130569</v>
      </c>
      <c r="G32" s="212">
        <v>75.440266539742979</v>
      </c>
      <c r="H32" s="172">
        <v>14.42170395049976</v>
      </c>
      <c r="I32" s="172">
        <v>0.9995240361732507</v>
      </c>
      <c r="J32" s="172">
        <v>0.1269236871331112</v>
      </c>
      <c r="K32" s="172">
        <v>0</v>
      </c>
      <c r="L32" s="172">
        <v>1.5865460891638899E-2</v>
      </c>
      <c r="M32" s="172">
        <v>4.7596382674916698E-2</v>
      </c>
      <c r="N32" s="173">
        <v>8.7418689512930339</v>
      </c>
      <c r="O32" s="142"/>
      <c r="U32" s="161"/>
      <c r="W32" s="452"/>
      <c r="X32" s="161"/>
      <c r="Y32" s="161"/>
      <c r="Z32" s="161"/>
      <c r="AA32" s="161"/>
      <c r="AB32" s="161"/>
      <c r="AC32" s="161"/>
      <c r="AD32" s="161"/>
      <c r="AE32" s="161"/>
      <c r="AF32" s="161"/>
      <c r="AG32" s="161"/>
      <c r="AH32" s="161"/>
      <c r="AI32" s="161"/>
      <c r="AJ32" s="161"/>
    </row>
    <row r="33" spans="3:36" ht="12" customHeight="1" x14ac:dyDescent="0.35">
      <c r="C33" s="210"/>
      <c r="D33" s="211">
        <v>20484</v>
      </c>
      <c r="E33" s="382" t="s">
        <v>1</v>
      </c>
      <c r="F33" s="248">
        <v>4.881859011911736E-3</v>
      </c>
      <c r="G33" s="170">
        <v>2.4409295059558671</v>
      </c>
      <c r="H33" s="212">
        <v>80.038078500292926</v>
      </c>
      <c r="I33" s="170">
        <v>8.3821519234524491</v>
      </c>
      <c r="J33" s="170">
        <v>0.63952353056043743</v>
      </c>
      <c r="K33" s="170">
        <v>0.14157391134544031</v>
      </c>
      <c r="L33" s="170">
        <v>2.4409295059558678E-2</v>
      </c>
      <c r="M33" s="170">
        <v>0.1366920523335286</v>
      </c>
      <c r="N33" s="171">
        <v>8.1917594219878911</v>
      </c>
      <c r="O33" s="142"/>
      <c r="U33" s="161"/>
      <c r="W33" s="452"/>
      <c r="X33" s="161"/>
      <c r="Y33" s="161"/>
      <c r="Z33" s="161"/>
      <c r="AA33" s="161"/>
      <c r="AB33" s="161"/>
      <c r="AC33" s="161"/>
      <c r="AD33" s="161"/>
      <c r="AE33" s="161"/>
      <c r="AF33" s="161"/>
      <c r="AG33" s="161"/>
      <c r="AH33" s="161"/>
      <c r="AI33" s="161"/>
      <c r="AJ33" s="161"/>
    </row>
    <row r="34" spans="3:36" ht="12" customHeight="1" x14ac:dyDescent="0.35">
      <c r="C34" s="210"/>
      <c r="D34" s="211">
        <v>24094</v>
      </c>
      <c r="E34" s="382" t="s">
        <v>4</v>
      </c>
      <c r="F34" s="172">
        <v>8.3008217813563545E-3</v>
      </c>
      <c r="G34" s="172">
        <v>0.14941479206441441</v>
      </c>
      <c r="H34" s="172">
        <v>4.7190171827010881</v>
      </c>
      <c r="I34" s="212">
        <v>77.865858720013264</v>
      </c>
      <c r="J34" s="172">
        <v>4.9099360836722852</v>
      </c>
      <c r="K34" s="172">
        <v>0.75952519299410648</v>
      </c>
      <c r="L34" s="172">
        <v>0.2448742425500125</v>
      </c>
      <c r="M34" s="172">
        <v>0.31958163858221966</v>
      </c>
      <c r="N34" s="173">
        <v>11.02349132564124</v>
      </c>
      <c r="O34" s="142"/>
      <c r="U34" s="161"/>
      <c r="W34" s="452"/>
      <c r="X34" s="161"/>
      <c r="Y34" s="161"/>
      <c r="Z34" s="161"/>
      <c r="AA34" s="161"/>
      <c r="AB34" s="161"/>
      <c r="AC34" s="161"/>
      <c r="AD34" s="161"/>
      <c r="AE34" s="161"/>
      <c r="AF34" s="161"/>
      <c r="AG34" s="161"/>
      <c r="AH34" s="161"/>
      <c r="AI34" s="161"/>
      <c r="AJ34" s="161"/>
    </row>
    <row r="35" spans="3:36" ht="12" customHeight="1" x14ac:dyDescent="0.35">
      <c r="C35" s="210"/>
      <c r="D35" s="211">
        <v>10271</v>
      </c>
      <c r="E35" s="382" t="s">
        <v>5</v>
      </c>
      <c r="F35" s="170">
        <v>0</v>
      </c>
      <c r="G35" s="170">
        <v>4.868075163080518E-2</v>
      </c>
      <c r="H35" s="170">
        <v>0.14604225489241549</v>
      </c>
      <c r="I35" s="170">
        <v>11.45944893389154</v>
      </c>
      <c r="J35" s="212">
        <v>61.551942361990065</v>
      </c>
      <c r="K35" s="170">
        <v>8.1394216726706272</v>
      </c>
      <c r="L35" s="170">
        <v>1.479894849576477</v>
      </c>
      <c r="M35" s="170">
        <v>1.5967286534904102</v>
      </c>
      <c r="N35" s="171">
        <v>15.577840521857651</v>
      </c>
      <c r="O35" s="142"/>
      <c r="U35" s="161"/>
      <c r="W35" s="452"/>
      <c r="X35" s="161"/>
      <c r="Y35" s="161"/>
      <c r="Z35" s="161"/>
      <c r="AA35" s="161"/>
      <c r="AB35" s="161"/>
      <c r="AC35" s="161"/>
      <c r="AD35" s="161"/>
      <c r="AE35" s="161"/>
      <c r="AF35" s="161"/>
      <c r="AG35" s="161"/>
      <c r="AH35" s="161"/>
      <c r="AI35" s="161"/>
      <c r="AJ35" s="161"/>
    </row>
    <row r="36" spans="3:36" ht="12" customHeight="1" x14ac:dyDescent="0.35">
      <c r="C36" s="210"/>
      <c r="D36" s="211">
        <v>7816</v>
      </c>
      <c r="E36" s="382" t="s">
        <v>6</v>
      </c>
      <c r="F36" s="172">
        <v>0</v>
      </c>
      <c r="G36" s="172">
        <v>0</v>
      </c>
      <c r="H36" s="172">
        <v>0.2047082906857727</v>
      </c>
      <c r="I36" s="172">
        <v>0.4861821903787103</v>
      </c>
      <c r="J36" s="172">
        <v>10.900716479017399</v>
      </c>
      <c r="K36" s="212">
        <v>57.753326509723649</v>
      </c>
      <c r="L36" s="172">
        <v>5.3607983623336741</v>
      </c>
      <c r="M36" s="172">
        <v>5.0537359263050163</v>
      </c>
      <c r="N36" s="173">
        <v>20.24053224155578</v>
      </c>
      <c r="O36" s="142"/>
      <c r="U36" s="161"/>
      <c r="W36" s="452"/>
      <c r="X36" s="161"/>
      <c r="Y36" s="161"/>
      <c r="Z36" s="161"/>
      <c r="AA36" s="161"/>
      <c r="AB36" s="161"/>
      <c r="AC36" s="161"/>
      <c r="AD36" s="161"/>
      <c r="AE36" s="161"/>
      <c r="AF36" s="161"/>
      <c r="AG36" s="161"/>
      <c r="AH36" s="161"/>
      <c r="AI36" s="161"/>
      <c r="AJ36" s="161"/>
    </row>
    <row r="37" spans="3:36" ht="12" customHeight="1" x14ac:dyDescent="0.35">
      <c r="C37" s="217"/>
      <c r="D37" s="218">
        <v>1215</v>
      </c>
      <c r="E37" s="383" t="s">
        <v>44</v>
      </c>
      <c r="F37" s="177">
        <v>0</v>
      </c>
      <c r="G37" s="177">
        <v>0</v>
      </c>
      <c r="H37" s="177">
        <v>0</v>
      </c>
      <c r="I37" s="177">
        <v>0.16460905349794241</v>
      </c>
      <c r="J37" s="177">
        <v>3.5390946502057616</v>
      </c>
      <c r="K37" s="177">
        <v>21.97530864197531</v>
      </c>
      <c r="L37" s="219">
        <v>24.60905349794238</v>
      </c>
      <c r="M37" s="177">
        <v>30.617283950617292</v>
      </c>
      <c r="N37" s="178">
        <v>19.094650205761322</v>
      </c>
      <c r="O37" s="142"/>
      <c r="U37" s="161"/>
      <c r="W37" s="452"/>
      <c r="X37" s="161"/>
      <c r="Y37" s="161"/>
      <c r="Z37" s="161"/>
      <c r="AA37" s="161"/>
      <c r="AB37" s="161"/>
      <c r="AC37" s="161"/>
      <c r="AD37" s="161"/>
      <c r="AE37" s="161"/>
      <c r="AF37" s="161"/>
      <c r="AG37" s="161"/>
      <c r="AH37" s="161"/>
      <c r="AI37" s="161"/>
      <c r="AJ37" s="161"/>
    </row>
    <row r="38" spans="3:36" ht="12" customHeight="1" x14ac:dyDescent="0.35">
      <c r="C38" s="184" t="s">
        <v>151</v>
      </c>
      <c r="D38" s="184"/>
      <c r="E38" s="224"/>
      <c r="F38" s="179"/>
      <c r="G38" s="179"/>
      <c r="H38" s="179"/>
      <c r="I38" s="179"/>
      <c r="J38" s="179"/>
      <c r="K38" s="179"/>
      <c r="L38" s="179"/>
      <c r="M38" s="179"/>
      <c r="N38" s="179"/>
      <c r="O38" s="161"/>
      <c r="U38" s="161"/>
      <c r="W38" s="452"/>
      <c r="X38" s="161"/>
      <c r="Y38" s="161"/>
      <c r="Z38" s="161"/>
      <c r="AA38" s="161"/>
      <c r="AB38" s="161"/>
      <c r="AC38" s="161"/>
      <c r="AD38" s="161"/>
      <c r="AE38" s="161"/>
      <c r="AF38" s="161"/>
      <c r="AG38" s="161"/>
      <c r="AH38" s="161"/>
      <c r="AI38" s="161"/>
      <c r="AJ38" s="161"/>
    </row>
    <row r="39" spans="3:36" ht="12" customHeight="1" x14ac:dyDescent="0.35">
      <c r="C39" s="161"/>
      <c r="D39" s="163"/>
      <c r="E39" s="224"/>
      <c r="F39" s="179"/>
      <c r="G39" s="179"/>
      <c r="H39" s="179"/>
      <c r="I39" s="179"/>
      <c r="J39" s="179"/>
      <c r="K39" s="179"/>
      <c r="L39" s="179"/>
      <c r="M39" s="179"/>
      <c r="N39" s="179"/>
      <c r="O39" s="161"/>
      <c r="Q39" s="221"/>
      <c r="R39" s="161"/>
      <c r="S39" s="161"/>
      <c r="T39" s="161"/>
      <c r="U39" s="161"/>
      <c r="V39" s="161"/>
      <c r="W39" s="161"/>
      <c r="X39" s="161"/>
      <c r="Y39" s="161"/>
      <c r="Z39" s="161"/>
      <c r="AA39" s="161"/>
      <c r="AB39" s="161"/>
      <c r="AC39" s="161"/>
      <c r="AD39" s="161"/>
      <c r="AE39" s="161"/>
      <c r="AF39" s="161"/>
      <c r="AG39" s="161"/>
      <c r="AH39" s="161"/>
      <c r="AI39" s="161"/>
      <c r="AJ39" s="161"/>
    </row>
    <row r="40" spans="3:36" ht="12" customHeight="1" x14ac:dyDescent="0.35">
      <c r="C40" s="223" t="s">
        <v>38</v>
      </c>
      <c r="D40" s="163"/>
      <c r="E40" s="202"/>
      <c r="F40" s="179"/>
      <c r="G40" s="179"/>
      <c r="H40" s="179"/>
      <c r="I40" s="179"/>
      <c r="J40" s="179"/>
      <c r="K40" s="179"/>
      <c r="L40" s="179"/>
      <c r="M40" s="179"/>
      <c r="N40" s="179"/>
      <c r="O40" s="161"/>
      <c r="Q40" s="161"/>
      <c r="R40" s="161"/>
      <c r="S40" s="161"/>
      <c r="T40" s="161"/>
      <c r="U40" s="161"/>
      <c r="V40" s="161"/>
      <c r="W40" s="161"/>
      <c r="X40" s="161"/>
      <c r="Y40" s="161"/>
      <c r="Z40" s="161"/>
      <c r="AA40" s="161"/>
      <c r="AB40" s="161"/>
      <c r="AC40" s="161"/>
      <c r="AD40" s="161"/>
      <c r="AE40" s="161"/>
      <c r="AF40" s="161"/>
      <c r="AG40" s="161"/>
      <c r="AH40" s="161"/>
      <c r="AI40" s="161"/>
      <c r="AJ40" s="161"/>
    </row>
    <row r="41" spans="3:36" ht="12" customHeight="1" x14ac:dyDescent="0.35">
      <c r="C41" s="205"/>
      <c r="D41" s="206" t="s">
        <v>88</v>
      </c>
      <c r="E41" s="207" t="s">
        <v>19</v>
      </c>
      <c r="F41" s="166" t="s">
        <v>3</v>
      </c>
      <c r="G41" s="166" t="s">
        <v>2</v>
      </c>
      <c r="H41" s="166" t="s">
        <v>1</v>
      </c>
      <c r="I41" s="166" t="s">
        <v>4</v>
      </c>
      <c r="J41" s="166" t="s">
        <v>5</v>
      </c>
      <c r="K41" s="166" t="s">
        <v>6</v>
      </c>
      <c r="L41" s="166" t="s">
        <v>44</v>
      </c>
      <c r="M41" s="166" t="s">
        <v>45</v>
      </c>
      <c r="N41" s="167" t="s">
        <v>34</v>
      </c>
      <c r="O41" s="161"/>
      <c r="Q41" s="161"/>
      <c r="R41" s="161"/>
      <c r="S41" s="161"/>
      <c r="T41" s="161"/>
      <c r="U41" s="161"/>
      <c r="V41" s="161"/>
      <c r="W41" s="161"/>
      <c r="X41" s="161"/>
      <c r="Y41" s="161"/>
      <c r="Z41" s="161"/>
      <c r="AA41" s="161"/>
      <c r="AB41" s="161"/>
      <c r="AC41" s="161"/>
      <c r="AD41" s="161"/>
      <c r="AE41" s="161"/>
      <c r="AF41" s="161"/>
      <c r="AG41" s="161"/>
      <c r="AH41" s="161"/>
      <c r="AI41" s="161"/>
      <c r="AJ41" s="161"/>
    </row>
    <row r="42" spans="3:36" ht="12" customHeight="1" x14ac:dyDescent="0.35">
      <c r="C42" s="210"/>
      <c r="D42" s="211">
        <v>873</v>
      </c>
      <c r="E42" s="382" t="s">
        <v>3</v>
      </c>
      <c r="F42" s="212">
        <v>70.332187857961046</v>
      </c>
      <c r="G42" s="170">
        <v>11.111111111111111</v>
      </c>
      <c r="H42" s="170">
        <v>1.1454753722794961</v>
      </c>
      <c r="I42" s="170">
        <v>0.11454753722794961</v>
      </c>
      <c r="J42" s="170">
        <v>0</v>
      </c>
      <c r="K42" s="170">
        <v>0</v>
      </c>
      <c r="L42" s="170">
        <v>0</v>
      </c>
      <c r="M42" s="170">
        <v>0.3436426116838488</v>
      </c>
      <c r="N42" s="171">
        <v>16.953035509736537</v>
      </c>
      <c r="O42" s="142"/>
      <c r="Q42" s="455"/>
      <c r="R42" s="455"/>
      <c r="S42" s="455"/>
      <c r="T42" s="456"/>
      <c r="U42" s="456"/>
      <c r="V42" s="456"/>
      <c r="W42" s="456"/>
      <c r="X42" s="456"/>
      <c r="Y42" s="161"/>
      <c r="Z42" s="161"/>
      <c r="AA42" s="161"/>
      <c r="AB42" s="161"/>
      <c r="AC42" s="161"/>
      <c r="AD42" s="161"/>
      <c r="AE42" s="161"/>
      <c r="AF42" s="161"/>
      <c r="AG42" s="161"/>
      <c r="AH42" s="161"/>
      <c r="AI42" s="161"/>
      <c r="AJ42" s="161"/>
    </row>
    <row r="43" spans="3:36" ht="12" customHeight="1" x14ac:dyDescent="0.35">
      <c r="C43" s="210"/>
      <c r="D43" s="211">
        <v>6153</v>
      </c>
      <c r="E43" s="382" t="s">
        <v>2</v>
      </c>
      <c r="F43" s="172">
        <v>0.29254022428083859</v>
      </c>
      <c r="G43" s="212">
        <v>66.146595156834067</v>
      </c>
      <c r="H43" s="172">
        <v>19.031366812936781</v>
      </c>
      <c r="I43" s="172">
        <v>1.722736876320494</v>
      </c>
      <c r="J43" s="172">
        <v>0.1950268161872257</v>
      </c>
      <c r="K43" s="172">
        <v>3.2504469364537616E-2</v>
      </c>
      <c r="L43" s="172">
        <v>1.6252234682268808E-2</v>
      </c>
      <c r="M43" s="172">
        <v>4.8756704046806432E-2</v>
      </c>
      <c r="N43" s="173">
        <v>12.514220705346979</v>
      </c>
      <c r="O43" s="142"/>
      <c r="Q43" s="455"/>
      <c r="R43" s="455"/>
      <c r="S43" s="455"/>
      <c r="T43" s="456"/>
      <c r="U43" s="456"/>
      <c r="V43" s="456"/>
      <c r="W43" s="456"/>
      <c r="X43" s="456"/>
      <c r="Y43" s="161"/>
      <c r="Z43" s="161"/>
      <c r="AA43" s="161"/>
      <c r="AB43" s="161"/>
      <c r="AC43" s="161"/>
      <c r="AD43" s="161"/>
      <c r="AE43" s="161"/>
      <c r="AF43" s="161"/>
      <c r="AG43" s="161"/>
      <c r="AH43" s="161"/>
      <c r="AI43" s="161"/>
      <c r="AJ43" s="161"/>
    </row>
    <row r="44" spans="3:36" ht="12" customHeight="1" x14ac:dyDescent="0.35">
      <c r="C44" s="210"/>
      <c r="D44" s="211">
        <v>19698</v>
      </c>
      <c r="E44" s="382" t="s">
        <v>1</v>
      </c>
      <c r="F44" s="170">
        <v>5.0766575286831147E-3</v>
      </c>
      <c r="G44" s="170">
        <v>3.3099807087013913</v>
      </c>
      <c r="H44" s="212">
        <v>71.809320743222656</v>
      </c>
      <c r="I44" s="170">
        <v>10.909737029140009</v>
      </c>
      <c r="J44" s="170">
        <v>1.0254848207939891</v>
      </c>
      <c r="K44" s="170">
        <v>0.25890953396283878</v>
      </c>
      <c r="L44" s="170">
        <v>1.5229972586049351E-2</v>
      </c>
      <c r="M44" s="170">
        <v>0.22844958879074018</v>
      </c>
      <c r="N44" s="171">
        <v>12.437810945273629</v>
      </c>
      <c r="O44" s="142"/>
      <c r="Q44" s="455"/>
      <c r="R44" s="455"/>
      <c r="S44" s="455"/>
      <c r="T44" s="456"/>
      <c r="U44" s="456"/>
      <c r="V44" s="456"/>
      <c r="W44" s="456"/>
      <c r="X44" s="456"/>
      <c r="Y44" s="161"/>
      <c r="Z44" s="161"/>
      <c r="AA44" s="161"/>
      <c r="AB44" s="161"/>
      <c r="AC44" s="161"/>
      <c r="AD44" s="161"/>
      <c r="AE44" s="161"/>
      <c r="AF44" s="161"/>
      <c r="AG44" s="161"/>
      <c r="AH44" s="161"/>
      <c r="AI44" s="161"/>
      <c r="AJ44" s="161"/>
    </row>
    <row r="45" spans="3:36" ht="12" customHeight="1" x14ac:dyDescent="0.35">
      <c r="C45" s="210"/>
      <c r="D45" s="211">
        <v>22724</v>
      </c>
      <c r="E45" s="382" t="s">
        <v>4</v>
      </c>
      <c r="F45" s="172">
        <v>1.3201901073754619E-2</v>
      </c>
      <c r="G45" s="172">
        <v>0.19802851610631933</v>
      </c>
      <c r="H45" s="172">
        <v>6.1872909698996663</v>
      </c>
      <c r="I45" s="212">
        <v>69.221967963386717</v>
      </c>
      <c r="J45" s="172">
        <v>5.9804611864108441</v>
      </c>
      <c r="K45" s="172">
        <v>1.2013729977116709</v>
      </c>
      <c r="L45" s="172">
        <v>0.3300475268438654</v>
      </c>
      <c r="M45" s="172">
        <v>0.5676817461714484</v>
      </c>
      <c r="N45" s="173">
        <v>16.29994719239571</v>
      </c>
      <c r="O45" s="142"/>
      <c r="Q45" s="455"/>
      <c r="R45" s="455"/>
      <c r="S45" s="455"/>
      <c r="T45" s="456"/>
      <c r="U45" s="456"/>
      <c r="V45" s="456"/>
      <c r="W45" s="456"/>
      <c r="X45" s="456"/>
      <c r="Y45" s="161"/>
      <c r="Z45" s="161"/>
      <c r="AA45" s="161"/>
      <c r="AB45" s="161"/>
      <c r="AC45" s="161"/>
      <c r="AD45" s="161"/>
      <c r="AE45" s="161"/>
      <c r="AF45" s="161"/>
      <c r="AG45" s="161"/>
      <c r="AH45" s="161"/>
      <c r="AI45" s="161"/>
      <c r="AJ45" s="161"/>
    </row>
    <row r="46" spans="3:36" ht="12" customHeight="1" x14ac:dyDescent="0.35">
      <c r="C46" s="210"/>
      <c r="D46" s="211">
        <v>9506</v>
      </c>
      <c r="E46" s="382" t="s">
        <v>5</v>
      </c>
      <c r="F46" s="170">
        <v>0</v>
      </c>
      <c r="G46" s="170">
        <v>6.3118030717441612E-2</v>
      </c>
      <c r="H46" s="170">
        <v>0.3471491689459289</v>
      </c>
      <c r="I46" s="170">
        <v>14.937933936461182</v>
      </c>
      <c r="J46" s="212">
        <v>48.916473806017258</v>
      </c>
      <c r="K46" s="170">
        <v>9.1941931411739954</v>
      </c>
      <c r="L46" s="170">
        <v>1.5779507679360409</v>
      </c>
      <c r="M46" s="170">
        <v>2.7456343362087101</v>
      </c>
      <c r="N46" s="171">
        <v>22.21754681253945</v>
      </c>
      <c r="O46" s="142"/>
      <c r="Q46" s="455"/>
      <c r="R46" s="455"/>
      <c r="S46" s="455"/>
      <c r="T46" s="456"/>
      <c r="U46" s="456"/>
      <c r="V46" s="456"/>
      <c r="W46" s="456"/>
      <c r="X46" s="456"/>
      <c r="Y46" s="161"/>
      <c r="Z46" s="161"/>
      <c r="AA46" s="161"/>
      <c r="AB46" s="161"/>
      <c r="AC46" s="161"/>
      <c r="AD46" s="161"/>
      <c r="AE46" s="161"/>
      <c r="AF46" s="161"/>
      <c r="AG46" s="161"/>
      <c r="AH46" s="161"/>
      <c r="AI46" s="161"/>
      <c r="AJ46" s="161"/>
    </row>
    <row r="47" spans="3:36" ht="12" customHeight="1" x14ac:dyDescent="0.35">
      <c r="C47" s="210"/>
      <c r="D47" s="211">
        <v>7182</v>
      </c>
      <c r="E47" s="382" t="s">
        <v>6</v>
      </c>
      <c r="F47" s="172">
        <v>0</v>
      </c>
      <c r="G47" s="172">
        <v>0</v>
      </c>
      <c r="H47" s="172">
        <v>0.27847396268448898</v>
      </c>
      <c r="I47" s="172">
        <v>1.1138958507379559</v>
      </c>
      <c r="J47" s="172">
        <v>13.24143692564745</v>
      </c>
      <c r="K47" s="212">
        <v>44.541910331384024</v>
      </c>
      <c r="L47" s="172">
        <v>4.7619047619047628</v>
      </c>
      <c r="M47" s="172">
        <v>7.6162628794207734</v>
      </c>
      <c r="N47" s="173">
        <v>28.446115288220554</v>
      </c>
      <c r="O47" s="142"/>
      <c r="Q47" s="455"/>
      <c r="R47" s="455"/>
      <c r="S47" s="455"/>
      <c r="T47" s="456"/>
      <c r="U47" s="456"/>
      <c r="V47" s="456"/>
      <c r="W47" s="456"/>
      <c r="X47" s="456"/>
      <c r="Y47" s="161"/>
      <c r="Z47" s="161"/>
      <c r="AA47" s="161"/>
      <c r="AB47" s="161"/>
      <c r="AC47" s="161"/>
      <c r="AD47" s="161"/>
      <c r="AE47" s="161"/>
      <c r="AF47" s="161"/>
      <c r="AG47" s="161"/>
      <c r="AH47" s="161"/>
      <c r="AI47" s="161"/>
      <c r="AJ47" s="161"/>
    </row>
    <row r="48" spans="3:36" ht="12" customHeight="1" x14ac:dyDescent="0.35">
      <c r="C48" s="217"/>
      <c r="D48" s="218">
        <v>1136</v>
      </c>
      <c r="E48" s="383" t="s">
        <v>44</v>
      </c>
      <c r="F48" s="177">
        <v>0</v>
      </c>
      <c r="G48" s="177">
        <v>0</v>
      </c>
      <c r="H48" s="177">
        <v>0</v>
      </c>
      <c r="I48" s="177">
        <v>1.408450704225352</v>
      </c>
      <c r="J48" s="177">
        <v>4.049295774647887</v>
      </c>
      <c r="K48" s="177">
        <v>22.095070422535201</v>
      </c>
      <c r="L48" s="219">
        <v>14.348591549295769</v>
      </c>
      <c r="M48" s="177">
        <v>35.299295774647888</v>
      </c>
      <c r="N48" s="178">
        <v>22.799295774647891</v>
      </c>
      <c r="O48" s="142"/>
      <c r="Q48" s="455"/>
      <c r="R48" s="455"/>
      <c r="S48" s="455"/>
      <c r="T48" s="456"/>
      <c r="U48" s="456"/>
      <c r="V48" s="456"/>
      <c r="W48" s="456"/>
      <c r="X48" s="456"/>
      <c r="Y48" s="161"/>
      <c r="Z48" s="161"/>
      <c r="AA48" s="161"/>
      <c r="AB48" s="161"/>
      <c r="AC48" s="161"/>
      <c r="AD48" s="161"/>
      <c r="AE48" s="161"/>
      <c r="AF48" s="161"/>
      <c r="AG48" s="161"/>
      <c r="AH48" s="161"/>
      <c r="AI48" s="161"/>
      <c r="AJ48" s="161"/>
    </row>
    <row r="49" spans="2:36" ht="12" customHeight="1" x14ac:dyDescent="0.35">
      <c r="C49" s="184" t="s">
        <v>151</v>
      </c>
      <c r="D49" s="184"/>
      <c r="E49" s="224"/>
      <c r="F49" s="179"/>
      <c r="G49" s="179"/>
      <c r="H49" s="179"/>
      <c r="I49" s="179"/>
      <c r="J49" s="179"/>
      <c r="K49" s="179"/>
      <c r="L49" s="179"/>
      <c r="M49" s="179"/>
      <c r="N49" s="179"/>
      <c r="O49" s="161"/>
      <c r="Q49" s="221"/>
      <c r="R49" s="161"/>
      <c r="S49" s="161"/>
      <c r="T49" s="161"/>
      <c r="U49" s="161"/>
      <c r="V49" s="161"/>
      <c r="W49" s="161"/>
      <c r="X49" s="161"/>
      <c r="Y49" s="161"/>
      <c r="Z49" s="161"/>
      <c r="AA49" s="161"/>
      <c r="AB49" s="161"/>
      <c r="AC49" s="161"/>
      <c r="AD49" s="161"/>
      <c r="AE49" s="161"/>
      <c r="AF49" s="161"/>
      <c r="AG49" s="161"/>
      <c r="AH49" s="161"/>
      <c r="AI49" s="161"/>
      <c r="AJ49" s="161"/>
    </row>
    <row r="50" spans="2:36" ht="12" customHeight="1" x14ac:dyDescent="0.35">
      <c r="C50" s="161"/>
      <c r="D50" s="190"/>
      <c r="E50" s="224"/>
      <c r="F50" s="179"/>
      <c r="G50" s="179"/>
      <c r="H50" s="179"/>
      <c r="I50" s="179"/>
      <c r="J50" s="179"/>
      <c r="K50" s="179"/>
      <c r="L50" s="179"/>
      <c r="M50" s="179"/>
      <c r="N50" s="179"/>
      <c r="O50" s="161"/>
      <c r="Q50" s="221"/>
      <c r="R50" s="161"/>
      <c r="S50" s="161"/>
      <c r="T50" s="161"/>
      <c r="U50" s="161"/>
      <c r="V50" s="161"/>
      <c r="W50" s="161"/>
      <c r="X50" s="161"/>
      <c r="Y50" s="161"/>
      <c r="Z50" s="161"/>
      <c r="AA50" s="161"/>
      <c r="AB50" s="161"/>
      <c r="AC50" s="161"/>
      <c r="AD50" s="161"/>
      <c r="AE50" s="161"/>
      <c r="AF50" s="161"/>
      <c r="AG50" s="161"/>
      <c r="AH50" s="161"/>
      <c r="AI50" s="161"/>
      <c r="AJ50" s="161"/>
    </row>
    <row r="51" spans="2:36" ht="12" customHeight="1" x14ac:dyDescent="0.35">
      <c r="B51" s="42"/>
      <c r="C51" s="223" t="s">
        <v>37</v>
      </c>
      <c r="D51" s="225"/>
      <c r="E51" s="161"/>
      <c r="F51" s="179"/>
      <c r="G51" s="179"/>
      <c r="H51" s="179"/>
      <c r="I51" s="179"/>
      <c r="J51" s="179"/>
      <c r="K51" s="179"/>
      <c r="L51" s="179"/>
      <c r="M51" s="179"/>
      <c r="N51" s="179"/>
      <c r="O51" s="161"/>
      <c r="Q51" s="161"/>
      <c r="R51" s="161"/>
      <c r="S51" s="161"/>
      <c r="T51" s="161"/>
      <c r="U51" s="161"/>
      <c r="V51" s="161"/>
      <c r="W51" s="161"/>
      <c r="X51" s="161"/>
      <c r="Y51" s="161"/>
      <c r="Z51" s="161"/>
      <c r="AA51" s="161"/>
      <c r="AB51" s="161"/>
      <c r="AC51" s="161"/>
      <c r="AD51" s="161"/>
      <c r="AE51" s="161"/>
      <c r="AF51" s="161"/>
      <c r="AG51" s="161"/>
      <c r="AH51" s="161"/>
      <c r="AI51" s="161"/>
      <c r="AJ51" s="161"/>
    </row>
    <row r="52" spans="2:36" ht="12" customHeight="1" x14ac:dyDescent="0.35">
      <c r="C52" s="205"/>
      <c r="D52" s="206" t="s">
        <v>88</v>
      </c>
      <c r="E52" s="207" t="s">
        <v>19</v>
      </c>
      <c r="F52" s="166" t="s">
        <v>3</v>
      </c>
      <c r="G52" s="166" t="s">
        <v>2</v>
      </c>
      <c r="H52" s="166" t="s">
        <v>1</v>
      </c>
      <c r="I52" s="166" t="s">
        <v>4</v>
      </c>
      <c r="J52" s="166" t="s">
        <v>5</v>
      </c>
      <c r="K52" s="166" t="s">
        <v>6</v>
      </c>
      <c r="L52" s="166" t="s">
        <v>44</v>
      </c>
      <c r="M52" s="166" t="s">
        <v>45</v>
      </c>
      <c r="N52" s="167" t="s">
        <v>34</v>
      </c>
      <c r="O52" s="161"/>
      <c r="Q52" s="161"/>
      <c r="R52" s="161"/>
      <c r="S52" s="161"/>
      <c r="T52" s="161"/>
      <c r="U52" s="161"/>
      <c r="V52" s="161"/>
      <c r="W52" s="161"/>
      <c r="X52" s="161"/>
      <c r="Y52" s="161"/>
      <c r="Z52" s="161"/>
      <c r="AA52" s="161"/>
      <c r="AB52" s="161"/>
      <c r="AC52" s="161"/>
      <c r="AD52" s="161"/>
      <c r="AE52" s="161"/>
      <c r="AF52" s="161"/>
      <c r="AG52" s="161"/>
      <c r="AH52" s="161"/>
      <c r="AI52" s="161"/>
      <c r="AJ52" s="161"/>
    </row>
    <row r="53" spans="2:36" ht="12" customHeight="1" x14ac:dyDescent="0.35">
      <c r="C53" s="210"/>
      <c r="D53" s="211">
        <v>853</v>
      </c>
      <c r="E53" s="382" t="s">
        <v>3</v>
      </c>
      <c r="F53" s="212">
        <v>62.016412661195773</v>
      </c>
      <c r="G53" s="170">
        <v>12.778429073856982</v>
      </c>
      <c r="H53" s="170">
        <v>1.8757327080890971</v>
      </c>
      <c r="I53" s="170">
        <v>0.23446658851113711</v>
      </c>
      <c r="J53" s="170">
        <v>0</v>
      </c>
      <c r="K53" s="170">
        <v>0</v>
      </c>
      <c r="L53" s="170">
        <v>0</v>
      </c>
      <c r="M53" s="170">
        <v>0.46893317702227438</v>
      </c>
      <c r="N53" s="171">
        <v>22.626025791324739</v>
      </c>
      <c r="O53" s="142"/>
      <c r="Q53" s="161"/>
      <c r="R53" s="161"/>
      <c r="S53" s="161"/>
      <c r="T53" s="161"/>
      <c r="U53" s="161"/>
      <c r="V53" s="161"/>
      <c r="W53" s="161"/>
      <c r="X53" s="161"/>
      <c r="Y53" s="161"/>
      <c r="Z53" s="161"/>
      <c r="AA53" s="161"/>
      <c r="AB53" s="161"/>
      <c r="AC53" s="161"/>
      <c r="AD53" s="161"/>
      <c r="AE53" s="161"/>
      <c r="AF53" s="161"/>
      <c r="AG53" s="161"/>
      <c r="AH53" s="161"/>
      <c r="AI53" s="161"/>
      <c r="AJ53" s="161"/>
    </row>
    <row r="54" spans="2:36" ht="12" customHeight="1" x14ac:dyDescent="0.35">
      <c r="C54" s="210"/>
      <c r="D54" s="211">
        <v>6008</v>
      </c>
      <c r="E54" s="382" t="s">
        <v>2</v>
      </c>
      <c r="F54" s="172">
        <v>0.34953395472703058</v>
      </c>
      <c r="G54" s="212">
        <v>58.688415446071907</v>
      </c>
      <c r="H54" s="172">
        <v>22.087217043941408</v>
      </c>
      <c r="I54" s="172">
        <v>2.2303595206391478</v>
      </c>
      <c r="J54" s="172">
        <v>0.3162450066577896</v>
      </c>
      <c r="K54" s="172">
        <v>4.9933422103861508E-2</v>
      </c>
      <c r="L54" s="172">
        <v>0</v>
      </c>
      <c r="M54" s="172">
        <v>4.9933422103861522E-2</v>
      </c>
      <c r="N54" s="173">
        <v>16.228362183754992</v>
      </c>
      <c r="O54" s="142"/>
      <c r="Q54" s="161"/>
      <c r="R54" s="161"/>
      <c r="S54" s="161"/>
      <c r="T54" s="161"/>
      <c r="U54" s="161"/>
      <c r="V54" s="161"/>
      <c r="W54" s="161"/>
      <c r="X54" s="161"/>
      <c r="Y54" s="161"/>
      <c r="Z54" s="161"/>
      <c r="AA54" s="161"/>
      <c r="AB54" s="161"/>
      <c r="AC54" s="161"/>
      <c r="AD54" s="161"/>
      <c r="AE54" s="161"/>
      <c r="AF54" s="161"/>
      <c r="AG54" s="161"/>
      <c r="AH54" s="161"/>
      <c r="AI54" s="161"/>
      <c r="AJ54" s="161"/>
    </row>
    <row r="55" spans="2:36" ht="12" customHeight="1" x14ac:dyDescent="0.35">
      <c r="C55" s="210"/>
      <c r="D55" s="211">
        <v>18896</v>
      </c>
      <c r="E55" s="382" t="s">
        <v>1</v>
      </c>
      <c r="F55" s="170">
        <v>5.292125317527519E-3</v>
      </c>
      <c r="G55" s="170">
        <v>3.9055884843353086</v>
      </c>
      <c r="H55" s="212">
        <v>64.69623200677394</v>
      </c>
      <c r="I55" s="170">
        <v>12.605842506350552</v>
      </c>
      <c r="J55" s="170">
        <v>1.4500423370025399</v>
      </c>
      <c r="K55" s="170">
        <v>0.32281964436917859</v>
      </c>
      <c r="L55" s="170">
        <v>7.4089754445385264E-2</v>
      </c>
      <c r="M55" s="170">
        <v>0.30694326841659608</v>
      </c>
      <c r="N55" s="171">
        <v>16.633149872988991</v>
      </c>
      <c r="O55" s="142"/>
      <c r="Q55" s="161"/>
      <c r="R55" s="161"/>
      <c r="S55" s="161"/>
      <c r="T55" s="161"/>
      <c r="U55" s="161"/>
      <c r="V55" s="161"/>
      <c r="W55" s="161"/>
      <c r="X55" s="161"/>
      <c r="Y55" s="161"/>
      <c r="Z55" s="161"/>
      <c r="AA55" s="161"/>
      <c r="AB55" s="161"/>
      <c r="AC55" s="161"/>
      <c r="AD55" s="161"/>
      <c r="AE55" s="161"/>
      <c r="AF55" s="161"/>
      <c r="AG55" s="161"/>
      <c r="AH55" s="161"/>
      <c r="AI55" s="161"/>
      <c r="AJ55" s="161"/>
    </row>
    <row r="56" spans="2:36" ht="12" customHeight="1" x14ac:dyDescent="0.35">
      <c r="C56" s="210"/>
      <c r="D56" s="211">
        <v>21439</v>
      </c>
      <c r="E56" s="382" t="s">
        <v>4</v>
      </c>
      <c r="F56" s="172">
        <v>1.8657586641167959E-2</v>
      </c>
      <c r="G56" s="172">
        <v>0.22389103969401558</v>
      </c>
      <c r="H56" s="172">
        <v>7.2064928401511272</v>
      </c>
      <c r="I56" s="212">
        <v>62.031811185223198</v>
      </c>
      <c r="J56" s="172">
        <v>6.5301553244087875</v>
      </c>
      <c r="K56" s="172">
        <v>1.5952236578198609</v>
      </c>
      <c r="L56" s="172">
        <v>0.3824805261439434</v>
      </c>
      <c r="M56" s="172">
        <v>0.83026260553197462</v>
      </c>
      <c r="N56" s="173">
        <v>21.181025234385931</v>
      </c>
      <c r="O56" s="142"/>
      <c r="Q56" s="161"/>
      <c r="R56" s="161"/>
      <c r="S56" s="161"/>
      <c r="T56" s="161"/>
      <c r="U56" s="161"/>
      <c r="V56" s="161"/>
      <c r="W56" s="161"/>
      <c r="X56" s="161"/>
      <c r="Y56" s="161"/>
      <c r="Z56" s="161"/>
      <c r="AA56" s="161"/>
      <c r="AB56" s="161"/>
      <c r="AC56" s="161"/>
      <c r="AD56" s="161"/>
      <c r="AE56" s="161"/>
      <c r="AF56" s="161"/>
      <c r="AG56" s="161"/>
      <c r="AH56" s="161"/>
      <c r="AI56" s="161"/>
      <c r="AJ56" s="161"/>
    </row>
    <row r="57" spans="2:36" ht="12" customHeight="1" x14ac:dyDescent="0.35">
      <c r="C57" s="210"/>
      <c r="D57" s="211">
        <v>8845</v>
      </c>
      <c r="E57" s="382" t="s">
        <v>5</v>
      </c>
      <c r="F57" s="170">
        <v>0</v>
      </c>
      <c r="G57" s="170">
        <v>5.652911249293386E-2</v>
      </c>
      <c r="H57" s="170">
        <v>0.55398530243075172</v>
      </c>
      <c r="I57" s="170">
        <v>16.834369700395698</v>
      </c>
      <c r="J57" s="212">
        <v>39.638213680045219</v>
      </c>
      <c r="K57" s="170">
        <v>9.4968908988128895</v>
      </c>
      <c r="L57" s="170">
        <v>1.4584511023176931</v>
      </c>
      <c r="M57" s="170">
        <v>3.7874505370265688</v>
      </c>
      <c r="N57" s="171">
        <v>28.174109666478241</v>
      </c>
      <c r="O57" s="142"/>
      <c r="Q57" s="161"/>
      <c r="R57" s="161"/>
      <c r="S57" s="161"/>
      <c r="T57" s="161"/>
      <c r="U57" s="161"/>
      <c r="V57" s="161"/>
      <c r="W57" s="161"/>
      <c r="X57" s="161"/>
      <c r="Y57" s="161"/>
      <c r="Z57" s="161"/>
      <c r="AA57" s="161"/>
      <c r="AB57" s="161"/>
      <c r="AC57" s="161"/>
      <c r="AD57" s="161"/>
      <c r="AE57" s="161"/>
      <c r="AF57" s="161"/>
      <c r="AG57" s="161"/>
      <c r="AH57" s="161"/>
      <c r="AI57" s="161"/>
      <c r="AJ57" s="161"/>
    </row>
    <row r="58" spans="2:36" ht="12" customHeight="1" x14ac:dyDescent="0.35">
      <c r="C58" s="210"/>
      <c r="D58" s="211">
        <v>6635</v>
      </c>
      <c r="E58" s="382" t="s">
        <v>6</v>
      </c>
      <c r="F58" s="172">
        <v>0</v>
      </c>
      <c r="G58" s="172">
        <v>0</v>
      </c>
      <c r="H58" s="172">
        <v>0.30143180105501133</v>
      </c>
      <c r="I58" s="172">
        <v>1.9140919366993221</v>
      </c>
      <c r="J58" s="172">
        <v>14.076865109269029</v>
      </c>
      <c r="K58" s="212">
        <v>34.96608892238131</v>
      </c>
      <c r="L58" s="172">
        <v>3.6021100226073846</v>
      </c>
      <c r="M58" s="172">
        <v>9.8417483044461207</v>
      </c>
      <c r="N58" s="173">
        <v>35.297663903541832</v>
      </c>
      <c r="O58" s="142"/>
      <c r="Q58" s="161"/>
      <c r="R58" s="161"/>
      <c r="S58" s="161"/>
      <c r="T58" s="161"/>
      <c r="U58" s="161"/>
      <c r="V58" s="161"/>
      <c r="W58" s="161"/>
      <c r="X58" s="161"/>
      <c r="Y58" s="161"/>
      <c r="Z58" s="161"/>
      <c r="AA58" s="161"/>
      <c r="AB58" s="161"/>
      <c r="AC58" s="161"/>
      <c r="AD58" s="161"/>
      <c r="AE58" s="161"/>
      <c r="AF58" s="161"/>
      <c r="AG58" s="161"/>
      <c r="AH58" s="161"/>
      <c r="AI58" s="161"/>
      <c r="AJ58" s="161"/>
    </row>
    <row r="59" spans="2:36" ht="12" customHeight="1" x14ac:dyDescent="0.35">
      <c r="C59" s="217"/>
      <c r="D59" s="218">
        <v>1038</v>
      </c>
      <c r="E59" s="383" t="s">
        <v>44</v>
      </c>
      <c r="F59" s="177">
        <v>0</v>
      </c>
      <c r="G59" s="177">
        <v>0</v>
      </c>
      <c r="H59" s="177">
        <v>9.6339113680154145E-2</v>
      </c>
      <c r="I59" s="177">
        <v>2.6974951830443161</v>
      </c>
      <c r="J59" s="177">
        <v>4.0462427745664744</v>
      </c>
      <c r="K59" s="177">
        <v>20.23121387283237</v>
      </c>
      <c r="L59" s="219">
        <v>10.5009633911368</v>
      </c>
      <c r="M59" s="177">
        <v>37.572254335260119</v>
      </c>
      <c r="N59" s="178">
        <v>24.855491329479769</v>
      </c>
      <c r="O59" s="142"/>
      <c r="Q59" s="161"/>
      <c r="R59" s="161"/>
      <c r="S59" s="161"/>
      <c r="T59" s="161"/>
      <c r="U59" s="161"/>
      <c r="V59" s="161"/>
      <c r="W59" s="161"/>
      <c r="X59" s="161"/>
      <c r="Y59" s="161"/>
      <c r="Z59" s="161"/>
      <c r="AA59" s="161"/>
      <c r="AB59" s="161"/>
      <c r="AC59" s="161"/>
      <c r="AD59" s="161"/>
      <c r="AE59" s="161"/>
      <c r="AF59" s="161"/>
      <c r="AG59" s="161"/>
      <c r="AH59" s="161"/>
      <c r="AI59" s="161"/>
      <c r="AJ59" s="161"/>
    </row>
    <row r="60" spans="2:36" ht="12" customHeight="1" x14ac:dyDescent="0.35">
      <c r="C60" s="184" t="s">
        <v>151</v>
      </c>
      <c r="D60" s="184"/>
      <c r="E60" s="224"/>
      <c r="F60" s="179"/>
      <c r="G60" s="179"/>
      <c r="H60" s="179"/>
      <c r="I60" s="179"/>
      <c r="J60" s="179"/>
      <c r="K60" s="179"/>
      <c r="L60" s="179"/>
      <c r="M60" s="179"/>
      <c r="N60" s="179"/>
      <c r="O60" s="161"/>
      <c r="Q60" s="221"/>
      <c r="R60" s="161"/>
      <c r="S60" s="161"/>
      <c r="T60" s="161"/>
      <c r="U60" s="161"/>
      <c r="V60" s="161"/>
      <c r="W60" s="161"/>
      <c r="X60" s="161"/>
      <c r="Y60" s="161"/>
      <c r="Z60" s="161"/>
      <c r="AA60" s="161"/>
      <c r="AB60" s="161"/>
      <c r="AC60" s="161"/>
      <c r="AD60" s="161"/>
      <c r="AE60" s="161"/>
      <c r="AF60" s="161"/>
      <c r="AG60" s="161"/>
      <c r="AH60" s="161"/>
      <c r="AI60" s="161"/>
      <c r="AJ60" s="161"/>
    </row>
    <row r="61" spans="2:36" ht="12" customHeight="1" x14ac:dyDescent="0.35">
      <c r="C61" s="161"/>
      <c r="D61" s="190"/>
      <c r="E61" s="224"/>
      <c r="F61" s="179"/>
      <c r="G61" s="179"/>
      <c r="H61" s="179"/>
      <c r="I61" s="179"/>
      <c r="J61" s="179"/>
      <c r="K61" s="179"/>
      <c r="L61" s="179"/>
      <c r="M61" s="179"/>
      <c r="N61" s="179"/>
      <c r="O61" s="161"/>
      <c r="Q61" s="221"/>
      <c r="R61" s="161"/>
      <c r="S61" s="161"/>
      <c r="T61" s="161"/>
      <c r="U61" s="161"/>
      <c r="V61" s="161"/>
      <c r="W61" s="161"/>
      <c r="X61" s="161"/>
      <c r="Y61" s="161"/>
      <c r="Z61" s="161"/>
      <c r="AA61" s="161"/>
      <c r="AB61" s="161"/>
      <c r="AC61" s="161"/>
      <c r="AD61" s="161"/>
      <c r="AE61" s="161"/>
      <c r="AF61" s="161"/>
      <c r="AG61" s="161"/>
      <c r="AH61" s="161"/>
      <c r="AI61" s="161"/>
      <c r="AJ61" s="161"/>
    </row>
    <row r="62" spans="2:36" ht="12" customHeight="1" x14ac:dyDescent="0.35">
      <c r="C62" s="223" t="s">
        <v>36</v>
      </c>
      <c r="D62" s="163"/>
      <c r="E62" s="161"/>
      <c r="F62" s="179"/>
      <c r="G62" s="179"/>
      <c r="H62" s="179"/>
      <c r="I62" s="179"/>
      <c r="J62" s="179"/>
      <c r="K62" s="179"/>
      <c r="L62" s="179"/>
      <c r="M62" s="179"/>
      <c r="N62" s="179"/>
      <c r="O62" s="161"/>
      <c r="Q62" s="161"/>
      <c r="R62" s="161"/>
      <c r="S62" s="161"/>
      <c r="T62" s="161"/>
      <c r="U62" s="161"/>
      <c r="V62" s="161"/>
      <c r="W62" s="161"/>
      <c r="X62" s="161"/>
      <c r="Y62" s="161"/>
      <c r="Z62" s="161"/>
      <c r="AA62" s="161"/>
      <c r="AB62" s="161"/>
      <c r="AC62" s="161"/>
      <c r="AD62" s="161"/>
      <c r="AE62" s="161"/>
      <c r="AF62" s="161"/>
      <c r="AG62" s="161"/>
      <c r="AH62" s="161"/>
      <c r="AI62" s="161"/>
      <c r="AJ62" s="161"/>
    </row>
    <row r="63" spans="2:36" ht="12" customHeight="1" x14ac:dyDescent="0.35">
      <c r="C63" s="205"/>
      <c r="D63" s="206" t="s">
        <v>88</v>
      </c>
      <c r="E63" s="207" t="s">
        <v>19</v>
      </c>
      <c r="F63" s="166" t="s">
        <v>3</v>
      </c>
      <c r="G63" s="166" t="s">
        <v>2</v>
      </c>
      <c r="H63" s="166" t="s">
        <v>1</v>
      </c>
      <c r="I63" s="166" t="s">
        <v>4</v>
      </c>
      <c r="J63" s="166" t="s">
        <v>5</v>
      </c>
      <c r="K63" s="166" t="s">
        <v>6</v>
      </c>
      <c r="L63" s="166" t="s">
        <v>44</v>
      </c>
      <c r="M63" s="166" t="s">
        <v>45</v>
      </c>
      <c r="N63" s="167" t="s">
        <v>34</v>
      </c>
      <c r="O63" s="161"/>
      <c r="Q63" s="161"/>
      <c r="R63" s="161"/>
      <c r="S63" s="161"/>
      <c r="T63" s="161"/>
      <c r="U63" s="161"/>
      <c r="V63" s="161"/>
      <c r="W63" s="161"/>
      <c r="X63" s="161"/>
      <c r="Y63" s="161"/>
      <c r="Z63" s="161"/>
      <c r="AA63" s="161"/>
      <c r="AB63" s="161"/>
      <c r="AC63" s="161"/>
      <c r="AD63" s="161"/>
      <c r="AE63" s="161"/>
      <c r="AF63" s="161"/>
      <c r="AG63" s="161"/>
      <c r="AH63" s="161"/>
      <c r="AI63" s="161"/>
      <c r="AJ63" s="161"/>
    </row>
    <row r="64" spans="2:36" ht="12" customHeight="1" x14ac:dyDescent="0.35">
      <c r="C64" s="210"/>
      <c r="D64" s="211">
        <v>833</v>
      </c>
      <c r="E64" s="382" t="s">
        <v>3</v>
      </c>
      <c r="F64" s="212">
        <v>53.901560624249726</v>
      </c>
      <c r="G64" s="170">
        <v>13.80552220888355</v>
      </c>
      <c r="H64" s="170">
        <v>2.6410564225690281</v>
      </c>
      <c r="I64" s="170">
        <v>0.72028811524609826</v>
      </c>
      <c r="J64" s="170">
        <v>0</v>
      </c>
      <c r="K64" s="170">
        <v>0</v>
      </c>
      <c r="L64" s="170">
        <v>0</v>
      </c>
      <c r="M64" s="170">
        <v>0.60024009603841533</v>
      </c>
      <c r="N64" s="171">
        <v>28.33133253301321</v>
      </c>
      <c r="O64" s="142"/>
      <c r="Q64" s="161"/>
      <c r="R64" s="161"/>
      <c r="S64" s="161"/>
      <c r="T64" s="161"/>
      <c r="U64" s="161"/>
      <c r="V64" s="161"/>
      <c r="W64" s="161"/>
      <c r="X64" s="161"/>
      <c r="Y64" s="161"/>
      <c r="Z64" s="161"/>
      <c r="AA64" s="161"/>
      <c r="AB64" s="161"/>
      <c r="AC64" s="161"/>
      <c r="AD64" s="161"/>
      <c r="AE64" s="161"/>
      <c r="AF64" s="161"/>
      <c r="AG64" s="161"/>
      <c r="AH64" s="161"/>
      <c r="AI64" s="161"/>
      <c r="AJ64" s="161"/>
    </row>
    <row r="65" spans="3:36" ht="12" customHeight="1" x14ac:dyDescent="0.35">
      <c r="C65" s="210"/>
      <c r="D65" s="211">
        <v>5870</v>
      </c>
      <c r="E65" s="382" t="s">
        <v>2</v>
      </c>
      <c r="F65" s="172">
        <v>0.39182282793867118</v>
      </c>
      <c r="G65" s="212">
        <v>52.402044293015315</v>
      </c>
      <c r="H65" s="172">
        <v>24.293015332197609</v>
      </c>
      <c r="I65" s="172">
        <v>2.7427597955706982</v>
      </c>
      <c r="J65" s="172">
        <v>0.44293015332197611</v>
      </c>
      <c r="K65" s="172">
        <v>5.1107325383304932E-2</v>
      </c>
      <c r="L65" s="172">
        <v>0</v>
      </c>
      <c r="M65" s="172">
        <v>5.1107325383304932E-2</v>
      </c>
      <c r="N65" s="173">
        <v>19.625212947189091</v>
      </c>
      <c r="O65" s="142"/>
      <c r="Q65" s="161"/>
      <c r="R65" s="161"/>
      <c r="S65" s="161"/>
      <c r="T65" s="161"/>
      <c r="U65" s="161"/>
      <c r="V65" s="161"/>
      <c r="W65" s="161"/>
      <c r="X65" s="161"/>
      <c r="Y65" s="161"/>
      <c r="Z65" s="161"/>
      <c r="AA65" s="161"/>
      <c r="AB65" s="161"/>
      <c r="AC65" s="161"/>
      <c r="AD65" s="161"/>
      <c r="AE65" s="161"/>
      <c r="AF65" s="161"/>
      <c r="AG65" s="161"/>
      <c r="AH65" s="161"/>
      <c r="AI65" s="161"/>
      <c r="AJ65" s="161"/>
    </row>
    <row r="66" spans="3:36" ht="12" customHeight="1" x14ac:dyDescent="0.35">
      <c r="C66" s="210"/>
      <c r="D66" s="211">
        <v>18071</v>
      </c>
      <c r="E66" s="382" t="s">
        <v>1</v>
      </c>
      <c r="F66" s="170">
        <v>5.5337280726025116E-3</v>
      </c>
      <c r="G66" s="170">
        <v>4.3273753527751655</v>
      </c>
      <c r="H66" s="212">
        <v>58.391898622101714</v>
      </c>
      <c r="I66" s="170">
        <v>14.044601848265181</v>
      </c>
      <c r="J66" s="170">
        <v>1.6767196059985607</v>
      </c>
      <c r="K66" s="170">
        <v>0.4759006142438158</v>
      </c>
      <c r="L66" s="170">
        <v>8.8539649161640199E-2</v>
      </c>
      <c r="M66" s="170">
        <v>0.40949587737258603</v>
      </c>
      <c r="N66" s="171">
        <v>20.579934702008739</v>
      </c>
      <c r="O66" s="142"/>
      <c r="Q66" s="161"/>
      <c r="R66" s="161"/>
      <c r="S66" s="161"/>
      <c r="T66" s="161"/>
      <c r="U66" s="161"/>
      <c r="V66" s="161"/>
      <c r="W66" s="161"/>
      <c r="X66" s="161"/>
      <c r="Y66" s="161"/>
      <c r="Z66" s="161"/>
      <c r="AA66" s="161"/>
      <c r="AB66" s="161"/>
      <c r="AC66" s="161"/>
      <c r="AD66" s="161"/>
      <c r="AE66" s="161"/>
      <c r="AF66" s="161"/>
      <c r="AG66" s="161"/>
      <c r="AH66" s="161"/>
      <c r="AI66" s="161"/>
      <c r="AJ66" s="161"/>
    </row>
    <row r="67" spans="3:36" ht="12" customHeight="1" x14ac:dyDescent="0.35">
      <c r="C67" s="210"/>
      <c r="D67" s="211">
        <v>20143</v>
      </c>
      <c r="E67" s="382" t="s">
        <v>4</v>
      </c>
      <c r="F67" s="172">
        <v>2.4822518989227028E-2</v>
      </c>
      <c r="G67" s="172">
        <v>0.21347366330735248</v>
      </c>
      <c r="H67" s="172">
        <v>7.9829221069354102</v>
      </c>
      <c r="I67" s="212">
        <v>55.746413146006056</v>
      </c>
      <c r="J67" s="172">
        <v>6.8609442486223502</v>
      </c>
      <c r="K67" s="172">
        <v>1.8815469393834092</v>
      </c>
      <c r="L67" s="172">
        <v>0.40212480762547786</v>
      </c>
      <c r="M67" s="172">
        <v>1.121977858313062</v>
      </c>
      <c r="N67" s="173">
        <v>25.765774710817663</v>
      </c>
      <c r="O67" s="142"/>
      <c r="Q67" s="161"/>
      <c r="R67" s="161"/>
      <c r="S67" s="161"/>
      <c r="T67" s="161"/>
      <c r="U67" s="161"/>
      <c r="V67" s="161"/>
      <c r="W67" s="161"/>
      <c r="X67" s="161"/>
      <c r="Y67" s="161"/>
      <c r="Z67" s="161"/>
      <c r="AA67" s="161"/>
      <c r="AB67" s="161"/>
      <c r="AC67" s="161"/>
      <c r="AD67" s="161"/>
      <c r="AE67" s="161"/>
      <c r="AF67" s="161"/>
      <c r="AG67" s="161"/>
      <c r="AH67" s="161"/>
      <c r="AI67" s="161"/>
      <c r="AJ67" s="161"/>
    </row>
    <row r="68" spans="3:36" ht="12" customHeight="1" x14ac:dyDescent="0.35">
      <c r="C68" s="210"/>
      <c r="D68" s="211">
        <v>8219</v>
      </c>
      <c r="E68" s="382" t="s">
        <v>5</v>
      </c>
      <c r="F68" s="170">
        <v>0</v>
      </c>
      <c r="G68" s="170">
        <v>3.650079085046843E-2</v>
      </c>
      <c r="H68" s="170">
        <v>0.63268037474145278</v>
      </c>
      <c r="I68" s="170">
        <v>18.518067891470981</v>
      </c>
      <c r="J68" s="212">
        <v>32.887212556272047</v>
      </c>
      <c r="K68" s="170">
        <v>8.7480228738289334</v>
      </c>
      <c r="L68" s="170">
        <v>1.2896946100498841</v>
      </c>
      <c r="M68" s="170">
        <v>4.5139311351745937</v>
      </c>
      <c r="N68" s="171">
        <v>33.37388976761163</v>
      </c>
      <c r="O68" s="142"/>
      <c r="Q68" s="161"/>
      <c r="R68" s="161"/>
      <c r="S68" s="161"/>
      <c r="T68" s="161"/>
      <c r="U68" s="161"/>
      <c r="V68" s="161"/>
      <c r="W68" s="161"/>
      <c r="X68" s="161"/>
      <c r="Y68" s="161"/>
      <c r="Z68" s="161"/>
      <c r="AA68" s="161"/>
      <c r="AB68" s="161"/>
      <c r="AC68" s="161"/>
      <c r="AD68" s="161"/>
      <c r="AE68" s="161"/>
      <c r="AF68" s="161"/>
      <c r="AG68" s="161"/>
      <c r="AH68" s="161"/>
      <c r="AI68" s="161"/>
      <c r="AJ68" s="161"/>
    </row>
    <row r="69" spans="3:36" ht="12" customHeight="1" x14ac:dyDescent="0.35">
      <c r="C69" s="210"/>
      <c r="D69" s="211">
        <v>6115</v>
      </c>
      <c r="E69" s="382" t="s">
        <v>6</v>
      </c>
      <c r="F69" s="172">
        <v>0</v>
      </c>
      <c r="G69" s="172">
        <v>0</v>
      </c>
      <c r="H69" s="172">
        <v>0.35977105478331961</v>
      </c>
      <c r="I69" s="172">
        <v>2.9599345870809488</v>
      </c>
      <c r="J69" s="172">
        <v>13.442354865085852</v>
      </c>
      <c r="K69" s="212">
        <v>28.143908421913327</v>
      </c>
      <c r="L69" s="172">
        <v>2.8781684382665582</v>
      </c>
      <c r="M69" s="172">
        <v>11.38184791496321</v>
      </c>
      <c r="N69" s="173">
        <v>40.83401471790679</v>
      </c>
      <c r="O69" s="142"/>
      <c r="Q69" s="161"/>
      <c r="R69" s="161"/>
      <c r="S69" s="161"/>
      <c r="T69" s="161"/>
      <c r="U69" s="161"/>
      <c r="V69" s="161"/>
      <c r="W69" s="161"/>
      <c r="X69" s="161"/>
      <c r="Y69" s="161"/>
      <c r="Z69" s="161"/>
      <c r="AA69" s="161"/>
      <c r="AB69" s="161"/>
      <c r="AC69" s="161"/>
      <c r="AD69" s="161"/>
      <c r="AE69" s="161"/>
      <c r="AF69" s="161"/>
      <c r="AG69" s="161"/>
      <c r="AH69" s="161"/>
      <c r="AI69" s="161"/>
      <c r="AJ69" s="161"/>
    </row>
    <row r="70" spans="3:36" ht="12" customHeight="1" x14ac:dyDescent="0.35">
      <c r="C70" s="217"/>
      <c r="D70" s="218">
        <v>951</v>
      </c>
      <c r="E70" s="383" t="s">
        <v>44</v>
      </c>
      <c r="F70" s="177">
        <v>0</v>
      </c>
      <c r="G70" s="177">
        <v>0</v>
      </c>
      <c r="H70" s="177">
        <v>0.2103049421661409</v>
      </c>
      <c r="I70" s="177">
        <v>3.4700315457413247</v>
      </c>
      <c r="J70" s="177">
        <v>3.3648790746582549</v>
      </c>
      <c r="K70" s="177">
        <v>18.717139852786541</v>
      </c>
      <c r="L70" s="219">
        <v>7.3606729758149321</v>
      </c>
      <c r="M70" s="177">
        <v>38.275499474237648</v>
      </c>
      <c r="N70" s="178">
        <v>28.601472134595156</v>
      </c>
      <c r="O70" s="142"/>
      <c r="Q70" s="161"/>
      <c r="R70" s="161"/>
      <c r="S70" s="161"/>
      <c r="T70" s="161"/>
      <c r="U70" s="161"/>
      <c r="V70" s="161"/>
      <c r="W70" s="161"/>
      <c r="X70" s="161"/>
      <c r="Y70" s="161"/>
      <c r="Z70" s="161"/>
      <c r="AA70" s="161"/>
      <c r="AB70" s="161"/>
      <c r="AC70" s="161"/>
      <c r="AD70" s="161"/>
      <c r="AE70" s="161"/>
      <c r="AF70" s="161"/>
      <c r="AG70" s="161"/>
      <c r="AH70" s="161"/>
      <c r="AI70" s="161"/>
      <c r="AJ70" s="161"/>
    </row>
    <row r="71" spans="3:36" ht="12" customHeight="1" x14ac:dyDescent="0.35">
      <c r="C71" s="184" t="s">
        <v>151</v>
      </c>
      <c r="D71" s="184"/>
      <c r="E71" s="224"/>
      <c r="F71" s="179"/>
      <c r="G71" s="179"/>
      <c r="H71" s="179"/>
      <c r="I71" s="179"/>
      <c r="J71" s="179"/>
      <c r="K71" s="179"/>
      <c r="L71" s="179"/>
      <c r="M71" s="179"/>
      <c r="N71" s="179"/>
      <c r="O71" s="161"/>
      <c r="Q71" s="161"/>
      <c r="R71" s="161"/>
      <c r="S71" s="161"/>
      <c r="T71" s="161"/>
      <c r="U71" s="161"/>
      <c r="V71" s="161"/>
      <c r="W71" s="161"/>
      <c r="X71" s="161"/>
      <c r="Y71" s="161"/>
      <c r="Z71" s="161"/>
      <c r="AA71" s="161"/>
      <c r="AB71" s="161"/>
      <c r="AC71" s="161"/>
      <c r="AD71" s="161"/>
      <c r="AE71" s="161"/>
      <c r="AF71" s="161"/>
      <c r="AG71" s="161"/>
      <c r="AH71" s="161"/>
      <c r="AI71" s="161"/>
      <c r="AJ71" s="161"/>
    </row>
    <row r="72" spans="3:36" ht="12" customHeight="1" x14ac:dyDescent="0.35">
      <c r="C72" s="161"/>
      <c r="D72" s="190"/>
      <c r="E72" s="224"/>
      <c r="F72" s="179"/>
      <c r="G72" s="179"/>
      <c r="H72" s="179"/>
      <c r="I72" s="179"/>
      <c r="J72" s="179"/>
      <c r="K72" s="179"/>
      <c r="L72" s="179"/>
      <c r="M72" s="179"/>
      <c r="N72" s="179"/>
      <c r="O72" s="161"/>
      <c r="Q72" s="221"/>
      <c r="R72" s="161"/>
      <c r="S72" s="161"/>
      <c r="T72" s="161"/>
      <c r="U72" s="161"/>
      <c r="V72" s="161"/>
      <c r="W72" s="161"/>
      <c r="X72" s="161"/>
      <c r="Y72" s="161"/>
      <c r="Z72" s="161"/>
      <c r="AA72" s="161"/>
      <c r="AB72" s="161"/>
      <c r="AC72" s="161"/>
      <c r="AD72" s="161"/>
      <c r="AE72" s="161"/>
      <c r="AF72" s="161"/>
      <c r="AG72" s="161"/>
      <c r="AH72" s="161"/>
      <c r="AI72" s="161"/>
      <c r="AJ72" s="161"/>
    </row>
    <row r="73" spans="3:36" ht="12" customHeight="1" x14ac:dyDescent="0.35">
      <c r="C73" s="223" t="s">
        <v>41</v>
      </c>
      <c r="D73" s="163"/>
      <c r="E73" s="161"/>
      <c r="F73" s="179"/>
      <c r="G73" s="179"/>
      <c r="H73" s="179"/>
      <c r="I73" s="179"/>
      <c r="J73" s="179"/>
      <c r="K73" s="179"/>
      <c r="L73" s="179"/>
      <c r="M73" s="179"/>
      <c r="N73" s="179"/>
      <c r="O73" s="161"/>
      <c r="Q73" s="161"/>
      <c r="R73" s="161"/>
      <c r="S73" s="161"/>
      <c r="T73" s="161"/>
      <c r="U73" s="161"/>
      <c r="V73" s="161"/>
      <c r="W73" s="161"/>
      <c r="X73" s="161"/>
      <c r="Y73" s="161"/>
      <c r="Z73" s="161"/>
      <c r="AA73" s="161"/>
      <c r="AB73" s="161"/>
      <c r="AC73" s="161"/>
      <c r="AD73" s="161"/>
      <c r="AE73" s="161"/>
      <c r="AF73" s="161"/>
      <c r="AG73" s="161"/>
      <c r="AH73" s="161"/>
      <c r="AI73" s="161"/>
      <c r="AJ73" s="161"/>
    </row>
    <row r="74" spans="3:36" ht="12" customHeight="1" x14ac:dyDescent="0.35">
      <c r="C74" s="205"/>
      <c r="D74" s="206" t="s">
        <v>88</v>
      </c>
      <c r="E74" s="207" t="s">
        <v>19</v>
      </c>
      <c r="F74" s="166" t="s">
        <v>3</v>
      </c>
      <c r="G74" s="166" t="s">
        <v>2</v>
      </c>
      <c r="H74" s="166" t="s">
        <v>1</v>
      </c>
      <c r="I74" s="166" t="s">
        <v>4</v>
      </c>
      <c r="J74" s="166" t="s">
        <v>5</v>
      </c>
      <c r="K74" s="166" t="s">
        <v>6</v>
      </c>
      <c r="L74" s="166" t="s">
        <v>44</v>
      </c>
      <c r="M74" s="166" t="s">
        <v>45</v>
      </c>
      <c r="N74" s="167" t="s">
        <v>34</v>
      </c>
      <c r="O74" s="161"/>
      <c r="Q74" s="161"/>
      <c r="R74" s="161"/>
      <c r="S74" s="161"/>
      <c r="T74" s="161"/>
      <c r="U74" s="161"/>
      <c r="V74" s="161"/>
      <c r="W74" s="161"/>
      <c r="X74" s="161"/>
      <c r="Y74" s="161"/>
      <c r="Z74" s="161"/>
      <c r="AA74" s="161"/>
      <c r="AB74" s="161"/>
      <c r="AC74" s="161"/>
      <c r="AD74" s="161"/>
      <c r="AE74" s="161"/>
      <c r="AF74" s="161"/>
      <c r="AG74" s="161"/>
      <c r="AH74" s="161"/>
      <c r="AI74" s="161"/>
      <c r="AJ74" s="161"/>
    </row>
    <row r="75" spans="3:36" ht="12" customHeight="1" x14ac:dyDescent="0.35">
      <c r="C75" s="210"/>
      <c r="D75" s="211">
        <v>757</v>
      </c>
      <c r="E75" s="382" t="s">
        <v>3</v>
      </c>
      <c r="F75" s="212">
        <v>25.099075297225891</v>
      </c>
      <c r="G75" s="170">
        <v>13.0779392338177</v>
      </c>
      <c r="H75" s="170">
        <v>7.2655217965653911</v>
      </c>
      <c r="I75" s="170">
        <v>2.6420079260237777</v>
      </c>
      <c r="J75" s="170">
        <v>0</v>
      </c>
      <c r="K75" s="170">
        <v>0</v>
      </c>
      <c r="L75" s="170">
        <v>0</v>
      </c>
      <c r="M75" s="170">
        <v>1.3210039630118888</v>
      </c>
      <c r="N75" s="171">
        <v>50.594451783355346</v>
      </c>
      <c r="O75" s="142"/>
      <c r="Q75" s="161"/>
      <c r="R75" s="161"/>
      <c r="S75" s="161"/>
      <c r="T75" s="161"/>
      <c r="U75" s="161"/>
      <c r="V75" s="161"/>
      <c r="W75" s="161"/>
      <c r="X75" s="161"/>
      <c r="Y75" s="161"/>
      <c r="Z75" s="161"/>
      <c r="AA75" s="161"/>
      <c r="AB75" s="161"/>
      <c r="AC75" s="161"/>
      <c r="AD75" s="161"/>
      <c r="AE75" s="161"/>
      <c r="AF75" s="161"/>
      <c r="AG75" s="161"/>
      <c r="AH75" s="161"/>
      <c r="AI75" s="161"/>
      <c r="AJ75" s="161"/>
    </row>
    <row r="76" spans="3:36" ht="12" customHeight="1" x14ac:dyDescent="0.35">
      <c r="C76" s="210"/>
      <c r="D76" s="211">
        <v>5176</v>
      </c>
      <c r="E76" s="382" t="s">
        <v>2</v>
      </c>
      <c r="F76" s="172">
        <v>0.25115919629057182</v>
      </c>
      <c r="G76" s="212">
        <v>29.868624420401851</v>
      </c>
      <c r="H76" s="172">
        <v>28.226429675425042</v>
      </c>
      <c r="I76" s="172">
        <v>5.641421947449766</v>
      </c>
      <c r="J76" s="172">
        <v>1.2364760432766611</v>
      </c>
      <c r="K76" s="172">
        <v>0.21251931993817619</v>
      </c>
      <c r="L76" s="172">
        <v>1.9319938176197843E-2</v>
      </c>
      <c r="M76" s="172">
        <v>7.7279752704791344E-2</v>
      </c>
      <c r="N76" s="173">
        <v>34.46676970633694</v>
      </c>
      <c r="O76" s="142"/>
      <c r="P76" s="161"/>
      <c r="Q76" s="161"/>
      <c r="R76" s="161"/>
      <c r="S76" s="161"/>
      <c r="T76" s="161"/>
      <c r="U76" s="161"/>
      <c r="V76" s="161"/>
      <c r="W76" s="161"/>
      <c r="X76" s="161"/>
      <c r="Y76" s="161"/>
      <c r="Z76" s="161"/>
      <c r="AA76" s="161"/>
      <c r="AB76" s="161"/>
      <c r="AC76" s="161"/>
      <c r="AD76" s="161"/>
      <c r="AE76" s="161"/>
      <c r="AF76" s="161"/>
      <c r="AG76" s="161"/>
      <c r="AH76" s="161"/>
      <c r="AI76" s="161"/>
      <c r="AJ76" s="161"/>
    </row>
    <row r="77" spans="3:36" ht="12" customHeight="1" x14ac:dyDescent="0.35">
      <c r="C77" s="210"/>
      <c r="D77" s="211">
        <v>14111</v>
      </c>
      <c r="E77" s="382" t="s">
        <v>1</v>
      </c>
      <c r="F77" s="170">
        <v>0</v>
      </c>
      <c r="G77" s="170">
        <v>4.5567287931401035</v>
      </c>
      <c r="H77" s="212">
        <v>35.560909928424628</v>
      </c>
      <c r="I77" s="170">
        <v>16.901707887463679</v>
      </c>
      <c r="J77" s="170">
        <v>2.3811211111898523</v>
      </c>
      <c r="K77" s="170">
        <v>0.89292041669619426</v>
      </c>
      <c r="L77" s="170">
        <v>0.19134008929204172</v>
      </c>
      <c r="M77" s="170">
        <v>1.1693005456735879</v>
      </c>
      <c r="N77" s="171">
        <v>38.345971228119915</v>
      </c>
      <c r="O77" s="142"/>
      <c r="P77" s="161"/>
      <c r="Q77" s="161"/>
      <c r="R77" s="161"/>
      <c r="S77" s="161"/>
      <c r="T77" s="161"/>
      <c r="U77" s="161"/>
      <c r="V77" s="161"/>
      <c r="W77" s="161"/>
      <c r="X77" s="161"/>
      <c r="Y77" s="161"/>
      <c r="Z77" s="161"/>
      <c r="AA77" s="161"/>
      <c r="AB77" s="161"/>
      <c r="AC77" s="161"/>
      <c r="AD77" s="161"/>
      <c r="AE77" s="161"/>
      <c r="AF77" s="161"/>
      <c r="AG77" s="161"/>
      <c r="AH77" s="161"/>
      <c r="AI77" s="161"/>
      <c r="AJ77" s="161"/>
    </row>
    <row r="78" spans="3:36" ht="12" customHeight="1" x14ac:dyDescent="0.35">
      <c r="C78" s="210"/>
      <c r="D78" s="211">
        <v>14019</v>
      </c>
      <c r="E78" s="382" t="s">
        <v>4</v>
      </c>
      <c r="F78" s="172">
        <v>4.2799058420714742E-2</v>
      </c>
      <c r="G78" s="172">
        <v>0.3067265853484557</v>
      </c>
      <c r="H78" s="172">
        <v>8.6596761537912812</v>
      </c>
      <c r="I78" s="212">
        <v>35.423354019544909</v>
      </c>
      <c r="J78" s="172">
        <v>5.9419359440758965</v>
      </c>
      <c r="K78" s="172">
        <v>2.0400884513874029</v>
      </c>
      <c r="L78" s="172">
        <v>0.27819387973464593</v>
      </c>
      <c r="M78" s="172">
        <v>2.446679506384192</v>
      </c>
      <c r="N78" s="173">
        <v>44.860546401312511</v>
      </c>
      <c r="O78" s="142"/>
      <c r="P78" s="161"/>
      <c r="Q78" s="161"/>
      <c r="R78" s="161"/>
      <c r="S78" s="161"/>
      <c r="T78" s="161"/>
      <c r="U78" s="161"/>
      <c r="V78" s="161"/>
      <c r="W78" s="161"/>
      <c r="X78" s="161"/>
      <c r="Y78" s="161"/>
      <c r="Z78" s="161"/>
      <c r="AA78" s="161"/>
      <c r="AB78" s="161"/>
      <c r="AC78" s="161"/>
      <c r="AD78" s="161"/>
      <c r="AE78" s="161"/>
      <c r="AF78" s="161"/>
      <c r="AG78" s="161"/>
      <c r="AH78" s="161"/>
      <c r="AI78" s="161"/>
      <c r="AJ78" s="161"/>
    </row>
    <row r="79" spans="3:36" ht="12" customHeight="1" x14ac:dyDescent="0.35">
      <c r="C79" s="210"/>
      <c r="D79" s="211">
        <v>5494</v>
      </c>
      <c r="E79" s="382" t="s">
        <v>5</v>
      </c>
      <c r="F79" s="170">
        <v>0</v>
      </c>
      <c r="G79" s="170">
        <v>5.4605023662176927E-2</v>
      </c>
      <c r="H79" s="170">
        <v>1.310520567892246</v>
      </c>
      <c r="I79" s="170">
        <v>18.893338187113208</v>
      </c>
      <c r="J79" s="212">
        <v>15.253003276301419</v>
      </c>
      <c r="K79" s="170">
        <v>6.0065526028394611</v>
      </c>
      <c r="L79" s="170">
        <v>0.89188205314888969</v>
      </c>
      <c r="M79" s="170">
        <v>7.2988714961776484</v>
      </c>
      <c r="N79" s="171">
        <v>50.29122679286494</v>
      </c>
      <c r="O79" s="142"/>
      <c r="P79" s="161"/>
      <c r="Q79" s="161"/>
      <c r="R79" s="161"/>
      <c r="S79" s="161"/>
      <c r="T79" s="161"/>
      <c r="U79" s="161"/>
      <c r="V79" s="161"/>
      <c r="W79" s="161"/>
      <c r="X79" s="161"/>
      <c r="Y79" s="161"/>
      <c r="Z79" s="161"/>
      <c r="AA79" s="161"/>
      <c r="AB79" s="161"/>
      <c r="AC79" s="161"/>
      <c r="AD79" s="161"/>
      <c r="AE79" s="161"/>
      <c r="AF79" s="161"/>
      <c r="AG79" s="161"/>
      <c r="AH79" s="161"/>
      <c r="AI79" s="161"/>
      <c r="AJ79" s="161"/>
    </row>
    <row r="80" spans="3:36" ht="12" customHeight="1" x14ac:dyDescent="0.35">
      <c r="C80" s="210"/>
      <c r="D80" s="211">
        <v>4201</v>
      </c>
      <c r="E80" s="382" t="s">
        <v>6</v>
      </c>
      <c r="F80" s="172">
        <v>0</v>
      </c>
      <c r="G80" s="172">
        <v>0</v>
      </c>
      <c r="H80" s="172">
        <v>0.28564627469650078</v>
      </c>
      <c r="I80" s="172">
        <v>5.9509640561771011</v>
      </c>
      <c r="J80" s="172">
        <v>8.5455843846703168</v>
      </c>
      <c r="K80" s="212">
        <v>10.73553915734349</v>
      </c>
      <c r="L80" s="172">
        <v>1.761485360628422</v>
      </c>
      <c r="M80" s="172">
        <v>13.639609616757911</v>
      </c>
      <c r="N80" s="173">
        <v>59.081171149726252</v>
      </c>
      <c r="O80" s="142"/>
      <c r="P80" s="161"/>
      <c r="Q80" s="161"/>
      <c r="R80" s="161"/>
      <c r="S80" s="161"/>
      <c r="T80" s="161"/>
      <c r="U80" s="161"/>
      <c r="V80" s="161"/>
      <c r="W80" s="161"/>
      <c r="X80" s="161"/>
      <c r="Y80" s="161"/>
      <c r="Z80" s="161"/>
      <c r="AA80" s="161"/>
      <c r="AB80" s="161"/>
      <c r="AC80" s="161"/>
      <c r="AD80" s="161"/>
      <c r="AE80" s="161"/>
      <c r="AF80" s="161"/>
      <c r="AG80" s="161"/>
      <c r="AH80" s="161"/>
      <c r="AI80" s="161"/>
      <c r="AJ80" s="161"/>
    </row>
    <row r="81" spans="3:46" ht="12" customHeight="1" x14ac:dyDescent="0.35">
      <c r="C81" s="217"/>
      <c r="D81" s="218">
        <v>662</v>
      </c>
      <c r="E81" s="383" t="s">
        <v>44</v>
      </c>
      <c r="F81" s="177">
        <v>0</v>
      </c>
      <c r="G81" s="177">
        <v>0</v>
      </c>
      <c r="H81" s="177">
        <v>0.30211480362537763</v>
      </c>
      <c r="I81" s="177">
        <v>4.3806646525679769</v>
      </c>
      <c r="J81" s="177">
        <v>4.8338368580060438</v>
      </c>
      <c r="K81" s="177">
        <v>9.0634441087613311</v>
      </c>
      <c r="L81" s="219">
        <v>0.30211480362537763</v>
      </c>
      <c r="M81" s="177">
        <v>41.993957703927492</v>
      </c>
      <c r="N81" s="178">
        <v>39.123867069486415</v>
      </c>
      <c r="O81" s="142"/>
      <c r="P81" s="161"/>
      <c r="Q81" s="161"/>
      <c r="R81" s="161"/>
      <c r="S81" s="161"/>
      <c r="T81" s="161"/>
      <c r="U81" s="161"/>
      <c r="V81" s="161"/>
      <c r="W81" s="161"/>
      <c r="X81" s="161"/>
      <c r="Y81" s="161"/>
      <c r="Z81" s="161"/>
      <c r="AA81" s="161"/>
      <c r="AB81" s="161"/>
      <c r="AC81" s="161"/>
      <c r="AD81" s="161"/>
      <c r="AE81" s="161"/>
      <c r="AF81" s="161"/>
      <c r="AG81" s="161"/>
      <c r="AH81" s="161"/>
      <c r="AI81" s="161"/>
      <c r="AJ81" s="161"/>
    </row>
    <row r="82" spans="3:46" ht="12" customHeight="1" x14ac:dyDescent="0.35">
      <c r="C82" s="184" t="s">
        <v>151</v>
      </c>
      <c r="D82" s="184"/>
      <c r="E82" s="224"/>
      <c r="F82" s="226"/>
      <c r="G82" s="226"/>
      <c r="H82" s="226"/>
      <c r="I82" s="226"/>
      <c r="J82" s="226"/>
      <c r="K82" s="226"/>
      <c r="L82" s="226"/>
      <c r="M82" s="226"/>
      <c r="N82" s="226"/>
      <c r="O82" s="161"/>
      <c r="P82" s="161"/>
      <c r="Q82" s="161"/>
      <c r="R82" s="161"/>
      <c r="S82" s="161"/>
      <c r="T82" s="161"/>
      <c r="U82" s="161"/>
      <c r="V82" s="161"/>
      <c r="W82" s="161"/>
      <c r="X82" s="161"/>
      <c r="Y82" s="161"/>
      <c r="Z82" s="161"/>
      <c r="AA82" s="161"/>
      <c r="AB82" s="161"/>
      <c r="AC82" s="161"/>
      <c r="AD82" s="161"/>
      <c r="AE82" s="161"/>
      <c r="AF82" s="161"/>
      <c r="AG82" s="161"/>
      <c r="AH82" s="161"/>
      <c r="AI82" s="161"/>
      <c r="AJ82" s="161"/>
    </row>
    <row r="83" spans="3:46" ht="12" customHeight="1" x14ac:dyDescent="0.35">
      <c r="C83" s="161"/>
      <c r="D83" s="163"/>
      <c r="E83" s="161"/>
      <c r="F83" s="179"/>
      <c r="G83" s="179"/>
      <c r="H83" s="179"/>
      <c r="I83" s="179"/>
      <c r="J83" s="179"/>
      <c r="K83" s="179"/>
      <c r="L83" s="179"/>
      <c r="M83" s="179"/>
      <c r="N83" s="179"/>
      <c r="O83" s="179"/>
      <c r="P83" s="179"/>
      <c r="Q83" s="179"/>
      <c r="R83" s="179"/>
      <c r="S83" s="179"/>
      <c r="T83" s="179"/>
      <c r="U83" s="179"/>
      <c r="V83" s="179"/>
      <c r="W83" s="179"/>
      <c r="X83" s="179"/>
      <c r="Y83" s="161"/>
      <c r="Z83" s="161"/>
      <c r="AA83" s="161"/>
      <c r="AB83" s="161"/>
      <c r="AC83" s="161"/>
      <c r="AD83" s="161"/>
      <c r="AE83" s="161"/>
      <c r="AF83" s="161"/>
      <c r="AG83" s="161"/>
      <c r="AH83" s="161"/>
      <c r="AI83" s="161"/>
      <c r="AJ83" s="161"/>
    </row>
    <row r="84" spans="3:46" ht="16.5" customHeight="1" x14ac:dyDescent="0.35">
      <c r="C84" s="163" t="s">
        <v>222</v>
      </c>
      <c r="D84" s="163"/>
      <c r="E84" s="161"/>
      <c r="F84" s="179"/>
      <c r="G84" s="179"/>
      <c r="H84" s="179"/>
      <c r="I84" s="179"/>
      <c r="J84" s="179"/>
      <c r="K84" s="179"/>
      <c r="L84" s="179"/>
      <c r="M84" s="179"/>
      <c r="N84" s="179"/>
      <c r="O84" s="179"/>
      <c r="P84" s="179"/>
      <c r="Q84" s="179"/>
      <c r="R84" s="179"/>
      <c r="S84" s="179"/>
      <c r="T84" s="179"/>
      <c r="U84" s="179"/>
      <c r="V84" s="179"/>
      <c r="W84" s="179"/>
      <c r="X84" s="179"/>
      <c r="Y84" s="161"/>
      <c r="Z84" s="161"/>
      <c r="AA84" s="161"/>
      <c r="AB84" s="161"/>
      <c r="AC84" s="161"/>
      <c r="AD84" s="161"/>
      <c r="AE84" s="161"/>
      <c r="AF84" s="161"/>
      <c r="AG84" s="161"/>
      <c r="AH84" s="161"/>
      <c r="AI84" s="161"/>
      <c r="AJ84" s="161"/>
    </row>
    <row r="85" spans="3:46" ht="12" customHeight="1" x14ac:dyDescent="0.35">
      <c r="C85" s="190" t="s">
        <v>40</v>
      </c>
      <c r="D85" s="163"/>
      <c r="E85" s="161"/>
      <c r="F85" s="179"/>
      <c r="G85" s="179"/>
      <c r="H85" s="179"/>
      <c r="I85" s="179"/>
      <c r="J85" s="179"/>
      <c r="K85" s="179"/>
      <c r="L85" s="179"/>
      <c r="M85" s="179"/>
      <c r="N85" s="179"/>
      <c r="O85" s="179"/>
      <c r="P85" s="179"/>
      <c r="Q85" s="179"/>
      <c r="R85" s="179"/>
      <c r="S85" s="179"/>
      <c r="T85" s="179"/>
      <c r="U85" s="179"/>
      <c r="V85" s="179"/>
      <c r="W85" s="179"/>
      <c r="X85" s="179"/>
      <c r="Y85" s="161"/>
      <c r="Z85" s="161"/>
      <c r="AA85" s="161"/>
      <c r="AB85" s="161"/>
      <c r="AC85" s="161"/>
      <c r="AD85" s="161"/>
      <c r="AE85" s="161"/>
      <c r="AF85" s="161"/>
      <c r="AG85" s="161"/>
      <c r="AH85" s="161"/>
      <c r="AI85" s="161"/>
      <c r="AJ85" s="161"/>
    </row>
    <row r="86" spans="3:46" ht="12" customHeight="1" x14ac:dyDescent="0.35">
      <c r="C86" s="205"/>
      <c r="D86" s="206" t="s">
        <v>88</v>
      </c>
      <c r="E86" s="207" t="s">
        <v>19</v>
      </c>
      <c r="F86" s="166" t="s">
        <v>3</v>
      </c>
      <c r="G86" s="166" t="s">
        <v>9</v>
      </c>
      <c r="H86" s="166" t="s">
        <v>2</v>
      </c>
      <c r="I86" s="166" t="s">
        <v>146</v>
      </c>
      <c r="J86" s="166" t="s">
        <v>11</v>
      </c>
      <c r="K86" s="166" t="s">
        <v>1</v>
      </c>
      <c r="L86" s="166" t="s">
        <v>147</v>
      </c>
      <c r="M86" s="166" t="s">
        <v>13</v>
      </c>
      <c r="N86" s="166" t="s">
        <v>4</v>
      </c>
      <c r="O86" s="386" t="s">
        <v>148</v>
      </c>
      <c r="P86" s="386" t="s">
        <v>15</v>
      </c>
      <c r="Q86" s="386" t="s">
        <v>5</v>
      </c>
      <c r="R86" s="386" t="s">
        <v>149</v>
      </c>
      <c r="S86" s="386" t="s">
        <v>17</v>
      </c>
      <c r="T86" s="386" t="s">
        <v>6</v>
      </c>
      <c r="U86" s="386" t="s">
        <v>150</v>
      </c>
      <c r="V86" s="386" t="s">
        <v>44</v>
      </c>
      <c r="W86" s="386" t="s">
        <v>45</v>
      </c>
      <c r="X86" s="167" t="s">
        <v>34</v>
      </c>
      <c r="Y86" s="161"/>
      <c r="Z86" s="161"/>
      <c r="AA86" s="161"/>
      <c r="AB86" s="161"/>
      <c r="AC86" s="161"/>
      <c r="AD86" s="161"/>
      <c r="AE86" s="203"/>
      <c r="AF86" s="203"/>
      <c r="AG86" s="203"/>
      <c r="AH86" s="203"/>
      <c r="AI86" s="203"/>
      <c r="AJ86" s="203"/>
      <c r="AK86" s="203"/>
      <c r="AL86" s="203"/>
      <c r="AM86" s="203"/>
      <c r="AN86" s="203"/>
      <c r="AO86" s="203"/>
      <c r="AP86" s="203"/>
      <c r="AQ86" s="203"/>
      <c r="AR86" s="203"/>
      <c r="AS86" s="203"/>
      <c r="AT86" s="203"/>
    </row>
    <row r="87" spans="3:46" ht="12" customHeight="1" x14ac:dyDescent="0.35">
      <c r="C87" s="210"/>
      <c r="D87" s="211">
        <v>922</v>
      </c>
      <c r="E87" s="382" t="s">
        <v>3</v>
      </c>
      <c r="F87" s="212">
        <v>88.611713665943597</v>
      </c>
      <c r="G87" s="170">
        <v>3.3622559652928423</v>
      </c>
      <c r="H87" s="170">
        <v>1.6268980477223429</v>
      </c>
      <c r="I87" s="170">
        <v>0.32537960954446848</v>
      </c>
      <c r="J87" s="170">
        <v>0.10845986984815621</v>
      </c>
      <c r="K87" s="170">
        <v>0.10845986984815621</v>
      </c>
      <c r="L87" s="170">
        <v>0</v>
      </c>
      <c r="M87" s="170">
        <v>0</v>
      </c>
      <c r="N87" s="170">
        <v>0</v>
      </c>
      <c r="O87" s="170">
        <v>0</v>
      </c>
      <c r="P87" s="170">
        <v>0</v>
      </c>
      <c r="Q87" s="170">
        <v>0</v>
      </c>
      <c r="R87" s="170">
        <v>0</v>
      </c>
      <c r="S87" s="170">
        <v>0</v>
      </c>
      <c r="T87" s="170">
        <v>0</v>
      </c>
      <c r="U87" s="170">
        <v>0</v>
      </c>
      <c r="V87" s="170">
        <v>0</v>
      </c>
      <c r="W87" s="170">
        <v>0.10845986984815621</v>
      </c>
      <c r="X87" s="171">
        <v>5.7483731019522786</v>
      </c>
      <c r="Y87" s="343"/>
      <c r="Z87" s="213"/>
      <c r="AA87" s="161"/>
      <c r="AB87" s="161"/>
      <c r="AC87" s="161"/>
      <c r="AD87" s="161"/>
      <c r="AE87" s="203"/>
      <c r="AF87" s="203"/>
      <c r="AG87" s="203"/>
      <c r="AH87" s="203"/>
      <c r="AI87" s="203"/>
      <c r="AJ87" s="203"/>
      <c r="AK87" s="203"/>
      <c r="AL87" s="203"/>
      <c r="AM87" s="203"/>
      <c r="AN87" s="203"/>
      <c r="AO87" s="203"/>
      <c r="AP87" s="203"/>
      <c r="AQ87" s="203"/>
      <c r="AR87" s="203"/>
      <c r="AS87" s="203"/>
      <c r="AT87" s="203"/>
    </row>
    <row r="88" spans="3:46" ht="12" customHeight="1" x14ac:dyDescent="0.35">
      <c r="C88" s="210"/>
      <c r="D88" s="211">
        <v>643</v>
      </c>
      <c r="E88" s="382" t="s">
        <v>9</v>
      </c>
      <c r="F88" s="172">
        <v>0.93312597200622094</v>
      </c>
      <c r="G88" s="212">
        <v>77.760497667185078</v>
      </c>
      <c r="H88" s="172">
        <v>11.19751166407465</v>
      </c>
      <c r="I88" s="172">
        <v>3.8880248833592526</v>
      </c>
      <c r="J88" s="172">
        <v>0.31104199066874028</v>
      </c>
      <c r="K88" s="172">
        <v>0.62208398133748055</v>
      </c>
      <c r="L88" s="172">
        <v>0.15552099533437008</v>
      </c>
      <c r="M88" s="172">
        <v>0</v>
      </c>
      <c r="N88" s="172">
        <v>0</v>
      </c>
      <c r="O88" s="172">
        <v>0</v>
      </c>
      <c r="P88" s="172">
        <v>0</v>
      </c>
      <c r="Q88" s="172">
        <v>0</v>
      </c>
      <c r="R88" s="172">
        <v>0</v>
      </c>
      <c r="S88" s="172">
        <v>0</v>
      </c>
      <c r="T88" s="172">
        <v>0</v>
      </c>
      <c r="U88" s="172">
        <v>0</v>
      </c>
      <c r="V88" s="172">
        <v>0</v>
      </c>
      <c r="W88" s="172">
        <v>0</v>
      </c>
      <c r="X88" s="173">
        <v>5.1321928460342159</v>
      </c>
      <c r="Y88" s="343"/>
      <c r="Z88" s="213"/>
      <c r="AA88" s="161"/>
      <c r="AB88" s="161"/>
      <c r="AC88" s="161"/>
      <c r="AD88" s="161"/>
      <c r="AE88" s="203"/>
      <c r="AF88" s="203"/>
      <c r="AG88" s="203"/>
      <c r="AH88" s="203"/>
      <c r="AI88" s="203"/>
      <c r="AJ88" s="203"/>
      <c r="AK88" s="203"/>
      <c r="AL88" s="203"/>
      <c r="AM88" s="203"/>
      <c r="AN88" s="203"/>
      <c r="AO88" s="203"/>
      <c r="AP88" s="203"/>
      <c r="AQ88" s="203"/>
      <c r="AR88" s="203"/>
      <c r="AS88" s="203"/>
      <c r="AT88" s="203"/>
    </row>
    <row r="89" spans="3:46" ht="12" customHeight="1" x14ac:dyDescent="0.35">
      <c r="C89" s="210"/>
      <c r="D89" s="211">
        <v>1780</v>
      </c>
      <c r="E89" s="382" t="s">
        <v>2</v>
      </c>
      <c r="F89" s="170">
        <v>5.6179775280898882E-2</v>
      </c>
      <c r="G89" s="170">
        <v>2.3595505617977519</v>
      </c>
      <c r="H89" s="212">
        <v>75.842696629213492</v>
      </c>
      <c r="I89" s="170">
        <v>10.50561797752809</v>
      </c>
      <c r="J89" s="170">
        <v>4.1011235955056176</v>
      </c>
      <c r="K89" s="170">
        <v>0.6179775280898876</v>
      </c>
      <c r="L89" s="170">
        <v>0.11235955056179769</v>
      </c>
      <c r="M89" s="170">
        <v>0.11235955056179769</v>
      </c>
      <c r="N89" s="170">
        <v>5.6179775280898882E-2</v>
      </c>
      <c r="O89" s="170">
        <v>0.11235955056179769</v>
      </c>
      <c r="P89" s="170">
        <v>0</v>
      </c>
      <c r="Q89" s="170">
        <v>0</v>
      </c>
      <c r="R89" s="170">
        <v>5.6179775280898868E-2</v>
      </c>
      <c r="S89" s="170">
        <v>0</v>
      </c>
      <c r="T89" s="170">
        <v>0</v>
      </c>
      <c r="U89" s="170">
        <v>0</v>
      </c>
      <c r="V89" s="170">
        <v>0</v>
      </c>
      <c r="W89" s="170">
        <v>0</v>
      </c>
      <c r="X89" s="171">
        <v>6.0674157303370784</v>
      </c>
      <c r="Y89" s="343"/>
      <c r="Z89" s="213"/>
      <c r="AA89" s="161"/>
      <c r="AB89" s="161"/>
      <c r="AC89" s="161"/>
      <c r="AD89" s="161"/>
      <c r="AE89" s="203"/>
      <c r="AF89" s="203"/>
      <c r="AG89" s="203"/>
      <c r="AH89" s="203"/>
      <c r="AI89" s="203"/>
      <c r="AJ89" s="203"/>
      <c r="AK89" s="203"/>
      <c r="AL89" s="203"/>
      <c r="AM89" s="203"/>
      <c r="AN89" s="203"/>
      <c r="AO89" s="203"/>
      <c r="AP89" s="203"/>
      <c r="AQ89" s="203"/>
      <c r="AR89" s="203"/>
      <c r="AS89" s="203"/>
      <c r="AT89" s="203"/>
    </row>
    <row r="90" spans="3:46" ht="12" customHeight="1" x14ac:dyDescent="0.35">
      <c r="C90" s="210"/>
      <c r="D90" s="211">
        <v>4028</v>
      </c>
      <c r="E90" s="382" t="s">
        <v>146</v>
      </c>
      <c r="F90" s="172">
        <v>2.4826216484607751E-2</v>
      </c>
      <c r="G90" s="172">
        <v>7.4478649453823237E-2</v>
      </c>
      <c r="H90" s="172">
        <v>3.2522343594836149</v>
      </c>
      <c r="I90" s="212">
        <v>81.057596822244321</v>
      </c>
      <c r="J90" s="172">
        <v>8.8381330685203618</v>
      </c>
      <c r="K90" s="172">
        <v>1.9612711022840119</v>
      </c>
      <c r="L90" s="172">
        <v>0.47169811320754723</v>
      </c>
      <c r="M90" s="172">
        <v>0.1489572989076465</v>
      </c>
      <c r="N90" s="172">
        <v>0.22343594836146968</v>
      </c>
      <c r="O90" s="172">
        <v>0</v>
      </c>
      <c r="P90" s="172">
        <v>0</v>
      </c>
      <c r="Q90" s="172">
        <v>0</v>
      </c>
      <c r="R90" s="172">
        <v>0</v>
      </c>
      <c r="S90" s="172">
        <v>0</v>
      </c>
      <c r="T90" s="172">
        <v>0</v>
      </c>
      <c r="U90" s="172">
        <v>2.4826216484607751E-2</v>
      </c>
      <c r="V90" s="172">
        <v>0</v>
      </c>
      <c r="W90" s="172">
        <v>7.4478649453823237E-2</v>
      </c>
      <c r="X90" s="173">
        <v>3.8480635551142015</v>
      </c>
      <c r="Y90" s="343"/>
      <c r="Z90" s="213"/>
      <c r="AA90" s="161"/>
      <c r="AB90" s="161"/>
      <c r="AC90" s="161"/>
      <c r="AD90" s="161"/>
      <c r="AE90" s="203"/>
      <c r="AF90" s="203"/>
      <c r="AG90" s="203"/>
      <c r="AH90" s="203"/>
      <c r="AI90" s="203"/>
      <c r="AJ90" s="203"/>
      <c r="AK90" s="203"/>
      <c r="AL90" s="203"/>
      <c r="AM90" s="203"/>
      <c r="AN90" s="203"/>
      <c r="AO90" s="203"/>
      <c r="AP90" s="203"/>
      <c r="AQ90" s="203"/>
      <c r="AR90" s="203"/>
      <c r="AS90" s="203"/>
      <c r="AT90" s="203"/>
    </row>
    <row r="91" spans="3:46" ht="12" customHeight="1" x14ac:dyDescent="0.35">
      <c r="C91" s="210"/>
      <c r="D91" s="211">
        <v>5604</v>
      </c>
      <c r="E91" s="382" t="s">
        <v>11</v>
      </c>
      <c r="F91" s="170">
        <v>0</v>
      </c>
      <c r="G91" s="170">
        <v>3.5688793718772302E-2</v>
      </c>
      <c r="H91" s="170">
        <v>0.10706638115631691</v>
      </c>
      <c r="I91" s="170">
        <v>4.4432548179871523</v>
      </c>
      <c r="J91" s="212">
        <v>79.853675945753039</v>
      </c>
      <c r="K91" s="170">
        <v>8.4225553176302626</v>
      </c>
      <c r="L91" s="170">
        <v>1.534618129907209</v>
      </c>
      <c r="M91" s="170">
        <v>0.62455389007851547</v>
      </c>
      <c r="N91" s="170">
        <v>0.39257673090649542</v>
      </c>
      <c r="O91" s="170">
        <v>0.12491077801570309</v>
      </c>
      <c r="P91" s="170">
        <v>0</v>
      </c>
      <c r="Q91" s="170">
        <v>3.5688793718772302E-2</v>
      </c>
      <c r="R91" s="170">
        <v>0</v>
      </c>
      <c r="S91" s="170">
        <v>0</v>
      </c>
      <c r="T91" s="170">
        <v>0</v>
      </c>
      <c r="U91" s="170">
        <v>0</v>
      </c>
      <c r="V91" s="170">
        <v>1.7844396859386151E-2</v>
      </c>
      <c r="W91" s="170">
        <v>0</v>
      </c>
      <c r="X91" s="171">
        <v>4.4075660242683794</v>
      </c>
      <c r="Y91" s="343"/>
      <c r="Z91" s="213"/>
      <c r="AA91" s="161"/>
      <c r="AB91" s="161"/>
      <c r="AC91" s="161"/>
      <c r="AD91" s="161"/>
      <c r="AE91" s="203"/>
      <c r="AF91" s="203"/>
      <c r="AG91" s="203"/>
      <c r="AH91" s="203"/>
      <c r="AI91" s="203"/>
      <c r="AJ91" s="203"/>
      <c r="AK91" s="203"/>
      <c r="AL91" s="203"/>
      <c r="AM91" s="203"/>
      <c r="AN91" s="203"/>
      <c r="AO91" s="203"/>
      <c r="AP91" s="203"/>
      <c r="AQ91" s="203"/>
      <c r="AR91" s="203"/>
      <c r="AS91" s="203"/>
      <c r="AT91" s="203"/>
    </row>
    <row r="92" spans="3:46" ht="12" customHeight="1" x14ac:dyDescent="0.35">
      <c r="C92" s="210"/>
      <c r="D92" s="211">
        <v>8005</v>
      </c>
      <c r="E92" s="382" t="s">
        <v>1</v>
      </c>
      <c r="F92" s="172">
        <v>1.2492192379762651E-2</v>
      </c>
      <c r="G92" s="172">
        <v>0</v>
      </c>
      <c r="H92" s="172">
        <v>0.1249219237976265</v>
      </c>
      <c r="I92" s="172">
        <v>0.34978138663335423</v>
      </c>
      <c r="J92" s="172">
        <v>4.5471580262336042</v>
      </c>
      <c r="K92" s="212">
        <v>81.611492816989369</v>
      </c>
      <c r="L92" s="172">
        <v>7.3329169269206727</v>
      </c>
      <c r="M92" s="172">
        <v>1.3616489693941281</v>
      </c>
      <c r="N92" s="172">
        <v>0.57464084946908167</v>
      </c>
      <c r="O92" s="172">
        <v>0.19987507807620242</v>
      </c>
      <c r="P92" s="172">
        <v>0.13741411617738911</v>
      </c>
      <c r="Q92" s="172">
        <v>6.2460961898813241E-2</v>
      </c>
      <c r="R92" s="172">
        <v>2.4984384759525302E-2</v>
      </c>
      <c r="S92" s="172">
        <v>1.2492192379762651E-2</v>
      </c>
      <c r="T92" s="172">
        <v>4.996876951905059E-2</v>
      </c>
      <c r="U92" s="172">
        <v>0</v>
      </c>
      <c r="V92" s="172">
        <v>1.2492192379762651E-2</v>
      </c>
      <c r="W92" s="172">
        <v>6.2460961898813241E-2</v>
      </c>
      <c r="X92" s="173">
        <v>3.5227982510930671</v>
      </c>
      <c r="Y92" s="343"/>
      <c r="Z92" s="213"/>
      <c r="AA92" s="161"/>
      <c r="AB92" s="161"/>
      <c r="AC92" s="161"/>
      <c r="AD92" s="161"/>
      <c r="AE92" s="203"/>
      <c r="AF92" s="203"/>
      <c r="AG92" s="203"/>
      <c r="AH92" s="203"/>
      <c r="AI92" s="203"/>
      <c r="AJ92" s="203"/>
      <c r="AK92" s="203"/>
      <c r="AL92" s="203"/>
      <c r="AM92" s="203"/>
      <c r="AN92" s="203"/>
      <c r="AO92" s="203"/>
      <c r="AP92" s="203"/>
      <c r="AQ92" s="203"/>
      <c r="AR92" s="203"/>
      <c r="AS92" s="203"/>
      <c r="AT92" s="203"/>
    </row>
    <row r="93" spans="3:46" ht="12" customHeight="1" x14ac:dyDescent="0.35">
      <c r="C93" s="210"/>
      <c r="D93" s="211">
        <v>7683</v>
      </c>
      <c r="E93" s="382" t="s">
        <v>147</v>
      </c>
      <c r="F93" s="170">
        <v>0</v>
      </c>
      <c r="G93" s="170">
        <v>0</v>
      </c>
      <c r="H93" s="170">
        <v>5.2062996225432777E-2</v>
      </c>
      <c r="I93" s="170">
        <v>6.5078745281790973E-2</v>
      </c>
      <c r="J93" s="170">
        <v>0.61174020564883513</v>
      </c>
      <c r="K93" s="170">
        <v>5.3494728621632159</v>
      </c>
      <c r="L93" s="212">
        <v>78.784329038136121</v>
      </c>
      <c r="M93" s="170">
        <v>8.2259534036183766</v>
      </c>
      <c r="N93" s="170">
        <v>1.44474814525576</v>
      </c>
      <c r="O93" s="170">
        <v>0.55967720942340238</v>
      </c>
      <c r="P93" s="170">
        <v>0.11714174150722369</v>
      </c>
      <c r="Q93" s="170">
        <v>6.5078745281790959E-2</v>
      </c>
      <c r="R93" s="170">
        <v>0.4555512169725367</v>
      </c>
      <c r="S93" s="170">
        <v>0</v>
      </c>
      <c r="T93" s="170">
        <v>5.2062996225432777E-2</v>
      </c>
      <c r="U93" s="170">
        <v>0</v>
      </c>
      <c r="V93" s="170">
        <v>5.2062996225432777E-2</v>
      </c>
      <c r="W93" s="170">
        <v>6.5078745281790973E-2</v>
      </c>
      <c r="X93" s="171">
        <v>4.0999609527528316</v>
      </c>
      <c r="Y93" s="343"/>
      <c r="Z93" s="213"/>
      <c r="AA93" s="161"/>
      <c r="AB93" s="161"/>
      <c r="AC93" s="161"/>
      <c r="AD93" s="161"/>
      <c r="AE93" s="203"/>
      <c r="AF93" s="203"/>
      <c r="AG93" s="203"/>
      <c r="AH93" s="203"/>
      <c r="AI93" s="203"/>
      <c r="AJ93" s="203"/>
      <c r="AK93" s="203"/>
      <c r="AL93" s="203"/>
      <c r="AM93" s="203"/>
      <c r="AN93" s="203"/>
      <c r="AO93" s="203"/>
      <c r="AP93" s="203"/>
      <c r="AQ93" s="203"/>
      <c r="AR93" s="203"/>
      <c r="AS93" s="203"/>
      <c r="AT93" s="203"/>
    </row>
    <row r="94" spans="3:46" ht="12" customHeight="1" x14ac:dyDescent="0.35">
      <c r="C94" s="210"/>
      <c r="D94" s="211">
        <v>8497</v>
      </c>
      <c r="E94" s="382" t="s">
        <v>13</v>
      </c>
      <c r="F94" s="172">
        <v>0</v>
      </c>
      <c r="G94" s="172">
        <v>0</v>
      </c>
      <c r="H94" s="172">
        <v>1.1768859597505E-2</v>
      </c>
      <c r="I94" s="172">
        <v>7.0613157585030006E-2</v>
      </c>
      <c r="J94" s="172">
        <v>0.29422148993762498</v>
      </c>
      <c r="K94" s="172">
        <v>0.50606096269271506</v>
      </c>
      <c r="L94" s="172">
        <v>6.0845004119100849</v>
      </c>
      <c r="M94" s="212">
        <v>78.156996587030704</v>
      </c>
      <c r="N94" s="172">
        <v>7.2378486524655772</v>
      </c>
      <c r="O94" s="172">
        <v>1.400494292103095</v>
      </c>
      <c r="P94" s="172">
        <v>0.44721666470519006</v>
      </c>
      <c r="Q94" s="172">
        <v>0.129457455572555</v>
      </c>
      <c r="R94" s="172">
        <v>0.18830175356008</v>
      </c>
      <c r="S94" s="172">
        <v>2.353771919501E-2</v>
      </c>
      <c r="T94" s="172">
        <v>7.0613157585030006E-2</v>
      </c>
      <c r="U94" s="172">
        <v>1.1768859597505E-2</v>
      </c>
      <c r="V94" s="172">
        <v>4.7075438390020007E-2</v>
      </c>
      <c r="W94" s="172">
        <v>8.2382017182535017E-2</v>
      </c>
      <c r="X94" s="173">
        <v>5.2371425208897255</v>
      </c>
      <c r="Y94" s="343"/>
      <c r="Z94" s="213"/>
      <c r="AA94" s="161"/>
      <c r="AB94" s="161"/>
      <c r="AC94" s="161"/>
      <c r="AD94" s="161"/>
      <c r="AE94" s="203"/>
      <c r="AF94" s="203"/>
      <c r="AG94" s="203"/>
      <c r="AH94" s="203"/>
      <c r="AI94" s="203"/>
      <c r="AJ94" s="203"/>
      <c r="AK94" s="203"/>
      <c r="AL94" s="203"/>
      <c r="AM94" s="203"/>
      <c r="AN94" s="203"/>
      <c r="AO94" s="203"/>
      <c r="AP94" s="203"/>
      <c r="AQ94" s="203"/>
      <c r="AR94" s="203"/>
      <c r="AS94" s="203"/>
      <c r="AT94" s="203"/>
    </row>
    <row r="95" spans="3:46" ht="12" customHeight="1" x14ac:dyDescent="0.35">
      <c r="C95" s="210"/>
      <c r="D95" s="211">
        <v>9096</v>
      </c>
      <c r="E95" s="382" t="s">
        <v>4</v>
      </c>
      <c r="F95" s="170">
        <v>0</v>
      </c>
      <c r="G95" s="170">
        <v>0</v>
      </c>
      <c r="H95" s="170">
        <v>3.2981530343007909E-2</v>
      </c>
      <c r="I95" s="170">
        <v>8.7950747581354433E-2</v>
      </c>
      <c r="J95" s="170">
        <v>4.3975373790677216E-2</v>
      </c>
      <c r="K95" s="170">
        <v>0.1649076517150396</v>
      </c>
      <c r="L95" s="170">
        <v>0.57167985927880371</v>
      </c>
      <c r="M95" s="170">
        <v>7.2449428320140727</v>
      </c>
      <c r="N95" s="212">
        <v>77.649516270888313</v>
      </c>
      <c r="O95" s="170">
        <v>6.3764291996481965</v>
      </c>
      <c r="P95" s="170">
        <v>1.0334212840809149</v>
      </c>
      <c r="Q95" s="170">
        <v>0.64863676341248899</v>
      </c>
      <c r="R95" s="170">
        <v>0.13192612137203169</v>
      </c>
      <c r="S95" s="170">
        <v>8.7950747581354446E-2</v>
      </c>
      <c r="T95" s="170">
        <v>8.795074758135446E-2</v>
      </c>
      <c r="U95" s="170">
        <v>3.2981530343007909E-2</v>
      </c>
      <c r="V95" s="170">
        <v>0.1209322779243624</v>
      </c>
      <c r="W95" s="170">
        <v>6.5963060686015845E-2</v>
      </c>
      <c r="X95" s="171">
        <v>5.6178540017590137</v>
      </c>
      <c r="Y95" s="343"/>
      <c r="Z95" s="213"/>
      <c r="AA95" s="161"/>
      <c r="AB95" s="161"/>
      <c r="AC95" s="161"/>
      <c r="AD95" s="161"/>
      <c r="AE95" s="203"/>
      <c r="AF95" s="203"/>
      <c r="AG95" s="203"/>
      <c r="AH95" s="203"/>
      <c r="AI95" s="203"/>
      <c r="AJ95" s="203"/>
      <c r="AK95" s="203"/>
      <c r="AL95" s="203"/>
      <c r="AM95" s="203"/>
      <c r="AN95" s="203"/>
      <c r="AO95" s="203"/>
      <c r="AP95" s="203"/>
      <c r="AQ95" s="203"/>
      <c r="AR95" s="203"/>
      <c r="AS95" s="203"/>
      <c r="AT95" s="203"/>
    </row>
    <row r="96" spans="3:46" ht="12" customHeight="1" x14ac:dyDescent="0.35">
      <c r="C96" s="210"/>
      <c r="D96" s="211">
        <v>7869</v>
      </c>
      <c r="E96" s="382" t="s">
        <v>14</v>
      </c>
      <c r="F96" s="172">
        <v>1.2708095056551022E-2</v>
      </c>
      <c r="G96" s="172">
        <v>1.2708095056551022E-2</v>
      </c>
      <c r="H96" s="172">
        <v>1.2708095056551022E-2</v>
      </c>
      <c r="I96" s="172">
        <v>2.5416190113102047E-2</v>
      </c>
      <c r="J96" s="172">
        <v>5.0832380226204094E-2</v>
      </c>
      <c r="K96" s="172">
        <v>2.5416190113102043E-2</v>
      </c>
      <c r="L96" s="172">
        <v>0.15249714067861231</v>
      </c>
      <c r="M96" s="172">
        <v>0.85144236878891832</v>
      </c>
      <c r="N96" s="172">
        <v>9.8996060490532471</v>
      </c>
      <c r="O96" s="212">
        <v>75.359003685347574</v>
      </c>
      <c r="P96" s="172">
        <v>5.0324056423942043</v>
      </c>
      <c r="Q96" s="172">
        <v>1.1437285550895919</v>
      </c>
      <c r="R96" s="172">
        <v>0.8133180836192655</v>
      </c>
      <c r="S96" s="172">
        <v>0.21603761596136742</v>
      </c>
      <c r="T96" s="172">
        <v>0.26686999618757151</v>
      </c>
      <c r="U96" s="172">
        <v>0.10166476045240819</v>
      </c>
      <c r="V96" s="172">
        <v>8.8956665395857157E-2</v>
      </c>
      <c r="W96" s="172">
        <v>0.21603761596136742</v>
      </c>
      <c r="X96" s="173">
        <v>5.7186427754479601</v>
      </c>
      <c r="Y96" s="343"/>
      <c r="Z96" s="213"/>
      <c r="AA96" s="161"/>
      <c r="AB96" s="161"/>
      <c r="AC96" s="161"/>
      <c r="AD96" s="161"/>
      <c r="AE96" s="203"/>
      <c r="AF96" s="203"/>
      <c r="AG96" s="203"/>
      <c r="AH96" s="203"/>
      <c r="AI96" s="203"/>
      <c r="AJ96" s="203"/>
      <c r="AK96" s="203"/>
      <c r="AL96" s="203"/>
      <c r="AM96" s="203"/>
      <c r="AN96" s="203"/>
      <c r="AO96" s="203"/>
      <c r="AP96" s="203"/>
      <c r="AQ96" s="203"/>
      <c r="AR96" s="203"/>
      <c r="AS96" s="203"/>
      <c r="AT96" s="203"/>
    </row>
    <row r="97" spans="3:46" ht="12" customHeight="1" x14ac:dyDescent="0.35">
      <c r="C97" s="210"/>
      <c r="D97" s="211">
        <v>3862</v>
      </c>
      <c r="E97" s="382" t="s">
        <v>15</v>
      </c>
      <c r="F97" s="170">
        <v>0</v>
      </c>
      <c r="G97" s="170">
        <v>5.1786639047125847E-2</v>
      </c>
      <c r="H97" s="170">
        <v>0</v>
      </c>
      <c r="I97" s="170">
        <v>0</v>
      </c>
      <c r="J97" s="170">
        <v>5.178663904712584E-2</v>
      </c>
      <c r="K97" s="170">
        <v>5.178663904712584E-2</v>
      </c>
      <c r="L97" s="170">
        <v>5.178663904712584E-2</v>
      </c>
      <c r="M97" s="170">
        <v>0.20714655618850331</v>
      </c>
      <c r="N97" s="170">
        <v>1.2169860176074569</v>
      </c>
      <c r="O97" s="170">
        <v>12.817193164163651</v>
      </c>
      <c r="P97" s="212">
        <v>66.364577938891756</v>
      </c>
      <c r="Q97" s="170">
        <v>6.5769031589849813</v>
      </c>
      <c r="R97" s="170">
        <v>2.563438632832729</v>
      </c>
      <c r="S97" s="170">
        <v>1.087519419989643</v>
      </c>
      <c r="T97" s="170">
        <v>0.59554634904194714</v>
      </c>
      <c r="U97" s="170">
        <v>0.31071983428275501</v>
      </c>
      <c r="V97" s="170">
        <v>0.56965302951838426</v>
      </c>
      <c r="W97" s="170">
        <v>0.25893319523562924</v>
      </c>
      <c r="X97" s="171">
        <v>7.2242361470740546</v>
      </c>
      <c r="Y97" s="343"/>
      <c r="Z97" s="213"/>
      <c r="AA97" s="161"/>
      <c r="AB97" s="161"/>
      <c r="AC97" s="161"/>
      <c r="AD97" s="161"/>
      <c r="AE97" s="203"/>
      <c r="AF97" s="203"/>
      <c r="AG97" s="203"/>
      <c r="AH97" s="203"/>
      <c r="AI97" s="203"/>
      <c r="AJ97" s="203"/>
      <c r="AK97" s="203"/>
      <c r="AL97" s="203"/>
      <c r="AM97" s="203"/>
      <c r="AN97" s="203"/>
      <c r="AO97" s="203"/>
      <c r="AP97" s="203"/>
      <c r="AQ97" s="203"/>
      <c r="AR97" s="203"/>
      <c r="AS97" s="203"/>
      <c r="AT97" s="203"/>
    </row>
    <row r="98" spans="3:46" ht="12" customHeight="1" x14ac:dyDescent="0.35">
      <c r="C98" s="210"/>
      <c r="D98" s="211">
        <v>3573</v>
      </c>
      <c r="E98" s="382" t="s">
        <v>5</v>
      </c>
      <c r="F98" s="172">
        <v>0</v>
      </c>
      <c r="G98" s="172">
        <v>0</v>
      </c>
      <c r="H98" s="172">
        <v>0</v>
      </c>
      <c r="I98" s="172">
        <v>0</v>
      </c>
      <c r="J98" s="172">
        <v>0</v>
      </c>
      <c r="K98" s="172">
        <v>0</v>
      </c>
      <c r="L98" s="172">
        <v>0</v>
      </c>
      <c r="M98" s="172">
        <v>0.16792611251049541</v>
      </c>
      <c r="N98" s="172">
        <v>0.39182759585782251</v>
      </c>
      <c r="O98" s="172">
        <v>2.518891687657431</v>
      </c>
      <c r="P98" s="172">
        <v>11.72684019031626</v>
      </c>
      <c r="Q98" s="212">
        <v>65.043380912398547</v>
      </c>
      <c r="R98" s="172">
        <v>7.0808844108592215</v>
      </c>
      <c r="S98" s="172">
        <v>2.0710887209627762</v>
      </c>
      <c r="T98" s="172">
        <v>0.67170445004198154</v>
      </c>
      <c r="U98" s="172">
        <v>0.81164287713406091</v>
      </c>
      <c r="V98" s="172">
        <v>0.9795689896445563</v>
      </c>
      <c r="W98" s="172">
        <v>0.50377833753148615</v>
      </c>
      <c r="X98" s="173">
        <v>8.0324657150853636</v>
      </c>
      <c r="Y98" s="343"/>
      <c r="Z98" s="213"/>
      <c r="AA98" s="161"/>
      <c r="AB98" s="161"/>
      <c r="AC98" s="161"/>
      <c r="AD98" s="161"/>
      <c r="AE98" s="203"/>
      <c r="AF98" s="203"/>
      <c r="AG98" s="203"/>
      <c r="AH98" s="203"/>
      <c r="AI98" s="203"/>
      <c r="AJ98" s="203"/>
      <c r="AK98" s="203"/>
      <c r="AL98" s="203"/>
      <c r="AM98" s="203"/>
      <c r="AN98" s="203"/>
      <c r="AO98" s="203"/>
      <c r="AP98" s="203"/>
      <c r="AQ98" s="203"/>
      <c r="AR98" s="203"/>
      <c r="AS98" s="203"/>
      <c r="AT98" s="203"/>
    </row>
    <row r="99" spans="3:46" ht="12" customHeight="1" x14ac:dyDescent="0.35">
      <c r="C99" s="210"/>
      <c r="D99" s="211">
        <v>3547</v>
      </c>
      <c r="E99" s="382" t="s">
        <v>149</v>
      </c>
      <c r="F99" s="170">
        <v>0</v>
      </c>
      <c r="G99" s="170">
        <v>0</v>
      </c>
      <c r="H99" s="170">
        <v>0</v>
      </c>
      <c r="I99" s="170">
        <v>0</v>
      </c>
      <c r="J99" s="170">
        <v>0</v>
      </c>
      <c r="K99" s="170">
        <v>0</v>
      </c>
      <c r="L99" s="170">
        <v>5.6385678037778407E-2</v>
      </c>
      <c r="M99" s="170">
        <v>8.4578517056667593E-2</v>
      </c>
      <c r="N99" s="170">
        <v>0.22554271215111363</v>
      </c>
      <c r="O99" s="170">
        <v>0.42289258528333806</v>
      </c>
      <c r="P99" s="170">
        <v>2.6501268677755849</v>
      </c>
      <c r="Q99" s="170">
        <v>11.7564138708768</v>
      </c>
      <c r="R99" s="212">
        <v>61.460389061178454</v>
      </c>
      <c r="S99" s="170">
        <v>6.9918240766845221</v>
      </c>
      <c r="T99" s="170">
        <v>3.6086833944178194</v>
      </c>
      <c r="U99" s="170">
        <v>0.81759233154778699</v>
      </c>
      <c r="V99" s="170">
        <v>1.494220468001128</v>
      </c>
      <c r="W99" s="170">
        <v>1.0713278827177901</v>
      </c>
      <c r="X99" s="171">
        <v>9.3600225542712163</v>
      </c>
      <c r="Y99" s="343"/>
      <c r="Z99" s="213"/>
      <c r="AA99" s="161"/>
      <c r="AB99" s="161"/>
      <c r="AC99" s="161"/>
      <c r="AD99" s="161"/>
      <c r="AE99" s="203"/>
      <c r="AF99" s="203"/>
      <c r="AG99" s="203"/>
      <c r="AH99" s="203"/>
      <c r="AI99" s="203"/>
      <c r="AJ99" s="203"/>
      <c r="AK99" s="203"/>
      <c r="AL99" s="203"/>
      <c r="AM99" s="203"/>
      <c r="AN99" s="203"/>
      <c r="AO99" s="203"/>
      <c r="AP99" s="203"/>
      <c r="AQ99" s="203"/>
      <c r="AR99" s="203"/>
      <c r="AS99" s="203"/>
      <c r="AT99" s="203"/>
    </row>
    <row r="100" spans="3:46" ht="12" customHeight="1" x14ac:dyDescent="0.35">
      <c r="C100" s="210"/>
      <c r="D100" s="211">
        <v>3109</v>
      </c>
      <c r="E100" s="382" t="s">
        <v>17</v>
      </c>
      <c r="F100" s="172">
        <v>0</v>
      </c>
      <c r="G100" s="172">
        <v>0</v>
      </c>
      <c r="H100" s="172">
        <v>0</v>
      </c>
      <c r="I100" s="172">
        <v>0</v>
      </c>
      <c r="J100" s="172">
        <v>0</v>
      </c>
      <c r="K100" s="172">
        <v>0</v>
      </c>
      <c r="L100" s="172">
        <v>6.4329366355741394E-2</v>
      </c>
      <c r="M100" s="172">
        <v>3.2164683177870697E-2</v>
      </c>
      <c r="N100" s="172">
        <v>0.1608234158893535</v>
      </c>
      <c r="O100" s="172">
        <v>0.12865873271148279</v>
      </c>
      <c r="P100" s="172">
        <v>0.22515278224509491</v>
      </c>
      <c r="Q100" s="172">
        <v>2.058539723383725</v>
      </c>
      <c r="R100" s="172">
        <v>11.9652621421679</v>
      </c>
      <c r="S100" s="212">
        <v>60.05146349308459</v>
      </c>
      <c r="T100" s="172">
        <v>9.0382759729816673</v>
      </c>
      <c r="U100" s="172">
        <v>3.7311032486329996</v>
      </c>
      <c r="V100" s="172">
        <v>1.3187520102926982</v>
      </c>
      <c r="W100" s="172">
        <v>1.4474107430041809</v>
      </c>
      <c r="X100" s="173">
        <v>9.7780636860726933</v>
      </c>
      <c r="Y100" s="343"/>
      <c r="Z100" s="213"/>
      <c r="AA100" s="161"/>
      <c r="AB100" s="161"/>
      <c r="AC100" s="161"/>
      <c r="AD100" s="161"/>
      <c r="AE100" s="203"/>
      <c r="AF100" s="203"/>
      <c r="AG100" s="203"/>
      <c r="AH100" s="203"/>
      <c r="AI100" s="203"/>
      <c r="AJ100" s="203"/>
      <c r="AK100" s="203"/>
      <c r="AL100" s="203"/>
      <c r="AM100" s="203"/>
      <c r="AN100" s="203"/>
      <c r="AO100" s="203"/>
      <c r="AP100" s="203"/>
      <c r="AQ100" s="203"/>
      <c r="AR100" s="203"/>
      <c r="AS100" s="203"/>
      <c r="AT100" s="203"/>
    </row>
    <row r="101" spans="3:46" ht="12" customHeight="1" x14ac:dyDescent="0.35">
      <c r="C101" s="210"/>
      <c r="D101" s="211">
        <v>3193</v>
      </c>
      <c r="E101" s="382" t="s">
        <v>6</v>
      </c>
      <c r="F101" s="170">
        <v>0</v>
      </c>
      <c r="G101" s="170">
        <v>0</v>
      </c>
      <c r="H101" s="170">
        <v>0</v>
      </c>
      <c r="I101" s="170">
        <v>0</v>
      </c>
      <c r="J101" s="170">
        <v>0</v>
      </c>
      <c r="K101" s="170">
        <v>0.12527403695584091</v>
      </c>
      <c r="L101" s="170">
        <v>6.2637018477920456E-2</v>
      </c>
      <c r="M101" s="170">
        <v>0</v>
      </c>
      <c r="N101" s="170">
        <v>6.2637018477920456E-2</v>
      </c>
      <c r="O101" s="170">
        <v>9.3955527716880663E-2</v>
      </c>
      <c r="P101" s="170">
        <v>3.1318509238960221E-2</v>
      </c>
      <c r="Q101" s="170">
        <v>0.53241465706232383</v>
      </c>
      <c r="R101" s="170">
        <v>2.2862511744440961</v>
      </c>
      <c r="S101" s="170">
        <v>10.64829314124648</v>
      </c>
      <c r="T101" s="212">
        <v>60.006263701847793</v>
      </c>
      <c r="U101" s="170">
        <v>9.5521453178828679</v>
      </c>
      <c r="V101" s="170">
        <v>4.6351393673661114</v>
      </c>
      <c r="W101" s="170">
        <v>1.9417475728155349</v>
      </c>
      <c r="X101" s="171">
        <v>10.02192295646727</v>
      </c>
      <c r="Y101" s="343"/>
      <c r="Z101" s="213"/>
      <c r="AA101" s="161"/>
      <c r="AB101" s="161"/>
      <c r="AC101" s="161"/>
      <c r="AD101" s="161"/>
      <c r="AE101" s="203"/>
      <c r="AF101" s="203"/>
      <c r="AG101" s="203"/>
      <c r="AH101" s="203"/>
      <c r="AI101" s="203"/>
      <c r="AJ101" s="203"/>
      <c r="AK101" s="203"/>
      <c r="AL101" s="203"/>
      <c r="AM101" s="203"/>
      <c r="AN101" s="203"/>
      <c r="AO101" s="203"/>
      <c r="AP101" s="203"/>
      <c r="AQ101" s="203"/>
      <c r="AR101" s="203"/>
      <c r="AS101" s="203"/>
      <c r="AT101" s="203"/>
    </row>
    <row r="102" spans="3:46" ht="12" customHeight="1" x14ac:dyDescent="0.35">
      <c r="C102" s="210"/>
      <c r="D102" s="211">
        <v>2104</v>
      </c>
      <c r="E102" s="382" t="s">
        <v>150</v>
      </c>
      <c r="F102" s="172">
        <v>0</v>
      </c>
      <c r="G102" s="172">
        <v>0</v>
      </c>
      <c r="H102" s="172">
        <v>0</v>
      </c>
      <c r="I102" s="172">
        <v>0</v>
      </c>
      <c r="J102" s="172">
        <v>0</v>
      </c>
      <c r="K102" s="172">
        <v>0.1425855513307985</v>
      </c>
      <c r="L102" s="172">
        <v>4.7528517110266157E-2</v>
      </c>
      <c r="M102" s="172">
        <v>0</v>
      </c>
      <c r="N102" s="172">
        <v>9.5057034220532313E-2</v>
      </c>
      <c r="O102" s="172">
        <v>9.5057034220532313E-2</v>
      </c>
      <c r="P102" s="172">
        <v>4.7528517110266157E-2</v>
      </c>
      <c r="Q102" s="172">
        <v>9.5057034220532313E-2</v>
      </c>
      <c r="R102" s="172">
        <v>0.52281368821292773</v>
      </c>
      <c r="S102" s="172">
        <v>2.661596958174905</v>
      </c>
      <c r="T102" s="172">
        <v>13.022813688212931</v>
      </c>
      <c r="U102" s="212">
        <v>58.840304182509499</v>
      </c>
      <c r="V102" s="172">
        <v>9.6958174904942958</v>
      </c>
      <c r="W102" s="172">
        <v>3.0418250950570349</v>
      </c>
      <c r="X102" s="173">
        <v>11.69201520912547</v>
      </c>
      <c r="Y102" s="343"/>
      <c r="Z102" s="213"/>
      <c r="AA102" s="161"/>
      <c r="AB102" s="161"/>
      <c r="AC102" s="161"/>
      <c r="AD102" s="161"/>
      <c r="AE102" s="203"/>
      <c r="AF102" s="203"/>
      <c r="AG102" s="203"/>
      <c r="AH102" s="203"/>
      <c r="AI102" s="203"/>
      <c r="AJ102" s="203"/>
      <c r="AK102" s="203"/>
      <c r="AL102" s="203"/>
      <c r="AM102" s="203"/>
      <c r="AN102" s="203"/>
      <c r="AO102" s="203"/>
      <c r="AP102" s="203"/>
      <c r="AQ102" s="203"/>
      <c r="AR102" s="203"/>
      <c r="AS102" s="203"/>
      <c r="AT102" s="203"/>
    </row>
    <row r="103" spans="3:46" ht="12" customHeight="1" x14ac:dyDescent="0.35">
      <c r="C103" s="217"/>
      <c r="D103" s="218">
        <v>1300</v>
      </c>
      <c r="E103" s="383" t="s">
        <v>44</v>
      </c>
      <c r="F103" s="177">
        <v>0</v>
      </c>
      <c r="G103" s="177">
        <v>0</v>
      </c>
      <c r="H103" s="177">
        <v>0</v>
      </c>
      <c r="I103" s="177">
        <v>0</v>
      </c>
      <c r="J103" s="177">
        <v>0</v>
      </c>
      <c r="K103" s="177">
        <v>0</v>
      </c>
      <c r="L103" s="177">
        <v>0</v>
      </c>
      <c r="M103" s="177">
        <v>7.6923076923076927E-2</v>
      </c>
      <c r="N103" s="177">
        <v>0</v>
      </c>
      <c r="O103" s="177">
        <v>7.6923076923076927E-2</v>
      </c>
      <c r="P103" s="177">
        <v>0</v>
      </c>
      <c r="Q103" s="177">
        <v>7.6923076923076927E-2</v>
      </c>
      <c r="R103" s="177">
        <v>1.1538461538461542</v>
      </c>
      <c r="S103" s="177">
        <v>0.61538461538461542</v>
      </c>
      <c r="T103" s="177">
        <v>3.2307692307692299</v>
      </c>
      <c r="U103" s="177">
        <v>11.76923076923077</v>
      </c>
      <c r="V103" s="219">
        <v>47.38461538461538</v>
      </c>
      <c r="W103" s="177">
        <v>23.30769230769231</v>
      </c>
      <c r="X103" s="178">
        <v>12.30769230769231</v>
      </c>
      <c r="Y103" s="343"/>
      <c r="Z103" s="213"/>
      <c r="AA103" s="161"/>
      <c r="AB103" s="161"/>
      <c r="AC103" s="161"/>
      <c r="AD103" s="161"/>
      <c r="AE103" s="203"/>
      <c r="AF103" s="203"/>
      <c r="AG103" s="203"/>
      <c r="AH103" s="203"/>
      <c r="AI103" s="203"/>
      <c r="AJ103" s="203"/>
      <c r="AK103" s="203"/>
      <c r="AL103" s="203"/>
      <c r="AM103" s="203"/>
      <c r="AN103" s="203"/>
      <c r="AO103" s="203"/>
      <c r="AP103" s="203"/>
      <c r="AQ103" s="203"/>
      <c r="AR103" s="203"/>
      <c r="AS103" s="203"/>
      <c r="AT103" s="203"/>
    </row>
    <row r="104" spans="3:46" ht="12" customHeight="1" x14ac:dyDescent="0.35">
      <c r="C104" s="184" t="s">
        <v>151</v>
      </c>
      <c r="D104" s="184"/>
      <c r="E104" s="161"/>
      <c r="F104" s="179"/>
      <c r="G104" s="179"/>
      <c r="H104" s="179"/>
      <c r="I104" s="179"/>
      <c r="J104" s="179"/>
      <c r="K104" s="179"/>
      <c r="L104" s="179"/>
      <c r="M104" s="179"/>
      <c r="N104" s="179"/>
      <c r="O104" s="179"/>
      <c r="P104" s="179"/>
      <c r="Q104" s="179"/>
      <c r="R104" s="179"/>
      <c r="S104" s="179"/>
      <c r="T104" s="179"/>
      <c r="U104" s="179"/>
      <c r="V104" s="179"/>
      <c r="W104" s="179"/>
      <c r="X104" s="179"/>
      <c r="Y104" s="161"/>
      <c r="Z104" s="161"/>
      <c r="AA104" s="161"/>
      <c r="AB104" s="161"/>
      <c r="AC104" s="161"/>
      <c r="AD104" s="161"/>
      <c r="AE104" s="203"/>
      <c r="AF104" s="203"/>
      <c r="AG104" s="203"/>
      <c r="AH104" s="203"/>
      <c r="AI104" s="203"/>
      <c r="AJ104" s="203"/>
      <c r="AK104" s="203"/>
      <c r="AL104" s="203"/>
      <c r="AM104" s="203"/>
      <c r="AN104" s="203"/>
      <c r="AO104" s="203"/>
      <c r="AP104" s="203"/>
      <c r="AQ104" s="203"/>
      <c r="AR104" s="203"/>
      <c r="AS104" s="203"/>
      <c r="AT104" s="203"/>
    </row>
    <row r="105" spans="3:46" ht="12" customHeight="1" x14ac:dyDescent="0.35">
      <c r="C105" s="227"/>
      <c r="D105" s="163"/>
      <c r="E105" s="161"/>
      <c r="F105" s="179"/>
      <c r="G105" s="179"/>
      <c r="H105" s="179"/>
      <c r="I105" s="179"/>
      <c r="J105" s="179"/>
      <c r="K105" s="179"/>
      <c r="L105" s="179"/>
      <c r="M105" s="179"/>
      <c r="N105" s="179"/>
      <c r="O105" s="179"/>
      <c r="P105" s="179"/>
      <c r="Q105" s="179"/>
      <c r="R105" s="179"/>
      <c r="S105" s="179"/>
      <c r="T105" s="179"/>
      <c r="U105" s="179"/>
      <c r="V105" s="179"/>
      <c r="W105" s="179"/>
      <c r="X105" s="179"/>
      <c r="Y105" s="161"/>
      <c r="Z105" s="161"/>
      <c r="AA105" s="161"/>
      <c r="AB105" s="161"/>
      <c r="AC105" s="161"/>
      <c r="AD105" s="161"/>
      <c r="AE105" s="203"/>
      <c r="AF105" s="203"/>
      <c r="AG105" s="203"/>
      <c r="AH105" s="203"/>
      <c r="AI105" s="203"/>
      <c r="AJ105" s="203"/>
      <c r="AK105" s="203"/>
      <c r="AL105" s="203"/>
      <c r="AM105" s="203"/>
      <c r="AN105" s="203"/>
      <c r="AO105" s="203"/>
      <c r="AP105" s="203"/>
      <c r="AQ105" s="203"/>
      <c r="AR105" s="203"/>
      <c r="AS105" s="203"/>
      <c r="AT105" s="203"/>
    </row>
    <row r="106" spans="3:46" ht="12" customHeight="1" x14ac:dyDescent="0.35">
      <c r="C106" s="190" t="s">
        <v>38</v>
      </c>
      <c r="D106" s="163"/>
      <c r="E106" s="161"/>
      <c r="F106" s="179"/>
      <c r="G106" s="179"/>
      <c r="H106" s="179"/>
      <c r="I106" s="179"/>
      <c r="J106" s="179"/>
      <c r="K106" s="179"/>
      <c r="L106" s="179"/>
      <c r="M106" s="179"/>
      <c r="N106" s="179"/>
      <c r="O106" s="179"/>
      <c r="P106" s="179"/>
      <c r="Q106" s="179"/>
      <c r="R106" s="179"/>
      <c r="S106" s="179"/>
      <c r="T106" s="179"/>
      <c r="U106" s="179"/>
      <c r="V106" s="179"/>
      <c r="W106" s="179"/>
      <c r="X106" s="179"/>
      <c r="Y106" s="161"/>
      <c r="Z106" s="161"/>
      <c r="AA106" s="161"/>
      <c r="AB106" s="161"/>
      <c r="AC106" s="161"/>
      <c r="AD106" s="161"/>
      <c r="AE106" s="203"/>
      <c r="AF106" s="203"/>
      <c r="AG106" s="203"/>
      <c r="AH106" s="203"/>
      <c r="AI106" s="203"/>
      <c r="AJ106" s="203"/>
      <c r="AK106" s="203"/>
      <c r="AL106" s="203"/>
      <c r="AM106" s="203"/>
      <c r="AN106" s="203"/>
      <c r="AO106" s="203"/>
      <c r="AP106" s="203"/>
      <c r="AQ106" s="203"/>
      <c r="AR106" s="203"/>
      <c r="AS106" s="203"/>
      <c r="AT106" s="203"/>
    </row>
    <row r="107" spans="3:46" ht="12" customHeight="1" x14ac:dyDescent="0.35">
      <c r="C107" s="205"/>
      <c r="D107" s="206" t="s">
        <v>88</v>
      </c>
      <c r="E107" s="207" t="s">
        <v>19</v>
      </c>
      <c r="F107" s="166" t="s">
        <v>3</v>
      </c>
      <c r="G107" s="166" t="s">
        <v>9</v>
      </c>
      <c r="H107" s="166" t="s">
        <v>2</v>
      </c>
      <c r="I107" s="166" t="s">
        <v>146</v>
      </c>
      <c r="J107" s="166" t="s">
        <v>11</v>
      </c>
      <c r="K107" s="166" t="s">
        <v>1</v>
      </c>
      <c r="L107" s="166" t="s">
        <v>147</v>
      </c>
      <c r="M107" s="166" t="s">
        <v>13</v>
      </c>
      <c r="N107" s="166" t="s">
        <v>4</v>
      </c>
      <c r="O107" s="386" t="s">
        <v>148</v>
      </c>
      <c r="P107" s="386" t="s">
        <v>15</v>
      </c>
      <c r="Q107" s="386" t="s">
        <v>5</v>
      </c>
      <c r="R107" s="386" t="s">
        <v>149</v>
      </c>
      <c r="S107" s="386" t="s">
        <v>17</v>
      </c>
      <c r="T107" s="386" t="s">
        <v>6</v>
      </c>
      <c r="U107" s="386" t="s">
        <v>150</v>
      </c>
      <c r="V107" s="386" t="s">
        <v>44</v>
      </c>
      <c r="W107" s="386" t="s">
        <v>45</v>
      </c>
      <c r="X107" s="167" t="s">
        <v>34</v>
      </c>
      <c r="Y107" s="161"/>
      <c r="Z107" s="161"/>
      <c r="AA107" s="161"/>
      <c r="AB107" s="161"/>
      <c r="AC107" s="161"/>
      <c r="AD107" s="161"/>
      <c r="AE107" s="203"/>
      <c r="AF107" s="203"/>
      <c r="AG107" s="203"/>
      <c r="AH107" s="203"/>
      <c r="AI107" s="203"/>
      <c r="AJ107" s="203"/>
      <c r="AK107" s="203"/>
      <c r="AL107" s="203"/>
      <c r="AM107" s="203"/>
      <c r="AN107" s="203"/>
      <c r="AO107" s="203"/>
      <c r="AP107" s="203"/>
      <c r="AQ107" s="203"/>
      <c r="AR107" s="203"/>
      <c r="AS107" s="203"/>
      <c r="AT107" s="203"/>
    </row>
    <row r="108" spans="3:46" ht="12" customHeight="1" x14ac:dyDescent="0.35">
      <c r="C108" s="210"/>
      <c r="D108" s="211">
        <v>873</v>
      </c>
      <c r="E108" s="382" t="s">
        <v>3</v>
      </c>
      <c r="F108" s="212">
        <v>70.332187857961046</v>
      </c>
      <c r="G108" s="170">
        <v>4.2382588774341361</v>
      </c>
      <c r="H108" s="170">
        <v>4.8109965635738829</v>
      </c>
      <c r="I108" s="170">
        <v>2.0618556701030921</v>
      </c>
      <c r="J108" s="170">
        <v>0.6872852233676976</v>
      </c>
      <c r="K108" s="170">
        <v>0.3436426116838488</v>
      </c>
      <c r="L108" s="170">
        <v>0.11454753722794961</v>
      </c>
      <c r="M108" s="170">
        <v>0</v>
      </c>
      <c r="N108" s="170">
        <v>0.11454753722794961</v>
      </c>
      <c r="O108" s="170">
        <v>0</v>
      </c>
      <c r="P108" s="170">
        <v>0</v>
      </c>
      <c r="Q108" s="170">
        <v>0</v>
      </c>
      <c r="R108" s="170">
        <v>0</v>
      </c>
      <c r="S108" s="170">
        <v>0</v>
      </c>
      <c r="T108" s="170">
        <v>0</v>
      </c>
      <c r="U108" s="170">
        <v>0</v>
      </c>
      <c r="V108" s="170">
        <v>0</v>
      </c>
      <c r="W108" s="170">
        <v>0.3436426116838488</v>
      </c>
      <c r="X108" s="171">
        <v>16.953035509736537</v>
      </c>
      <c r="Y108" s="343"/>
      <c r="Z108" s="213"/>
      <c r="AA108" s="161"/>
      <c r="AB108" s="161"/>
      <c r="AC108" s="161"/>
      <c r="AD108" s="161"/>
      <c r="AE108" s="161"/>
      <c r="AF108" s="161"/>
      <c r="AG108" s="161"/>
      <c r="AH108" s="161"/>
      <c r="AI108" s="161"/>
      <c r="AJ108" s="161"/>
    </row>
    <row r="109" spans="3:46" ht="12" customHeight="1" x14ac:dyDescent="0.35">
      <c r="C109" s="210"/>
      <c r="D109" s="211">
        <v>633</v>
      </c>
      <c r="E109" s="382" t="s">
        <v>9</v>
      </c>
      <c r="F109" s="172">
        <v>2.3696682464454981</v>
      </c>
      <c r="G109" s="212">
        <v>49.289099526066337</v>
      </c>
      <c r="H109" s="172">
        <v>16.113744075829381</v>
      </c>
      <c r="I109" s="172">
        <v>9.3206951026856242</v>
      </c>
      <c r="J109" s="172">
        <v>6.3191153238546596</v>
      </c>
      <c r="K109" s="172">
        <v>2.5276461295418651</v>
      </c>
      <c r="L109" s="172">
        <v>0.15797788309636651</v>
      </c>
      <c r="M109" s="172">
        <v>0.47393364928909953</v>
      </c>
      <c r="N109" s="172">
        <v>0.15797788309636651</v>
      </c>
      <c r="O109" s="172">
        <v>0</v>
      </c>
      <c r="P109" s="172">
        <v>0</v>
      </c>
      <c r="Q109" s="172">
        <v>0</v>
      </c>
      <c r="R109" s="172">
        <v>0</v>
      </c>
      <c r="S109" s="172">
        <v>0</v>
      </c>
      <c r="T109" s="172">
        <v>0</v>
      </c>
      <c r="U109" s="172">
        <v>0</v>
      </c>
      <c r="V109" s="172">
        <v>0</v>
      </c>
      <c r="W109" s="172">
        <v>0</v>
      </c>
      <c r="X109" s="173">
        <v>13.27014218009478</v>
      </c>
      <c r="Y109" s="343"/>
      <c r="Z109" s="213"/>
      <c r="AA109" s="161"/>
      <c r="AB109" s="161"/>
      <c r="AC109" s="161"/>
      <c r="AD109" s="161"/>
      <c r="AE109" s="161"/>
      <c r="AF109" s="161"/>
      <c r="AG109" s="161"/>
      <c r="AH109" s="161"/>
      <c r="AI109" s="161"/>
      <c r="AJ109" s="161"/>
    </row>
    <row r="110" spans="3:46" ht="12" customHeight="1" x14ac:dyDescent="0.35">
      <c r="C110" s="210"/>
      <c r="D110" s="211">
        <v>1708</v>
      </c>
      <c r="E110" s="382" t="s">
        <v>2</v>
      </c>
      <c r="F110" s="170">
        <v>0</v>
      </c>
      <c r="G110" s="170">
        <v>5.3864168618266985</v>
      </c>
      <c r="H110" s="212">
        <v>44.379391100702598</v>
      </c>
      <c r="I110" s="170">
        <v>18.208430913348948</v>
      </c>
      <c r="J110" s="170">
        <v>10.948477751756441</v>
      </c>
      <c r="K110" s="170">
        <v>2.8688524590163937</v>
      </c>
      <c r="L110" s="170">
        <v>0.76112412177985933</v>
      </c>
      <c r="M110" s="170">
        <v>0.64402810304449642</v>
      </c>
      <c r="N110" s="170">
        <v>0.4098360655737705</v>
      </c>
      <c r="O110" s="170">
        <v>0.58548009367681486</v>
      </c>
      <c r="P110" s="170">
        <v>5.8548009367681501E-2</v>
      </c>
      <c r="Q110" s="170">
        <v>0.1756440281030445</v>
      </c>
      <c r="R110" s="170">
        <v>0</v>
      </c>
      <c r="S110" s="170">
        <v>0</v>
      </c>
      <c r="T110" s="170">
        <v>0</v>
      </c>
      <c r="U110" s="170">
        <v>0</v>
      </c>
      <c r="V110" s="170">
        <v>0</v>
      </c>
      <c r="W110" s="170">
        <v>0</v>
      </c>
      <c r="X110" s="171">
        <v>15.573770491803279</v>
      </c>
      <c r="Y110" s="343"/>
      <c r="Z110" s="213"/>
      <c r="AA110" s="161"/>
      <c r="AB110" s="161"/>
      <c r="AC110" s="161"/>
      <c r="AD110" s="161"/>
      <c r="AE110" s="161"/>
      <c r="AF110" s="161"/>
      <c r="AG110" s="161"/>
      <c r="AH110" s="161"/>
      <c r="AI110" s="161"/>
      <c r="AJ110" s="161"/>
    </row>
    <row r="111" spans="3:46" ht="12" customHeight="1" x14ac:dyDescent="0.35">
      <c r="C111" s="210"/>
      <c r="D111" s="211">
        <v>3812</v>
      </c>
      <c r="E111" s="382" t="s">
        <v>146</v>
      </c>
      <c r="F111" s="172">
        <v>7.8698845750262328E-2</v>
      </c>
      <c r="G111" s="172">
        <v>0.41972717733473242</v>
      </c>
      <c r="H111" s="172">
        <v>6.5844700944386148</v>
      </c>
      <c r="I111" s="212">
        <v>56.899265477439663</v>
      </c>
      <c r="J111" s="172">
        <v>14.690451206715641</v>
      </c>
      <c r="K111" s="172">
        <v>6.2959076600209869</v>
      </c>
      <c r="L111" s="172">
        <v>1.7051416579223508</v>
      </c>
      <c r="M111" s="172">
        <v>1.206715634837356</v>
      </c>
      <c r="N111" s="172">
        <v>0.65582371458551958</v>
      </c>
      <c r="O111" s="172">
        <v>7.8698845750262328E-2</v>
      </c>
      <c r="P111" s="172">
        <v>0.13116474291710389</v>
      </c>
      <c r="Q111" s="172">
        <v>5.2465897166841552E-2</v>
      </c>
      <c r="R111" s="172">
        <v>2.6232948583420783E-2</v>
      </c>
      <c r="S111" s="172">
        <v>2.6232948583420783E-2</v>
      </c>
      <c r="T111" s="172">
        <v>2.6232948583420783E-2</v>
      </c>
      <c r="U111" s="172">
        <v>0</v>
      </c>
      <c r="V111" s="172">
        <v>2.6232948583420783E-2</v>
      </c>
      <c r="W111" s="172">
        <v>7.8698845750262328E-2</v>
      </c>
      <c r="X111" s="173">
        <v>11.017838405036731</v>
      </c>
      <c r="Y111" s="343"/>
      <c r="Z111" s="213"/>
      <c r="AA111" s="161"/>
      <c r="AB111" s="161"/>
      <c r="AC111" s="161"/>
      <c r="AD111" s="161"/>
      <c r="AE111" s="161"/>
      <c r="AF111" s="161"/>
      <c r="AG111" s="161"/>
      <c r="AH111" s="161"/>
      <c r="AI111" s="161"/>
      <c r="AJ111" s="161"/>
    </row>
    <row r="112" spans="3:46" ht="12" customHeight="1" x14ac:dyDescent="0.35">
      <c r="C112" s="210"/>
      <c r="D112" s="211">
        <v>5237</v>
      </c>
      <c r="E112" s="382" t="s">
        <v>11</v>
      </c>
      <c r="F112" s="170">
        <v>0</v>
      </c>
      <c r="G112" s="170">
        <v>3.8189803322512893E-2</v>
      </c>
      <c r="H112" s="170">
        <v>0.66832155814397554</v>
      </c>
      <c r="I112" s="170">
        <v>9.0509833874355543</v>
      </c>
      <c r="J112" s="212">
        <v>52.759213290051555</v>
      </c>
      <c r="K112" s="170">
        <v>15.73419896887531</v>
      </c>
      <c r="L112" s="170">
        <v>5.0219591369104446</v>
      </c>
      <c r="M112" s="170">
        <v>1.9094901661256449</v>
      </c>
      <c r="N112" s="170">
        <v>1.1265991980141299</v>
      </c>
      <c r="O112" s="170">
        <v>0.40099293488638532</v>
      </c>
      <c r="P112" s="170">
        <v>0.22913881993507729</v>
      </c>
      <c r="Q112" s="170">
        <v>0.19094901661256442</v>
      </c>
      <c r="R112" s="170">
        <v>0.1145694099675386</v>
      </c>
      <c r="S112" s="170">
        <v>3.8189803322512893E-2</v>
      </c>
      <c r="T112" s="170">
        <v>3.8189803322512879E-2</v>
      </c>
      <c r="U112" s="170">
        <v>5.7284704983769322E-2</v>
      </c>
      <c r="V112" s="170">
        <v>0</v>
      </c>
      <c r="W112" s="170">
        <v>9.5474508306282208E-2</v>
      </c>
      <c r="X112" s="171">
        <v>12.52625548978423</v>
      </c>
      <c r="Y112" s="343"/>
      <c r="Z112" s="213"/>
      <c r="AA112" s="161"/>
      <c r="AB112" s="161"/>
      <c r="AC112" s="161"/>
      <c r="AD112" s="161"/>
      <c r="AE112" s="161"/>
      <c r="AF112" s="161"/>
      <c r="AG112" s="161"/>
      <c r="AH112" s="161"/>
      <c r="AI112" s="161"/>
      <c r="AJ112" s="161"/>
    </row>
    <row r="113" spans="3:36" ht="12" customHeight="1" x14ac:dyDescent="0.35">
      <c r="C113" s="210"/>
      <c r="D113" s="211">
        <v>7391</v>
      </c>
      <c r="E113" s="382" t="s">
        <v>1</v>
      </c>
      <c r="F113" s="172">
        <v>0</v>
      </c>
      <c r="G113" s="172">
        <v>1.3529968881071571E-2</v>
      </c>
      <c r="H113" s="172">
        <v>0.35177919090786092</v>
      </c>
      <c r="I113" s="172">
        <v>1.2041672304153701</v>
      </c>
      <c r="J113" s="172">
        <v>9.0515491814368829</v>
      </c>
      <c r="K113" s="212">
        <v>55.648762007847374</v>
      </c>
      <c r="L113" s="172">
        <v>13.90880800974158</v>
      </c>
      <c r="M113" s="172">
        <v>4.3972398863482622</v>
      </c>
      <c r="N113" s="172">
        <v>1.4206467325125149</v>
      </c>
      <c r="O113" s="172">
        <v>0.71708835069679333</v>
      </c>
      <c r="P113" s="172">
        <v>0.46001894195643356</v>
      </c>
      <c r="Q113" s="172">
        <v>0.16235962657285891</v>
      </c>
      <c r="R113" s="172">
        <v>0.5817886618860777</v>
      </c>
      <c r="S113" s="172">
        <v>2.7059937762143153E-2</v>
      </c>
      <c r="T113" s="172">
        <v>0.12176971992964419</v>
      </c>
      <c r="U113" s="172">
        <v>2.7059937762143153E-2</v>
      </c>
      <c r="V113" s="172">
        <v>4.0589906643214733E-2</v>
      </c>
      <c r="W113" s="172">
        <v>0.32471925314571781</v>
      </c>
      <c r="X113" s="173">
        <v>11.541063455554051</v>
      </c>
      <c r="Y113" s="343"/>
      <c r="Z113" s="213"/>
      <c r="AA113" s="161"/>
      <c r="AB113" s="161"/>
      <c r="AC113" s="161"/>
      <c r="AD113" s="161"/>
      <c r="AE113" s="161"/>
      <c r="AF113" s="161"/>
      <c r="AG113" s="161"/>
      <c r="AH113" s="161"/>
      <c r="AI113" s="161"/>
      <c r="AJ113" s="161"/>
    </row>
    <row r="114" spans="3:36" ht="12" customHeight="1" x14ac:dyDescent="0.35">
      <c r="C114" s="210"/>
      <c r="D114" s="211">
        <v>7070</v>
      </c>
      <c r="E114" s="382" t="s">
        <v>147</v>
      </c>
      <c r="F114" s="170">
        <v>1.4144271570014142E-2</v>
      </c>
      <c r="G114" s="170">
        <v>0</v>
      </c>
      <c r="H114" s="170">
        <v>8.4865629420084868E-2</v>
      </c>
      <c r="I114" s="170">
        <v>0.26874115983026869</v>
      </c>
      <c r="J114" s="170">
        <v>2.3903818953323901</v>
      </c>
      <c r="K114" s="170">
        <v>10.74964639321075</v>
      </c>
      <c r="L114" s="212">
        <v>50.297029702970299</v>
      </c>
      <c r="M114" s="170">
        <v>14.908062234794912</v>
      </c>
      <c r="N114" s="170">
        <v>4.045261669024045</v>
      </c>
      <c r="O114" s="170">
        <v>2.0650636492220649</v>
      </c>
      <c r="P114" s="170">
        <v>0.52333804809052331</v>
      </c>
      <c r="Q114" s="170">
        <v>0.4526166902404527</v>
      </c>
      <c r="R114" s="170">
        <v>0.2263083451202263</v>
      </c>
      <c r="S114" s="170">
        <v>0.1555869872701556</v>
      </c>
      <c r="T114" s="170">
        <v>0.1838755304101839</v>
      </c>
      <c r="U114" s="170">
        <v>9.9009900990098987E-2</v>
      </c>
      <c r="V114" s="170">
        <v>0</v>
      </c>
      <c r="W114" s="170">
        <v>0.2263083451202263</v>
      </c>
      <c r="X114" s="171">
        <v>13.30975954738331</v>
      </c>
      <c r="Y114" s="343"/>
      <c r="Z114" s="213"/>
      <c r="AA114" s="161"/>
      <c r="AB114" s="161"/>
      <c r="AC114" s="161"/>
      <c r="AD114" s="161"/>
      <c r="AE114" s="161"/>
      <c r="AF114" s="161"/>
      <c r="AG114" s="161"/>
      <c r="AH114" s="161"/>
      <c r="AI114" s="161"/>
      <c r="AJ114" s="161"/>
    </row>
    <row r="115" spans="3:36" ht="12" customHeight="1" x14ac:dyDescent="0.35">
      <c r="C115" s="210"/>
      <c r="D115" s="211">
        <v>7622</v>
      </c>
      <c r="E115" s="382" t="s">
        <v>13</v>
      </c>
      <c r="F115" s="172">
        <v>0</v>
      </c>
      <c r="G115" s="172">
        <v>0</v>
      </c>
      <c r="H115" s="172">
        <v>7.871949619522435E-2</v>
      </c>
      <c r="I115" s="172">
        <v>0.23615848858567312</v>
      </c>
      <c r="J115" s="172">
        <v>0.45919706113880865</v>
      </c>
      <c r="K115" s="172">
        <v>1.9417475728155349</v>
      </c>
      <c r="L115" s="172">
        <v>11.663605352925741</v>
      </c>
      <c r="M115" s="212">
        <v>49.750721595381791</v>
      </c>
      <c r="N115" s="172">
        <v>13.264235108895308</v>
      </c>
      <c r="O115" s="172">
        <v>3.7522959853056954</v>
      </c>
      <c r="P115" s="172">
        <v>1.31199160325374</v>
      </c>
      <c r="Q115" s="172">
        <v>0.52479664130149561</v>
      </c>
      <c r="R115" s="172">
        <v>0.3148779847808974</v>
      </c>
      <c r="S115" s="172">
        <v>0.11807924429283649</v>
      </c>
      <c r="T115" s="172">
        <v>0.59039622146418258</v>
      </c>
      <c r="U115" s="172">
        <v>0.1311991603253739</v>
      </c>
      <c r="V115" s="172">
        <v>0.24927840461821041</v>
      </c>
      <c r="W115" s="172">
        <v>0.24927840461821041</v>
      </c>
      <c r="X115" s="173">
        <v>15.36342167410128</v>
      </c>
      <c r="Y115" s="343"/>
      <c r="Z115" s="213"/>
      <c r="AA115" s="161"/>
      <c r="AB115" s="161"/>
      <c r="AC115" s="161"/>
      <c r="AD115" s="161"/>
      <c r="AE115" s="161"/>
      <c r="AF115" s="161"/>
      <c r="AG115" s="161"/>
      <c r="AH115" s="161"/>
      <c r="AI115" s="161"/>
      <c r="AJ115" s="161"/>
    </row>
    <row r="116" spans="3:36" ht="12" customHeight="1" x14ac:dyDescent="0.35">
      <c r="C116" s="210"/>
      <c r="D116" s="211">
        <v>8144</v>
      </c>
      <c r="E116" s="382" t="s">
        <v>4</v>
      </c>
      <c r="F116" s="170">
        <v>1.2278978388998029E-2</v>
      </c>
      <c r="G116" s="170">
        <v>0</v>
      </c>
      <c r="H116" s="170">
        <v>4.9115913555992138E-2</v>
      </c>
      <c r="I116" s="170">
        <v>8.5952848722986253E-2</v>
      </c>
      <c r="J116" s="170">
        <v>0.12278978388998039</v>
      </c>
      <c r="K116" s="170">
        <v>0.55255402750491156</v>
      </c>
      <c r="L116" s="170">
        <v>2.5294695481335951</v>
      </c>
      <c r="M116" s="170">
        <v>14.83300589390962</v>
      </c>
      <c r="N116" s="212">
        <v>48.268664047151276</v>
      </c>
      <c r="O116" s="170">
        <v>10.51080550098232</v>
      </c>
      <c r="P116" s="170">
        <v>2.8241650294695479</v>
      </c>
      <c r="Q116" s="170">
        <v>1.191060903732809</v>
      </c>
      <c r="R116" s="170">
        <v>0.76129666011787822</v>
      </c>
      <c r="S116" s="170">
        <v>0.46660117878192536</v>
      </c>
      <c r="T116" s="170">
        <v>0.3560903732809429</v>
      </c>
      <c r="U116" s="170">
        <v>0.2333005893909626</v>
      </c>
      <c r="V116" s="170">
        <v>0.31925343811394902</v>
      </c>
      <c r="W116" s="170">
        <v>0.52799607072691546</v>
      </c>
      <c r="X116" s="171">
        <v>16.355599214145382</v>
      </c>
      <c r="Y116" s="343"/>
      <c r="Z116" s="213"/>
      <c r="AA116" s="161"/>
      <c r="AB116" s="161"/>
      <c r="AC116" s="161"/>
      <c r="AD116" s="161"/>
      <c r="AE116" s="161"/>
      <c r="AF116" s="161"/>
      <c r="AG116" s="161"/>
      <c r="AH116" s="161"/>
      <c r="AI116" s="161"/>
      <c r="AJ116" s="161"/>
    </row>
    <row r="117" spans="3:36" ht="12" customHeight="1" x14ac:dyDescent="0.35">
      <c r="C117" s="210"/>
      <c r="D117" s="211">
        <v>6958</v>
      </c>
      <c r="E117" s="382" t="s">
        <v>14</v>
      </c>
      <c r="F117" s="172">
        <v>2.8743891922966367E-2</v>
      </c>
      <c r="G117" s="172">
        <v>4.3115837884449552E-2</v>
      </c>
      <c r="H117" s="172">
        <v>5.7487783845932748E-2</v>
      </c>
      <c r="I117" s="172">
        <v>4.3115837884449552E-2</v>
      </c>
      <c r="J117" s="172">
        <v>0.1437194596148319</v>
      </c>
      <c r="K117" s="172">
        <v>0.22995113538373099</v>
      </c>
      <c r="L117" s="172">
        <v>0.67548146018970978</v>
      </c>
      <c r="M117" s="172">
        <v>3.0468525438344352</v>
      </c>
      <c r="N117" s="172">
        <v>19.531474561655653</v>
      </c>
      <c r="O117" s="212">
        <v>44.193733831560792</v>
      </c>
      <c r="P117" s="172">
        <v>7.2865766024719756</v>
      </c>
      <c r="Q117" s="172">
        <v>2.8743891922966371</v>
      </c>
      <c r="R117" s="172">
        <v>1.4228226501868351</v>
      </c>
      <c r="S117" s="172">
        <v>0.93417648749640669</v>
      </c>
      <c r="T117" s="172">
        <v>0.56050589249784433</v>
      </c>
      <c r="U117" s="172">
        <v>0.27306697326818063</v>
      </c>
      <c r="V117" s="172">
        <v>0.4311583788444957</v>
      </c>
      <c r="W117" s="172">
        <v>0.96292037941937347</v>
      </c>
      <c r="X117" s="173">
        <v>17.2607070997413</v>
      </c>
      <c r="Y117" s="343"/>
      <c r="Z117" s="213"/>
      <c r="AA117" s="161"/>
      <c r="AB117" s="161"/>
      <c r="AC117" s="161"/>
      <c r="AD117" s="161"/>
      <c r="AE117" s="161"/>
      <c r="AF117" s="161"/>
      <c r="AG117" s="161"/>
      <c r="AH117" s="161"/>
      <c r="AI117" s="161"/>
      <c r="AJ117" s="161"/>
    </row>
    <row r="118" spans="3:36" ht="12" customHeight="1" x14ac:dyDescent="0.35">
      <c r="C118" s="210"/>
      <c r="D118" s="211">
        <v>3433</v>
      </c>
      <c r="E118" s="382" t="s">
        <v>15</v>
      </c>
      <c r="F118" s="170">
        <v>0</v>
      </c>
      <c r="G118" s="170">
        <v>0.14564520827264779</v>
      </c>
      <c r="H118" s="170">
        <v>0</v>
      </c>
      <c r="I118" s="170">
        <v>2.9129041654529557E-2</v>
      </c>
      <c r="J118" s="170">
        <v>0.23303233323623659</v>
      </c>
      <c r="K118" s="170">
        <v>0.1165161666181183</v>
      </c>
      <c r="L118" s="170">
        <v>0.17477424992717738</v>
      </c>
      <c r="M118" s="170">
        <v>1.165161666181183</v>
      </c>
      <c r="N118" s="170">
        <v>5.3597436644334406</v>
      </c>
      <c r="O118" s="170">
        <v>20.186425866588991</v>
      </c>
      <c r="P118" s="212">
        <v>31.954558695018942</v>
      </c>
      <c r="Q118" s="170">
        <v>9.1465190795222853</v>
      </c>
      <c r="R118" s="170">
        <v>4.544130498106612</v>
      </c>
      <c r="S118" s="170">
        <v>2.7963879988348381</v>
      </c>
      <c r="T118" s="170">
        <v>1.165161666181183</v>
      </c>
      <c r="U118" s="170">
        <v>0.69909699970870942</v>
      </c>
      <c r="V118" s="170">
        <v>0.8156131663268279</v>
      </c>
      <c r="W118" s="170">
        <v>2.1846781240897171</v>
      </c>
      <c r="X118" s="171">
        <v>19.283425575298573</v>
      </c>
      <c r="Y118" s="343"/>
      <c r="Z118" s="213"/>
      <c r="AA118" s="161"/>
      <c r="AB118" s="161"/>
      <c r="AC118" s="161"/>
      <c r="AD118" s="161"/>
      <c r="AE118" s="161"/>
      <c r="AF118" s="161"/>
      <c r="AG118" s="161"/>
      <c r="AH118" s="161"/>
      <c r="AI118" s="161"/>
      <c r="AJ118" s="161"/>
    </row>
    <row r="119" spans="3:36" ht="12" customHeight="1" x14ac:dyDescent="0.35">
      <c r="C119" s="210"/>
      <c r="D119" s="211">
        <v>3095</v>
      </c>
      <c r="E119" s="382" t="s">
        <v>5</v>
      </c>
      <c r="F119" s="172">
        <v>0</v>
      </c>
      <c r="G119" s="172">
        <v>0</v>
      </c>
      <c r="H119" s="172">
        <v>0</v>
      </c>
      <c r="I119" s="172">
        <v>0</v>
      </c>
      <c r="J119" s="172">
        <v>3.2310177705977376E-2</v>
      </c>
      <c r="K119" s="172">
        <v>6.4620355411954766E-2</v>
      </c>
      <c r="L119" s="172">
        <v>0.1938610662358643</v>
      </c>
      <c r="M119" s="172">
        <v>0.2907915993537965</v>
      </c>
      <c r="N119" s="172">
        <v>1.7447495961227779</v>
      </c>
      <c r="O119" s="172">
        <v>9.2407108239095308</v>
      </c>
      <c r="P119" s="172">
        <v>14.959612277867528</v>
      </c>
      <c r="Q119" s="212">
        <v>29.53150242326333</v>
      </c>
      <c r="R119" s="172">
        <v>9.3699515347334401</v>
      </c>
      <c r="S119" s="172">
        <v>3.4571890145395785</v>
      </c>
      <c r="T119" s="172">
        <v>2.3909531502423271</v>
      </c>
      <c r="U119" s="172">
        <v>1.130856219709208</v>
      </c>
      <c r="V119" s="172">
        <v>2.0678513731825521</v>
      </c>
      <c r="W119" s="172">
        <v>2.1970920840064618</v>
      </c>
      <c r="X119" s="173">
        <v>23.327948303715669</v>
      </c>
      <c r="Y119" s="343"/>
      <c r="Z119" s="213"/>
      <c r="AA119" s="161"/>
      <c r="AB119" s="161"/>
      <c r="AC119" s="161"/>
      <c r="AD119" s="161"/>
      <c r="AE119" s="161"/>
      <c r="AF119" s="161"/>
      <c r="AG119" s="161"/>
      <c r="AH119" s="161"/>
      <c r="AI119" s="161"/>
      <c r="AJ119" s="161"/>
    </row>
    <row r="120" spans="3:36" ht="12" customHeight="1" x14ac:dyDescent="0.35">
      <c r="C120" s="210"/>
      <c r="D120" s="211">
        <v>2978</v>
      </c>
      <c r="E120" s="382" t="s">
        <v>149</v>
      </c>
      <c r="F120" s="170">
        <v>0</v>
      </c>
      <c r="G120" s="170">
        <v>0</v>
      </c>
      <c r="H120" s="170">
        <v>0</v>
      </c>
      <c r="I120" s="170">
        <v>0</v>
      </c>
      <c r="J120" s="170">
        <v>0</v>
      </c>
      <c r="K120" s="170">
        <v>3.357958361316319E-2</v>
      </c>
      <c r="L120" s="170">
        <v>0.167897918065816</v>
      </c>
      <c r="M120" s="170">
        <v>0.36937541974479521</v>
      </c>
      <c r="N120" s="170">
        <v>1.276024177300201</v>
      </c>
      <c r="O120" s="170">
        <v>3.5258562793821362</v>
      </c>
      <c r="P120" s="170">
        <v>6.3465413028878439</v>
      </c>
      <c r="Q120" s="170">
        <v>14.069845533915379</v>
      </c>
      <c r="R120" s="212">
        <v>27.132303559435872</v>
      </c>
      <c r="S120" s="170">
        <v>9.2343854936198788</v>
      </c>
      <c r="T120" s="170">
        <v>5.1040967092008049</v>
      </c>
      <c r="U120" s="170">
        <v>2.3841504365345871</v>
      </c>
      <c r="V120" s="170">
        <v>1.9476158495634659</v>
      </c>
      <c r="W120" s="170">
        <v>3.9623908663532568</v>
      </c>
      <c r="X120" s="171">
        <v>24.445936870382809</v>
      </c>
      <c r="Y120" s="343"/>
      <c r="Z120" s="213"/>
      <c r="AA120" s="161"/>
      <c r="AB120" s="161"/>
      <c r="AC120" s="161"/>
      <c r="AD120" s="161"/>
      <c r="AE120" s="161"/>
      <c r="AF120" s="161"/>
      <c r="AG120" s="161"/>
      <c r="AH120" s="161"/>
      <c r="AI120" s="161"/>
      <c r="AJ120" s="161"/>
    </row>
    <row r="121" spans="3:36" ht="12" customHeight="1" x14ac:dyDescent="0.35">
      <c r="C121" s="210"/>
      <c r="D121" s="211">
        <v>2699</v>
      </c>
      <c r="E121" s="382" t="s">
        <v>17</v>
      </c>
      <c r="F121" s="172">
        <v>0</v>
      </c>
      <c r="G121" s="172">
        <v>0</v>
      </c>
      <c r="H121" s="172">
        <v>0</v>
      </c>
      <c r="I121" s="172">
        <v>0</v>
      </c>
      <c r="J121" s="172">
        <v>0</v>
      </c>
      <c r="K121" s="172">
        <v>3.7050759540570584E-2</v>
      </c>
      <c r="L121" s="172">
        <v>7.4101519081141168E-2</v>
      </c>
      <c r="M121" s="172">
        <v>0.18525379770285291</v>
      </c>
      <c r="N121" s="172">
        <v>0.59281215264912923</v>
      </c>
      <c r="O121" s="172">
        <v>1.000370507595405</v>
      </c>
      <c r="P121" s="172">
        <v>2.0748425342719519</v>
      </c>
      <c r="Q121" s="172">
        <v>6.3727306409781397</v>
      </c>
      <c r="R121" s="172">
        <v>14.523897739903671</v>
      </c>
      <c r="S121" s="212">
        <v>23.971841422749172</v>
      </c>
      <c r="T121" s="172">
        <v>9.0033345683586496</v>
      </c>
      <c r="U121" s="172">
        <v>5.816969247869582</v>
      </c>
      <c r="V121" s="172">
        <v>2.5565024082993699</v>
      </c>
      <c r="W121" s="172">
        <v>6.2245276028158569</v>
      </c>
      <c r="X121" s="173">
        <v>27.565765098184507</v>
      </c>
      <c r="Y121" s="343"/>
      <c r="Z121" s="213"/>
      <c r="AA121" s="161"/>
      <c r="AB121" s="161"/>
      <c r="AC121" s="161"/>
      <c r="AD121" s="161"/>
      <c r="AE121" s="161"/>
      <c r="AF121" s="161"/>
      <c r="AG121" s="161"/>
      <c r="AH121" s="161"/>
      <c r="AI121" s="161"/>
      <c r="AJ121" s="161"/>
    </row>
    <row r="122" spans="3:36" ht="12" customHeight="1" x14ac:dyDescent="0.35">
      <c r="C122" s="210"/>
      <c r="D122" s="211">
        <v>2736</v>
      </c>
      <c r="E122" s="382" t="s">
        <v>6</v>
      </c>
      <c r="F122" s="170">
        <v>0</v>
      </c>
      <c r="G122" s="170">
        <v>0</v>
      </c>
      <c r="H122" s="170">
        <v>0</v>
      </c>
      <c r="I122" s="170">
        <v>0</v>
      </c>
      <c r="J122" s="170">
        <v>0</v>
      </c>
      <c r="K122" s="170">
        <v>0.14619883040935669</v>
      </c>
      <c r="L122" s="170">
        <v>0.18274853801169588</v>
      </c>
      <c r="M122" s="170">
        <v>3.6549707602339179E-2</v>
      </c>
      <c r="N122" s="170">
        <v>7.3099415204678359E-2</v>
      </c>
      <c r="O122" s="170">
        <v>0.62134502923976598</v>
      </c>
      <c r="P122" s="170">
        <v>0.58479532163742687</v>
      </c>
      <c r="Q122" s="170">
        <v>2.1564327485380117</v>
      </c>
      <c r="R122" s="170">
        <v>6.6885964912280702</v>
      </c>
      <c r="S122" s="170">
        <v>13.99853801169591</v>
      </c>
      <c r="T122" s="212">
        <v>22.989766081871348</v>
      </c>
      <c r="U122" s="170">
        <v>10.343567251461989</v>
      </c>
      <c r="V122" s="170">
        <v>6.3230994152046778</v>
      </c>
      <c r="W122" s="170">
        <v>8.2602339181286553</v>
      </c>
      <c r="X122" s="171">
        <v>27.595029239766077</v>
      </c>
      <c r="Y122" s="343"/>
      <c r="Z122" s="213"/>
      <c r="AA122" s="161"/>
      <c r="AB122" s="161"/>
      <c r="AC122" s="161"/>
      <c r="AD122" s="161"/>
      <c r="AE122" s="161"/>
      <c r="AF122" s="161"/>
      <c r="AG122" s="161"/>
      <c r="AH122" s="161"/>
      <c r="AI122" s="161"/>
      <c r="AJ122" s="161"/>
    </row>
    <row r="123" spans="3:36" ht="12" customHeight="1" x14ac:dyDescent="0.35">
      <c r="C123" s="210"/>
      <c r="D123" s="211">
        <v>1747</v>
      </c>
      <c r="E123" s="382" t="s">
        <v>150</v>
      </c>
      <c r="F123" s="172">
        <v>0</v>
      </c>
      <c r="G123" s="172">
        <v>0</v>
      </c>
      <c r="H123" s="172">
        <v>0</v>
      </c>
      <c r="I123" s="172">
        <v>0</v>
      </c>
      <c r="J123" s="172">
        <v>0</v>
      </c>
      <c r="K123" s="172">
        <v>0.2289639381797367</v>
      </c>
      <c r="L123" s="172">
        <v>0.2289639381797367</v>
      </c>
      <c r="M123" s="172">
        <v>0.1144819690898683</v>
      </c>
      <c r="N123" s="172">
        <v>5.7240984544934169E-2</v>
      </c>
      <c r="O123" s="172">
        <v>0.5151688609044075</v>
      </c>
      <c r="P123" s="172">
        <v>0.2289639381797367</v>
      </c>
      <c r="Q123" s="172">
        <v>1.431024613623354</v>
      </c>
      <c r="R123" s="172">
        <v>2.5186033199771041</v>
      </c>
      <c r="S123" s="172">
        <v>5.9530623926731545</v>
      </c>
      <c r="T123" s="172">
        <v>17.916428162564397</v>
      </c>
      <c r="U123" s="212">
        <v>25.186033199771039</v>
      </c>
      <c r="V123" s="172">
        <v>5.7240984544934168</v>
      </c>
      <c r="W123" s="172">
        <v>8.7578706353749283</v>
      </c>
      <c r="X123" s="173">
        <v>31.139095592444189</v>
      </c>
      <c r="Y123" s="343"/>
      <c r="Z123" s="213"/>
      <c r="AA123" s="161"/>
      <c r="AB123" s="161"/>
      <c r="AC123" s="161"/>
      <c r="AD123" s="161"/>
      <c r="AE123" s="161"/>
      <c r="AF123" s="161"/>
      <c r="AG123" s="161"/>
      <c r="AH123" s="161"/>
      <c r="AI123" s="161"/>
      <c r="AJ123" s="161"/>
    </row>
    <row r="124" spans="3:36" ht="12" customHeight="1" x14ac:dyDescent="0.35">
      <c r="C124" s="217"/>
      <c r="D124" s="218">
        <v>1136</v>
      </c>
      <c r="E124" s="383" t="s">
        <v>44</v>
      </c>
      <c r="F124" s="177">
        <v>0</v>
      </c>
      <c r="G124" s="177">
        <v>0</v>
      </c>
      <c r="H124" s="177">
        <v>0</v>
      </c>
      <c r="I124" s="177">
        <v>0</v>
      </c>
      <c r="J124" s="177">
        <v>0</v>
      </c>
      <c r="K124" s="177">
        <v>0</v>
      </c>
      <c r="L124" s="177">
        <v>0</v>
      </c>
      <c r="M124" s="177">
        <v>8.8028169014084501E-2</v>
      </c>
      <c r="N124" s="177">
        <v>8.8028169014084501E-2</v>
      </c>
      <c r="O124" s="177">
        <v>1.232394366197183</v>
      </c>
      <c r="P124" s="177">
        <v>1.320422535211268</v>
      </c>
      <c r="Q124" s="177">
        <v>0.61619718309859151</v>
      </c>
      <c r="R124" s="177">
        <v>2.112676056338028</v>
      </c>
      <c r="S124" s="177">
        <v>2.464788732394366</v>
      </c>
      <c r="T124" s="177">
        <v>6.8661971830985911</v>
      </c>
      <c r="U124" s="177">
        <v>12.76408450704225</v>
      </c>
      <c r="V124" s="219">
        <v>14.348591549295769</v>
      </c>
      <c r="W124" s="177">
        <v>35.299295774647888</v>
      </c>
      <c r="X124" s="178">
        <v>22.799295774647891</v>
      </c>
      <c r="Y124" s="343"/>
      <c r="Z124" s="213"/>
      <c r="AA124" s="161"/>
      <c r="AB124" s="161"/>
      <c r="AC124" s="161"/>
      <c r="AD124" s="161"/>
      <c r="AE124" s="161"/>
      <c r="AF124" s="161"/>
      <c r="AG124" s="161"/>
      <c r="AH124" s="161"/>
      <c r="AI124" s="161"/>
      <c r="AJ124" s="161"/>
    </row>
    <row r="125" spans="3:36" ht="12" customHeight="1" x14ac:dyDescent="0.35">
      <c r="C125" s="184" t="s">
        <v>151</v>
      </c>
      <c r="D125" s="184"/>
      <c r="E125" s="228"/>
      <c r="F125" s="179"/>
      <c r="G125" s="179"/>
      <c r="H125" s="179"/>
      <c r="I125" s="179"/>
      <c r="J125" s="179"/>
      <c r="K125" s="179"/>
      <c r="L125" s="179"/>
      <c r="M125" s="179"/>
      <c r="N125" s="179"/>
      <c r="O125" s="179"/>
      <c r="P125" s="179"/>
      <c r="Q125" s="179"/>
      <c r="R125" s="179"/>
      <c r="S125" s="179"/>
      <c r="T125" s="179"/>
      <c r="U125" s="179"/>
      <c r="V125" s="179"/>
      <c r="W125" s="179"/>
      <c r="X125" s="179"/>
      <c r="Y125" s="161"/>
      <c r="Z125" s="161"/>
      <c r="AA125" s="161"/>
      <c r="AB125" s="161"/>
      <c r="AC125" s="161"/>
      <c r="AD125" s="161"/>
      <c r="AE125" s="161"/>
      <c r="AF125" s="161"/>
      <c r="AG125" s="161"/>
      <c r="AH125" s="161"/>
      <c r="AI125" s="161"/>
      <c r="AJ125" s="161"/>
    </row>
    <row r="126" spans="3:36" ht="12" customHeight="1" x14ac:dyDescent="0.35">
      <c r="C126" s="161"/>
      <c r="D126" s="229"/>
      <c r="E126" s="228"/>
      <c r="F126" s="179"/>
      <c r="G126" s="179"/>
      <c r="H126" s="179"/>
      <c r="I126" s="179"/>
      <c r="J126" s="179"/>
      <c r="K126" s="179"/>
      <c r="L126" s="179"/>
      <c r="M126" s="179"/>
      <c r="N126" s="179"/>
      <c r="O126" s="179"/>
      <c r="P126" s="179"/>
      <c r="Q126" s="179"/>
      <c r="R126" s="179"/>
      <c r="S126" s="179"/>
      <c r="T126" s="179"/>
      <c r="U126" s="179"/>
      <c r="V126" s="179"/>
      <c r="W126" s="179"/>
      <c r="X126" s="179"/>
      <c r="Y126" s="161"/>
      <c r="Z126" s="161"/>
      <c r="AA126" s="161"/>
      <c r="AB126" s="161"/>
      <c r="AC126" s="161"/>
      <c r="AD126" s="161"/>
      <c r="AE126" s="161"/>
      <c r="AF126" s="161"/>
      <c r="AG126" s="161"/>
      <c r="AH126" s="161"/>
      <c r="AI126" s="161"/>
      <c r="AJ126" s="161"/>
    </row>
    <row r="127" spans="3:36" ht="12" customHeight="1" x14ac:dyDescent="0.35">
      <c r="C127" s="190" t="s">
        <v>36</v>
      </c>
      <c r="D127" s="163"/>
      <c r="E127" s="161"/>
      <c r="F127" s="179"/>
      <c r="G127" s="179"/>
      <c r="H127" s="179"/>
      <c r="I127" s="179"/>
      <c r="J127" s="179"/>
      <c r="K127" s="179"/>
      <c r="L127" s="179"/>
      <c r="M127" s="179"/>
      <c r="N127" s="179"/>
      <c r="O127" s="179"/>
      <c r="P127" s="179"/>
      <c r="Q127" s="179"/>
      <c r="R127" s="179"/>
      <c r="S127" s="179"/>
      <c r="T127" s="179"/>
      <c r="U127" s="179"/>
      <c r="V127" s="179"/>
      <c r="W127" s="179"/>
      <c r="X127" s="179"/>
      <c r="Y127" s="161"/>
      <c r="Z127" s="161"/>
      <c r="AA127" s="161"/>
      <c r="AB127" s="161"/>
      <c r="AC127" s="161"/>
      <c r="AD127" s="161"/>
      <c r="AE127" s="161"/>
      <c r="AF127" s="161"/>
      <c r="AG127" s="161"/>
      <c r="AH127" s="161"/>
      <c r="AI127" s="161"/>
      <c r="AJ127" s="161"/>
    </row>
    <row r="128" spans="3:36" ht="12" customHeight="1" x14ac:dyDescent="0.35">
      <c r="C128" s="205"/>
      <c r="D128" s="206" t="s">
        <v>88</v>
      </c>
      <c r="E128" s="207" t="s">
        <v>19</v>
      </c>
      <c r="F128" s="166" t="s">
        <v>3</v>
      </c>
      <c r="G128" s="166" t="s">
        <v>9</v>
      </c>
      <c r="H128" s="166" t="s">
        <v>2</v>
      </c>
      <c r="I128" s="166" t="s">
        <v>146</v>
      </c>
      <c r="J128" s="166" t="s">
        <v>11</v>
      </c>
      <c r="K128" s="166" t="s">
        <v>1</v>
      </c>
      <c r="L128" s="166" t="s">
        <v>147</v>
      </c>
      <c r="M128" s="166" t="s">
        <v>13</v>
      </c>
      <c r="N128" s="166" t="s">
        <v>4</v>
      </c>
      <c r="O128" s="386" t="s">
        <v>148</v>
      </c>
      <c r="P128" s="386" t="s">
        <v>15</v>
      </c>
      <c r="Q128" s="386" t="s">
        <v>5</v>
      </c>
      <c r="R128" s="386" t="s">
        <v>149</v>
      </c>
      <c r="S128" s="386" t="s">
        <v>17</v>
      </c>
      <c r="T128" s="386" t="s">
        <v>6</v>
      </c>
      <c r="U128" s="386" t="s">
        <v>150</v>
      </c>
      <c r="V128" s="386" t="s">
        <v>44</v>
      </c>
      <c r="W128" s="386" t="s">
        <v>45</v>
      </c>
      <c r="X128" s="167" t="s">
        <v>34</v>
      </c>
      <c r="Y128" s="161"/>
      <c r="Z128" s="161"/>
      <c r="AA128" s="161"/>
      <c r="AB128" s="161"/>
      <c r="AC128" s="161"/>
      <c r="AD128" s="161"/>
      <c r="AE128" s="161"/>
      <c r="AF128" s="161"/>
      <c r="AG128" s="161"/>
      <c r="AH128" s="161"/>
      <c r="AI128" s="161"/>
      <c r="AJ128" s="161"/>
    </row>
    <row r="129" spans="3:36" ht="12" customHeight="1" x14ac:dyDescent="0.35">
      <c r="C129" s="210"/>
      <c r="D129" s="211">
        <v>833</v>
      </c>
      <c r="E129" s="382" t="s">
        <v>3</v>
      </c>
      <c r="F129" s="212">
        <v>53.901560624249726</v>
      </c>
      <c r="G129" s="170">
        <v>4.8019207683073217</v>
      </c>
      <c r="H129" s="170">
        <v>5.762304921968787</v>
      </c>
      <c r="I129" s="170">
        <v>3.2412965186074429</v>
      </c>
      <c r="J129" s="170">
        <v>0.84033613445378152</v>
      </c>
      <c r="K129" s="170">
        <v>1.440576230492197</v>
      </c>
      <c r="L129" s="170">
        <v>0.36014405762304924</v>
      </c>
      <c r="M129" s="170">
        <v>0.12004801920768311</v>
      </c>
      <c r="N129" s="170">
        <v>0.60024009603841533</v>
      </c>
      <c r="O129" s="170">
        <v>0</v>
      </c>
      <c r="P129" s="170">
        <v>0</v>
      </c>
      <c r="Q129" s="170">
        <v>0</v>
      </c>
      <c r="R129" s="170">
        <v>0</v>
      </c>
      <c r="S129" s="170">
        <v>0</v>
      </c>
      <c r="T129" s="170">
        <v>0</v>
      </c>
      <c r="U129" s="170">
        <v>0</v>
      </c>
      <c r="V129" s="170">
        <v>0</v>
      </c>
      <c r="W129" s="170">
        <v>0.60024009603841533</v>
      </c>
      <c r="X129" s="171">
        <v>28.33133253301321</v>
      </c>
      <c r="Y129" s="343"/>
      <c r="Z129" s="213"/>
      <c r="AA129" s="161"/>
      <c r="AB129" s="161"/>
      <c r="AC129" s="161"/>
      <c r="AD129" s="161"/>
      <c r="AE129" s="161"/>
      <c r="AF129" s="161"/>
      <c r="AG129" s="161"/>
      <c r="AH129" s="161"/>
      <c r="AI129" s="161"/>
      <c r="AJ129" s="161"/>
    </row>
    <row r="130" spans="3:36" ht="12" customHeight="1" x14ac:dyDescent="0.35">
      <c r="C130" s="210"/>
      <c r="D130" s="211">
        <v>623</v>
      </c>
      <c r="E130" s="382" t="s">
        <v>9</v>
      </c>
      <c r="F130" s="172">
        <v>2.8892455858747992</v>
      </c>
      <c r="G130" s="212">
        <v>29.85553772070627</v>
      </c>
      <c r="H130" s="172">
        <v>17.174959871589081</v>
      </c>
      <c r="I130" s="172">
        <v>11.07544141252006</v>
      </c>
      <c r="J130" s="172">
        <v>8.9887640449438209</v>
      </c>
      <c r="K130" s="172">
        <v>8.5072231139646881</v>
      </c>
      <c r="L130" s="172">
        <v>1.284109149277689</v>
      </c>
      <c r="M130" s="172">
        <v>0.80256821829855529</v>
      </c>
      <c r="N130" s="172">
        <v>0.32102728731942209</v>
      </c>
      <c r="O130" s="172">
        <v>0</v>
      </c>
      <c r="P130" s="172">
        <v>0</v>
      </c>
      <c r="Q130" s="172">
        <v>0</v>
      </c>
      <c r="R130" s="172">
        <v>0</v>
      </c>
      <c r="S130" s="172">
        <v>0</v>
      </c>
      <c r="T130" s="172">
        <v>0</v>
      </c>
      <c r="U130" s="172">
        <v>0</v>
      </c>
      <c r="V130" s="172">
        <v>0</v>
      </c>
      <c r="W130" s="172">
        <v>0</v>
      </c>
      <c r="X130" s="173">
        <v>19.101123595505609</v>
      </c>
      <c r="Y130" s="343"/>
      <c r="Z130" s="213"/>
      <c r="AA130" s="161"/>
      <c r="AB130" s="161"/>
      <c r="AC130" s="161"/>
      <c r="AD130" s="161"/>
      <c r="AE130" s="161"/>
      <c r="AF130" s="161"/>
      <c r="AG130" s="161"/>
      <c r="AH130" s="161"/>
      <c r="AI130" s="161"/>
      <c r="AJ130" s="161"/>
    </row>
    <row r="131" spans="3:36" ht="12" customHeight="1" x14ac:dyDescent="0.35">
      <c r="C131" s="210"/>
      <c r="D131" s="211">
        <v>1653</v>
      </c>
      <c r="E131" s="382" t="s">
        <v>2</v>
      </c>
      <c r="F131" s="170">
        <v>6.0496067755595892E-2</v>
      </c>
      <c r="G131" s="170">
        <v>5.8076225045372025</v>
      </c>
      <c r="H131" s="212">
        <v>27.28372655777374</v>
      </c>
      <c r="I131" s="170">
        <v>22.928009679370831</v>
      </c>
      <c r="J131" s="170">
        <v>8.7114337568058087</v>
      </c>
      <c r="K131" s="170">
        <v>6.8360556563823334</v>
      </c>
      <c r="L131" s="170">
        <v>2.4803387779794317</v>
      </c>
      <c r="M131" s="170">
        <v>1.0889292196007261</v>
      </c>
      <c r="N131" s="170">
        <v>0.90744101633393837</v>
      </c>
      <c r="O131" s="170">
        <v>0.66545674531155485</v>
      </c>
      <c r="P131" s="170">
        <v>0.1209921355111918</v>
      </c>
      <c r="Q131" s="170">
        <v>0.18148820326678769</v>
      </c>
      <c r="R131" s="170">
        <v>0</v>
      </c>
      <c r="S131" s="170">
        <v>0</v>
      </c>
      <c r="T131" s="170">
        <v>0</v>
      </c>
      <c r="U131" s="170">
        <v>0</v>
      </c>
      <c r="V131" s="170">
        <v>0</v>
      </c>
      <c r="W131" s="170">
        <v>0</v>
      </c>
      <c r="X131" s="171">
        <v>22.928009679370838</v>
      </c>
      <c r="Y131" s="343"/>
      <c r="Z131" s="213"/>
      <c r="AA131" s="161"/>
      <c r="AB131" s="161"/>
      <c r="AC131" s="161"/>
      <c r="AD131" s="161"/>
      <c r="AE131" s="161"/>
      <c r="AF131" s="161"/>
      <c r="AG131" s="161"/>
      <c r="AH131" s="161"/>
      <c r="AI131" s="161"/>
      <c r="AJ131" s="161"/>
    </row>
    <row r="132" spans="3:36" ht="12" customHeight="1" x14ac:dyDescent="0.35">
      <c r="C132" s="210"/>
      <c r="D132" s="211">
        <v>3594</v>
      </c>
      <c r="E132" s="382" t="s">
        <v>146</v>
      </c>
      <c r="F132" s="172">
        <v>0.11129660545353369</v>
      </c>
      <c r="G132" s="172">
        <v>0.72342793544796891</v>
      </c>
      <c r="H132" s="172">
        <v>6.67779632721202</v>
      </c>
      <c r="I132" s="212">
        <v>42.348358375069559</v>
      </c>
      <c r="J132" s="172">
        <v>16.221480244852529</v>
      </c>
      <c r="K132" s="172">
        <v>9.0428491930996113</v>
      </c>
      <c r="L132" s="172">
        <v>2.8658875904284931</v>
      </c>
      <c r="M132" s="172">
        <v>1.8085698386199218</v>
      </c>
      <c r="N132" s="172">
        <v>1.0294936004451871</v>
      </c>
      <c r="O132" s="172">
        <v>0.2225932109070673</v>
      </c>
      <c r="P132" s="172">
        <v>0.4451864218141347</v>
      </c>
      <c r="Q132" s="172">
        <v>0.1391207568169171</v>
      </c>
      <c r="R132" s="172">
        <v>0</v>
      </c>
      <c r="S132" s="172">
        <v>0</v>
      </c>
      <c r="T132" s="172">
        <v>8.347245409015025E-2</v>
      </c>
      <c r="U132" s="172">
        <v>0</v>
      </c>
      <c r="V132" s="172">
        <v>0</v>
      </c>
      <c r="W132" s="172">
        <v>8.347245409015025E-2</v>
      </c>
      <c r="X132" s="173">
        <v>18.196994991652751</v>
      </c>
      <c r="Y132" s="343"/>
      <c r="Z132" s="213"/>
      <c r="AA132" s="161"/>
      <c r="AB132" s="161"/>
      <c r="AC132" s="161"/>
      <c r="AD132" s="161"/>
      <c r="AE132" s="161"/>
      <c r="AF132" s="161"/>
      <c r="AG132" s="161"/>
      <c r="AH132" s="161"/>
      <c r="AI132" s="161"/>
      <c r="AJ132" s="161"/>
    </row>
    <row r="133" spans="3:36" ht="12" customHeight="1" x14ac:dyDescent="0.35">
      <c r="C133" s="210"/>
      <c r="D133" s="211">
        <v>4873</v>
      </c>
      <c r="E133" s="382" t="s">
        <v>11</v>
      </c>
      <c r="F133" s="170">
        <v>0</v>
      </c>
      <c r="G133" s="170">
        <v>4.1042478965729531E-2</v>
      </c>
      <c r="H133" s="170">
        <v>1.415965524317669</v>
      </c>
      <c r="I133" s="170">
        <v>9.8091524728093571</v>
      </c>
      <c r="J133" s="212">
        <v>37.389698337779599</v>
      </c>
      <c r="K133" s="170">
        <v>17.155756207674948</v>
      </c>
      <c r="L133" s="170">
        <v>7.1003488610712084</v>
      </c>
      <c r="M133" s="170">
        <v>3.5501744305356029</v>
      </c>
      <c r="N133" s="170">
        <v>1.374923045351939</v>
      </c>
      <c r="O133" s="170">
        <v>0.71824338190026682</v>
      </c>
      <c r="P133" s="170">
        <v>0.53355222655448387</v>
      </c>
      <c r="Q133" s="170">
        <v>0.38990355017443068</v>
      </c>
      <c r="R133" s="170">
        <v>0.12312743689718859</v>
      </c>
      <c r="S133" s="170">
        <v>0</v>
      </c>
      <c r="T133" s="170">
        <v>4.1042478965729531E-2</v>
      </c>
      <c r="U133" s="170">
        <v>0.12312743689718859</v>
      </c>
      <c r="V133" s="170">
        <v>8.2084957931459063E-2</v>
      </c>
      <c r="W133" s="170">
        <v>0.1846911553457829</v>
      </c>
      <c r="X133" s="171">
        <v>19.967166016827409</v>
      </c>
      <c r="Y133" s="343"/>
      <c r="Z133" s="213"/>
      <c r="AA133" s="161"/>
      <c r="AB133" s="161"/>
      <c r="AC133" s="161"/>
      <c r="AD133" s="161"/>
      <c r="AE133" s="161"/>
      <c r="AF133" s="161"/>
      <c r="AG133" s="161"/>
      <c r="AH133" s="161"/>
      <c r="AI133" s="161"/>
      <c r="AJ133" s="161"/>
    </row>
    <row r="134" spans="3:36" ht="12" customHeight="1" x14ac:dyDescent="0.35">
      <c r="C134" s="210"/>
      <c r="D134" s="211">
        <v>6753</v>
      </c>
      <c r="E134" s="382" t="s">
        <v>1</v>
      </c>
      <c r="F134" s="172">
        <v>0</v>
      </c>
      <c r="G134" s="172">
        <v>1.4808233377758028E-2</v>
      </c>
      <c r="H134" s="172">
        <v>0.65156226862135347</v>
      </c>
      <c r="I134" s="172">
        <v>2.0139197393750927</v>
      </c>
      <c r="J134" s="172">
        <v>9.9511328298533979</v>
      </c>
      <c r="K134" s="212">
        <v>38.442173848659863</v>
      </c>
      <c r="L134" s="172">
        <v>15.85961794757886</v>
      </c>
      <c r="M134" s="172">
        <v>6.2046497852806173</v>
      </c>
      <c r="N134" s="172">
        <v>2.487783207463349</v>
      </c>
      <c r="O134" s="172">
        <v>1.1106175033318519</v>
      </c>
      <c r="P134" s="172">
        <v>0.53309640159928906</v>
      </c>
      <c r="Q134" s="172">
        <v>0.41463053457722499</v>
      </c>
      <c r="R134" s="172">
        <v>0.88849400266548217</v>
      </c>
      <c r="S134" s="172">
        <v>0.14808233377758029</v>
      </c>
      <c r="T134" s="172">
        <v>0.22212350066637049</v>
      </c>
      <c r="U134" s="172">
        <v>5.9232933511032135E-2</v>
      </c>
      <c r="V134" s="172">
        <v>8.8849400266548209E-2</v>
      </c>
      <c r="W134" s="172">
        <v>0.62194580186583737</v>
      </c>
      <c r="X134" s="173">
        <v>20.2872797275285</v>
      </c>
      <c r="Y134" s="343"/>
      <c r="Z134" s="213"/>
      <c r="AA134" s="161"/>
      <c r="AB134" s="161"/>
      <c r="AC134" s="161"/>
      <c r="AD134" s="161"/>
      <c r="AE134" s="161"/>
      <c r="AF134" s="161"/>
      <c r="AG134" s="161"/>
      <c r="AH134" s="161"/>
      <c r="AI134" s="161"/>
      <c r="AJ134" s="161"/>
    </row>
    <row r="135" spans="3:36" ht="12" customHeight="1" x14ac:dyDescent="0.35">
      <c r="C135" s="210"/>
      <c r="D135" s="211">
        <v>6445</v>
      </c>
      <c r="E135" s="382" t="s">
        <v>147</v>
      </c>
      <c r="F135" s="170">
        <v>1.5515903801396429E-2</v>
      </c>
      <c r="G135" s="170">
        <v>0</v>
      </c>
      <c r="H135" s="170">
        <v>0.1551590380139643</v>
      </c>
      <c r="I135" s="170">
        <v>0.65166795965865021</v>
      </c>
      <c r="J135" s="170">
        <v>3.7858805275407281</v>
      </c>
      <c r="K135" s="170">
        <v>12.288595810705969</v>
      </c>
      <c r="L135" s="212">
        <v>33.716058960434445</v>
      </c>
      <c r="M135" s="170">
        <v>16.136539953452289</v>
      </c>
      <c r="N135" s="170">
        <v>5.6943366951124892</v>
      </c>
      <c r="O135" s="170">
        <v>3.0100853374709069</v>
      </c>
      <c r="P135" s="170">
        <v>0.91543832428238947</v>
      </c>
      <c r="Q135" s="170">
        <v>0.65166795965865021</v>
      </c>
      <c r="R135" s="170">
        <v>0.41892940263770356</v>
      </c>
      <c r="S135" s="170">
        <v>0.1706749418153608</v>
      </c>
      <c r="T135" s="170">
        <v>0.41892940263770356</v>
      </c>
      <c r="U135" s="170">
        <v>0.17067494181536069</v>
      </c>
      <c r="V135" s="170">
        <v>9.3095422808378597E-2</v>
      </c>
      <c r="W135" s="170">
        <v>0.35686578743211789</v>
      </c>
      <c r="X135" s="171">
        <v>21.349883630721489</v>
      </c>
      <c r="Y135" s="343"/>
      <c r="Z135" s="213"/>
      <c r="AA135" s="161"/>
      <c r="AB135" s="161"/>
      <c r="AC135" s="161"/>
      <c r="AD135" s="161"/>
      <c r="AE135" s="161"/>
      <c r="AF135" s="161"/>
      <c r="AG135" s="161"/>
      <c r="AH135" s="161"/>
      <c r="AI135" s="161"/>
      <c r="AJ135" s="161"/>
    </row>
    <row r="136" spans="3:36" ht="12" customHeight="1" x14ac:dyDescent="0.35">
      <c r="C136" s="210"/>
      <c r="D136" s="211">
        <v>6799</v>
      </c>
      <c r="E136" s="382" t="s">
        <v>13</v>
      </c>
      <c r="F136" s="172">
        <v>0</v>
      </c>
      <c r="G136" s="172">
        <v>0</v>
      </c>
      <c r="H136" s="172">
        <v>4.4124135902338581E-2</v>
      </c>
      <c r="I136" s="172">
        <v>0.29416090601559047</v>
      </c>
      <c r="J136" s="172">
        <v>0.97073098985144879</v>
      </c>
      <c r="K136" s="172">
        <v>2.9710251507574648</v>
      </c>
      <c r="L136" s="172">
        <v>12.590086777467269</v>
      </c>
      <c r="M136" s="212">
        <v>33.460803059273417</v>
      </c>
      <c r="N136" s="172">
        <v>13.98735108104133</v>
      </c>
      <c r="O136" s="172">
        <v>5.7361376673040159</v>
      </c>
      <c r="P136" s="172">
        <v>1.4855125753787319</v>
      </c>
      <c r="Q136" s="172">
        <v>1.044271216355346</v>
      </c>
      <c r="R136" s="172">
        <v>0.47065744962494477</v>
      </c>
      <c r="S136" s="172">
        <v>0.38240917782026773</v>
      </c>
      <c r="T136" s="172">
        <v>0.58832181203118106</v>
      </c>
      <c r="U136" s="172">
        <v>0.25003677011325198</v>
      </c>
      <c r="V136" s="172">
        <v>0.529489630828063</v>
      </c>
      <c r="W136" s="172">
        <v>0.55890572142962203</v>
      </c>
      <c r="X136" s="173">
        <v>24.635975878805709</v>
      </c>
      <c r="Y136" s="343"/>
      <c r="Z136" s="213"/>
      <c r="AA136" s="161"/>
      <c r="AB136" s="161"/>
      <c r="AC136" s="161"/>
      <c r="AD136" s="161"/>
      <c r="AE136" s="161"/>
      <c r="AF136" s="161"/>
      <c r="AG136" s="161"/>
      <c r="AH136" s="161"/>
      <c r="AI136" s="161"/>
      <c r="AJ136" s="161"/>
    </row>
    <row r="137" spans="3:36" ht="12" customHeight="1" x14ac:dyDescent="0.35">
      <c r="C137" s="210"/>
      <c r="D137" s="211">
        <v>7218</v>
      </c>
      <c r="E137" s="382" t="s">
        <v>4</v>
      </c>
      <c r="F137" s="170">
        <v>4.156275976724854E-2</v>
      </c>
      <c r="G137" s="170">
        <v>0</v>
      </c>
      <c r="H137" s="170">
        <v>1.3854253255749511E-2</v>
      </c>
      <c r="I137" s="170">
        <v>8.312551953449708E-2</v>
      </c>
      <c r="J137" s="170">
        <v>0.24937655860349131</v>
      </c>
      <c r="K137" s="170">
        <v>0.94208922139096696</v>
      </c>
      <c r="L137" s="170">
        <v>3.8791909116098653</v>
      </c>
      <c r="M137" s="170">
        <v>16.597395400387921</v>
      </c>
      <c r="N137" s="212">
        <v>33.610418398448324</v>
      </c>
      <c r="O137" s="170">
        <v>10.37683568855639</v>
      </c>
      <c r="P137" s="170">
        <v>3.5189803269603783</v>
      </c>
      <c r="Q137" s="170">
        <v>1.510113604876697</v>
      </c>
      <c r="R137" s="170">
        <v>1.0390689941812141</v>
      </c>
      <c r="S137" s="170">
        <v>0.99750623441396502</v>
      </c>
      <c r="T137" s="170">
        <v>0.52646162371848149</v>
      </c>
      <c r="U137" s="170">
        <v>0.33250207813798843</v>
      </c>
      <c r="V137" s="170">
        <v>0.24937655860349131</v>
      </c>
      <c r="W137" s="170">
        <v>1.080631753948462</v>
      </c>
      <c r="X137" s="171">
        <v>24.951510113604879</v>
      </c>
      <c r="Y137" s="343"/>
      <c r="Z137" s="213"/>
      <c r="AA137" s="161"/>
      <c r="AB137" s="161"/>
      <c r="AC137" s="161"/>
      <c r="AD137" s="161"/>
      <c r="AE137" s="161"/>
      <c r="AF137" s="161"/>
      <c r="AG137" s="161"/>
      <c r="AH137" s="161"/>
      <c r="AI137" s="161"/>
      <c r="AJ137" s="161"/>
    </row>
    <row r="138" spans="3:36" ht="12" customHeight="1" x14ac:dyDescent="0.35">
      <c r="C138" s="210"/>
      <c r="D138" s="211">
        <v>6126</v>
      </c>
      <c r="E138" s="382" t="s">
        <v>14</v>
      </c>
      <c r="F138" s="172">
        <v>3.2647730982696702E-2</v>
      </c>
      <c r="G138" s="172">
        <v>8.1619327456741747E-2</v>
      </c>
      <c r="H138" s="172">
        <v>4.8971596474045052E-2</v>
      </c>
      <c r="I138" s="172">
        <v>8.1619327456741761E-2</v>
      </c>
      <c r="J138" s="172">
        <v>0.14691478942213521</v>
      </c>
      <c r="K138" s="172">
        <v>0.45706823375775368</v>
      </c>
      <c r="L138" s="172">
        <v>1.3222331047992171</v>
      </c>
      <c r="M138" s="172">
        <v>5.6480574600065303</v>
      </c>
      <c r="N138" s="172">
        <v>18.968331700946781</v>
      </c>
      <c r="O138" s="212">
        <v>28.27293503101534</v>
      </c>
      <c r="P138" s="172">
        <v>7.0682337577538359</v>
      </c>
      <c r="Q138" s="172">
        <v>3.1178583088475351</v>
      </c>
      <c r="R138" s="172">
        <v>1.893568396996409</v>
      </c>
      <c r="S138" s="172">
        <v>1.403852432255958</v>
      </c>
      <c r="T138" s="172">
        <v>0.68560235063663066</v>
      </c>
      <c r="U138" s="172">
        <v>0.55501142670584391</v>
      </c>
      <c r="V138" s="172">
        <v>0.4407443682664054</v>
      </c>
      <c r="W138" s="172">
        <v>1.7956252040483189</v>
      </c>
      <c r="X138" s="173">
        <v>27.979105452171073</v>
      </c>
      <c r="Y138" s="343"/>
      <c r="Z138" s="213"/>
      <c r="AA138" s="161"/>
      <c r="AB138" s="161"/>
      <c r="AC138" s="161"/>
      <c r="AD138" s="161"/>
      <c r="AE138" s="161"/>
      <c r="AF138" s="161"/>
      <c r="AG138" s="161"/>
      <c r="AH138" s="161"/>
      <c r="AI138" s="161"/>
      <c r="AJ138" s="161"/>
    </row>
    <row r="139" spans="3:36" ht="12" customHeight="1" x14ac:dyDescent="0.35">
      <c r="C139" s="210"/>
      <c r="D139" s="211">
        <v>3044</v>
      </c>
      <c r="E139" s="382" t="s">
        <v>15</v>
      </c>
      <c r="F139" s="170">
        <v>0</v>
      </c>
      <c r="G139" s="170">
        <v>6.5703022339027597E-2</v>
      </c>
      <c r="H139" s="170">
        <v>0</v>
      </c>
      <c r="I139" s="170">
        <v>0</v>
      </c>
      <c r="J139" s="170">
        <v>0.26281208935611039</v>
      </c>
      <c r="K139" s="170">
        <v>0.26281208935611039</v>
      </c>
      <c r="L139" s="170">
        <v>0.49277266754270715</v>
      </c>
      <c r="M139" s="170">
        <v>1.7739816031537441</v>
      </c>
      <c r="N139" s="170">
        <v>8.4428383705650436</v>
      </c>
      <c r="O139" s="170">
        <v>17.509855453350852</v>
      </c>
      <c r="P139" s="212">
        <v>18.462549277266749</v>
      </c>
      <c r="Q139" s="170">
        <v>8.4756898817345601</v>
      </c>
      <c r="R139" s="170">
        <v>4.2049934296977662</v>
      </c>
      <c r="S139" s="170">
        <v>2.8580814717476999</v>
      </c>
      <c r="T139" s="170">
        <v>1.675427069645204</v>
      </c>
      <c r="U139" s="170">
        <v>1.2483574244415241</v>
      </c>
      <c r="V139" s="170">
        <v>0.49277266754270715</v>
      </c>
      <c r="W139" s="170">
        <v>3.7122207621550594</v>
      </c>
      <c r="X139" s="171">
        <v>30.059132720105129</v>
      </c>
      <c r="Y139" s="343"/>
      <c r="Z139" s="213"/>
      <c r="AA139" s="161"/>
      <c r="AB139" s="161"/>
      <c r="AC139" s="161"/>
      <c r="AD139" s="161"/>
      <c r="AE139" s="161"/>
      <c r="AF139" s="161"/>
      <c r="AG139" s="161"/>
      <c r="AH139" s="161"/>
      <c r="AI139" s="161"/>
      <c r="AJ139" s="161"/>
    </row>
    <row r="140" spans="3:36" ht="12" customHeight="1" x14ac:dyDescent="0.35">
      <c r="C140" s="210"/>
      <c r="D140" s="211">
        <v>2643</v>
      </c>
      <c r="E140" s="382" t="s">
        <v>5</v>
      </c>
      <c r="F140" s="172">
        <v>0</v>
      </c>
      <c r="G140" s="172">
        <v>0</v>
      </c>
      <c r="H140" s="172">
        <v>0</v>
      </c>
      <c r="I140" s="172">
        <v>3.7835792659856218E-2</v>
      </c>
      <c r="J140" s="172">
        <v>0.1135073779795687</v>
      </c>
      <c r="K140" s="172">
        <v>0.1135073779795687</v>
      </c>
      <c r="L140" s="172">
        <v>0.1135073779795687</v>
      </c>
      <c r="M140" s="172">
        <v>0.5297010972379872</v>
      </c>
      <c r="N140" s="172">
        <v>4.578130911842603</v>
      </c>
      <c r="O140" s="172">
        <v>10.556186152099881</v>
      </c>
      <c r="P140" s="172">
        <v>12.826333711691259</v>
      </c>
      <c r="Q140" s="212">
        <v>15.92886870979947</v>
      </c>
      <c r="R140" s="172">
        <v>7.415815361331819</v>
      </c>
      <c r="S140" s="172">
        <v>3.3673855467272045</v>
      </c>
      <c r="T140" s="172">
        <v>2.5349981082103663</v>
      </c>
      <c r="U140" s="172">
        <v>1.210745365115399</v>
      </c>
      <c r="V140" s="172">
        <v>1.891789632992811</v>
      </c>
      <c r="W140" s="172">
        <v>4.5024593265228905</v>
      </c>
      <c r="X140" s="173">
        <v>34.279228149829734</v>
      </c>
      <c r="Y140" s="343"/>
      <c r="Z140" s="213"/>
      <c r="AA140" s="161"/>
      <c r="AB140" s="161"/>
      <c r="AC140" s="161"/>
      <c r="AD140" s="161"/>
      <c r="AE140" s="161"/>
      <c r="AF140" s="161"/>
      <c r="AG140" s="161"/>
      <c r="AH140" s="161"/>
      <c r="AI140" s="161"/>
      <c r="AJ140" s="161"/>
    </row>
    <row r="141" spans="3:36" ht="12" customHeight="1" x14ac:dyDescent="0.35">
      <c r="C141" s="210"/>
      <c r="D141" s="211">
        <v>2532</v>
      </c>
      <c r="E141" s="382" t="s">
        <v>149</v>
      </c>
      <c r="F141" s="170">
        <v>0</v>
      </c>
      <c r="G141" s="170">
        <v>0</v>
      </c>
      <c r="H141" s="170">
        <v>0</v>
      </c>
      <c r="I141" s="170">
        <v>0</v>
      </c>
      <c r="J141" s="170">
        <v>0</v>
      </c>
      <c r="K141" s="170">
        <v>0.11848341232227488</v>
      </c>
      <c r="L141" s="170">
        <v>0.3554502369668246</v>
      </c>
      <c r="M141" s="170">
        <v>0.63191153238546616</v>
      </c>
      <c r="N141" s="170">
        <v>2.488151658767773</v>
      </c>
      <c r="O141" s="170">
        <v>7.3064770932069489</v>
      </c>
      <c r="P141" s="170">
        <v>6.9115323854660353</v>
      </c>
      <c r="Q141" s="170">
        <v>9.3601895734597154</v>
      </c>
      <c r="R141" s="212">
        <v>15.284360189573459</v>
      </c>
      <c r="S141" s="170">
        <v>7.0695102685624009</v>
      </c>
      <c r="T141" s="170">
        <v>3.5545023696682456</v>
      </c>
      <c r="U141" s="170">
        <v>3.39652448657188</v>
      </c>
      <c r="V141" s="170">
        <v>1.619273301737757</v>
      </c>
      <c r="W141" s="170">
        <v>5.4897314375987349</v>
      </c>
      <c r="X141" s="171">
        <v>36.413902053712484</v>
      </c>
      <c r="Y141" s="343"/>
      <c r="Z141" s="213"/>
      <c r="AA141" s="161"/>
      <c r="AB141" s="161"/>
      <c r="AC141" s="161"/>
      <c r="AD141" s="161"/>
      <c r="AE141" s="161"/>
      <c r="AF141" s="161"/>
      <c r="AG141" s="161"/>
      <c r="AH141" s="161"/>
      <c r="AI141" s="161"/>
      <c r="AJ141" s="161"/>
    </row>
    <row r="142" spans="3:36" ht="12" customHeight="1" x14ac:dyDescent="0.35">
      <c r="C142" s="210"/>
      <c r="D142" s="211">
        <v>2264</v>
      </c>
      <c r="E142" s="382" t="s">
        <v>17</v>
      </c>
      <c r="F142" s="172">
        <v>0</v>
      </c>
      <c r="G142" s="172">
        <v>0</v>
      </c>
      <c r="H142" s="172">
        <v>0</v>
      </c>
      <c r="I142" s="172">
        <v>0</v>
      </c>
      <c r="J142" s="172">
        <v>0</v>
      </c>
      <c r="K142" s="172">
        <v>8.8339222614840993E-2</v>
      </c>
      <c r="L142" s="172">
        <v>0.13250883392226148</v>
      </c>
      <c r="M142" s="172">
        <v>0.57420494699646629</v>
      </c>
      <c r="N142" s="172">
        <v>1.236749116607774</v>
      </c>
      <c r="O142" s="172">
        <v>2.8268551236749109</v>
      </c>
      <c r="P142" s="172">
        <v>2.650176678445229</v>
      </c>
      <c r="Q142" s="172">
        <v>6.8462897526501765</v>
      </c>
      <c r="R142" s="172">
        <v>10.379858657243821</v>
      </c>
      <c r="S142" s="212">
        <v>13.427561837455828</v>
      </c>
      <c r="T142" s="172">
        <v>6.0954063604240281</v>
      </c>
      <c r="U142" s="172">
        <v>4.3727915194346281</v>
      </c>
      <c r="V142" s="172">
        <v>1.7667844522968199</v>
      </c>
      <c r="W142" s="172">
        <v>9.0547703180212036</v>
      </c>
      <c r="X142" s="173">
        <v>40.547703180212011</v>
      </c>
      <c r="Y142" s="343"/>
      <c r="Z142" s="213"/>
      <c r="AA142" s="161"/>
      <c r="AB142" s="161"/>
      <c r="AC142" s="161"/>
      <c r="AD142" s="161"/>
      <c r="AE142" s="161"/>
      <c r="AF142" s="161"/>
      <c r="AG142" s="161"/>
      <c r="AH142" s="161"/>
      <c r="AI142" s="161"/>
      <c r="AJ142" s="161"/>
    </row>
    <row r="143" spans="3:36" ht="12" customHeight="1" x14ac:dyDescent="0.35">
      <c r="C143" s="210"/>
      <c r="D143" s="211">
        <v>2324</v>
      </c>
      <c r="E143" s="382" t="s">
        <v>6</v>
      </c>
      <c r="F143" s="170">
        <v>0</v>
      </c>
      <c r="G143" s="170">
        <v>0</v>
      </c>
      <c r="H143" s="170">
        <v>0</v>
      </c>
      <c r="I143" s="170">
        <v>0</v>
      </c>
      <c r="J143" s="170">
        <v>0</v>
      </c>
      <c r="K143" s="170">
        <v>8.6058519793459562E-2</v>
      </c>
      <c r="L143" s="170">
        <v>0.34423407917383819</v>
      </c>
      <c r="M143" s="170">
        <v>0.21514629948364891</v>
      </c>
      <c r="N143" s="170">
        <v>0.81755593803786564</v>
      </c>
      <c r="O143" s="170">
        <v>1.4629948364888119</v>
      </c>
      <c r="P143" s="170">
        <v>1.075731497418245</v>
      </c>
      <c r="Q143" s="170">
        <v>4.5180722891566276</v>
      </c>
      <c r="R143" s="170">
        <v>5.9380378657487087</v>
      </c>
      <c r="S143" s="170">
        <v>10.24096385542169</v>
      </c>
      <c r="T143" s="212">
        <v>10.929432013769361</v>
      </c>
      <c r="U143" s="170">
        <v>7.4440619621342501</v>
      </c>
      <c r="V143" s="170">
        <v>3.6574870912220323</v>
      </c>
      <c r="W143" s="170">
        <v>13.46815834767642</v>
      </c>
      <c r="X143" s="171">
        <v>39.802065404475037</v>
      </c>
      <c r="Y143" s="343"/>
      <c r="Z143" s="213"/>
      <c r="AA143" s="161"/>
      <c r="AB143" s="161"/>
      <c r="AC143" s="161"/>
      <c r="AD143" s="161"/>
      <c r="AE143" s="161"/>
      <c r="AF143" s="161"/>
      <c r="AG143" s="161"/>
      <c r="AH143" s="161"/>
      <c r="AI143" s="161"/>
      <c r="AJ143" s="161"/>
    </row>
    <row r="144" spans="3:36" ht="12" customHeight="1" x14ac:dyDescent="0.35">
      <c r="C144" s="210"/>
      <c r="D144" s="211">
        <v>1527</v>
      </c>
      <c r="E144" s="382" t="s">
        <v>150</v>
      </c>
      <c r="F144" s="172">
        <v>0</v>
      </c>
      <c r="G144" s="172">
        <v>0</v>
      </c>
      <c r="H144" s="172">
        <v>0</v>
      </c>
      <c r="I144" s="172">
        <v>0</v>
      </c>
      <c r="J144" s="172">
        <v>0</v>
      </c>
      <c r="K144" s="172">
        <v>0.13097576948264569</v>
      </c>
      <c r="L144" s="172">
        <v>0.32743942370661433</v>
      </c>
      <c r="M144" s="172">
        <v>0.19646365422396861</v>
      </c>
      <c r="N144" s="172">
        <v>0.13097576948264569</v>
      </c>
      <c r="O144" s="172">
        <v>0.85134250163719716</v>
      </c>
      <c r="P144" s="172">
        <v>0.72036673215455127</v>
      </c>
      <c r="Q144" s="172">
        <v>1.9646365422396859</v>
      </c>
      <c r="R144" s="172">
        <v>4.1257367387033383</v>
      </c>
      <c r="S144" s="172">
        <v>6.6797642436149314</v>
      </c>
      <c r="T144" s="172">
        <v>14.210870988867061</v>
      </c>
      <c r="U144" s="212">
        <v>12.835625409299281</v>
      </c>
      <c r="V144" s="172">
        <v>3.3398821218074657</v>
      </c>
      <c r="W144" s="172">
        <v>11.65684348395547</v>
      </c>
      <c r="X144" s="173">
        <v>42.829076620825148</v>
      </c>
      <c r="Y144" s="343"/>
      <c r="Z144" s="213"/>
      <c r="AA144" s="161"/>
      <c r="AB144" s="161"/>
      <c r="AC144" s="161"/>
      <c r="AD144" s="161"/>
      <c r="AE144" s="161"/>
      <c r="AF144" s="161"/>
      <c r="AG144" s="161"/>
      <c r="AH144" s="161"/>
      <c r="AI144" s="161"/>
      <c r="AJ144" s="161"/>
    </row>
    <row r="145" spans="3:36" ht="12" customHeight="1" x14ac:dyDescent="0.35">
      <c r="C145" s="217"/>
      <c r="D145" s="218">
        <v>951</v>
      </c>
      <c r="E145" s="383" t="s">
        <v>44</v>
      </c>
      <c r="F145" s="177">
        <v>0</v>
      </c>
      <c r="G145" s="177">
        <v>0</v>
      </c>
      <c r="H145" s="177">
        <v>0</v>
      </c>
      <c r="I145" s="177">
        <v>0</v>
      </c>
      <c r="J145" s="177">
        <v>0</v>
      </c>
      <c r="K145" s="177">
        <v>0</v>
      </c>
      <c r="L145" s="177">
        <v>0.2103049421661409</v>
      </c>
      <c r="M145" s="177">
        <v>0</v>
      </c>
      <c r="N145" s="177">
        <v>0</v>
      </c>
      <c r="O145" s="177">
        <v>3.4700315457413247</v>
      </c>
      <c r="P145" s="177">
        <v>0.84121976866456361</v>
      </c>
      <c r="Q145" s="177">
        <v>0.94637223974763429</v>
      </c>
      <c r="R145" s="177">
        <v>1.577287066246057</v>
      </c>
      <c r="S145" s="177">
        <v>2.4185068349106209</v>
      </c>
      <c r="T145" s="177">
        <v>6.7297581493165097</v>
      </c>
      <c r="U145" s="177">
        <v>9.5688748685594085</v>
      </c>
      <c r="V145" s="219">
        <v>7.3606729758149321</v>
      </c>
      <c r="W145" s="177">
        <v>38.275499474237648</v>
      </c>
      <c r="X145" s="178">
        <v>28.601472134595156</v>
      </c>
      <c r="Y145" s="343"/>
      <c r="Z145" s="213"/>
      <c r="AA145" s="161"/>
      <c r="AB145" s="161"/>
      <c r="AC145" s="161"/>
      <c r="AD145" s="161"/>
      <c r="AE145" s="161"/>
      <c r="AF145" s="161"/>
      <c r="AG145" s="161"/>
      <c r="AH145" s="161"/>
      <c r="AI145" s="161"/>
      <c r="AJ145" s="161"/>
    </row>
    <row r="146" spans="3:36" ht="12" customHeight="1" x14ac:dyDescent="0.35">
      <c r="C146" s="184" t="s">
        <v>151</v>
      </c>
      <c r="D146" s="184"/>
      <c r="E146" s="228"/>
      <c r="F146" s="179"/>
      <c r="G146" s="179"/>
      <c r="H146" s="179"/>
      <c r="I146" s="179"/>
      <c r="J146" s="179"/>
      <c r="K146" s="179"/>
      <c r="L146" s="179"/>
      <c r="M146" s="179"/>
      <c r="N146" s="179"/>
      <c r="O146" s="179"/>
      <c r="P146" s="179"/>
      <c r="Q146" s="179"/>
      <c r="R146" s="179"/>
      <c r="S146" s="179"/>
      <c r="T146" s="179"/>
      <c r="U146" s="179"/>
      <c r="V146" s="179"/>
      <c r="W146" s="179"/>
      <c r="X146" s="179"/>
      <c r="Y146" s="161"/>
      <c r="Z146" s="161"/>
      <c r="AA146" s="161"/>
      <c r="AB146" s="161"/>
      <c r="AC146" s="161"/>
      <c r="AD146" s="161"/>
      <c r="AE146" s="161"/>
      <c r="AF146" s="161"/>
      <c r="AG146" s="161"/>
      <c r="AH146" s="161"/>
      <c r="AI146" s="161"/>
      <c r="AJ146" s="161"/>
    </row>
    <row r="147" spans="3:36" ht="12" customHeight="1" x14ac:dyDescent="0.35">
      <c r="C147" s="161"/>
      <c r="D147" s="229"/>
      <c r="E147" s="228"/>
      <c r="F147" s="179"/>
      <c r="G147" s="179"/>
      <c r="H147" s="179"/>
      <c r="I147" s="179"/>
      <c r="J147" s="179"/>
      <c r="K147" s="179"/>
      <c r="L147" s="179"/>
      <c r="M147" s="179"/>
      <c r="N147" s="179"/>
      <c r="O147" s="179"/>
      <c r="P147" s="179"/>
      <c r="Q147" s="179"/>
      <c r="R147" s="179"/>
      <c r="S147" s="179"/>
      <c r="T147" s="179"/>
      <c r="U147" s="179"/>
      <c r="V147" s="179"/>
      <c r="W147" s="179"/>
      <c r="X147" s="179"/>
      <c r="Y147" s="161"/>
      <c r="Z147" s="161"/>
      <c r="AA147" s="161"/>
      <c r="AB147" s="161"/>
      <c r="AC147" s="161"/>
      <c r="AD147" s="161"/>
      <c r="AE147" s="161"/>
      <c r="AF147" s="161"/>
      <c r="AG147" s="161"/>
      <c r="AH147" s="161"/>
      <c r="AI147" s="161"/>
      <c r="AJ147" s="161"/>
    </row>
    <row r="148" spans="3:36" ht="12" customHeight="1" x14ac:dyDescent="0.35">
      <c r="C148" s="190" t="s">
        <v>41</v>
      </c>
      <c r="D148" s="163"/>
      <c r="E148" s="161"/>
      <c r="F148" s="179"/>
      <c r="G148" s="179"/>
      <c r="H148" s="179"/>
      <c r="I148" s="179"/>
      <c r="J148" s="179"/>
      <c r="K148" s="179"/>
      <c r="L148" s="179"/>
      <c r="M148" s="179"/>
      <c r="N148" s="179"/>
      <c r="O148" s="179"/>
      <c r="P148" s="179"/>
      <c r="Q148" s="179"/>
      <c r="R148" s="179"/>
      <c r="S148" s="179"/>
      <c r="T148" s="179"/>
      <c r="U148" s="179"/>
      <c r="V148" s="179"/>
      <c r="W148" s="179"/>
      <c r="X148" s="179"/>
      <c r="Y148" s="161"/>
      <c r="Z148" s="161"/>
      <c r="AA148" s="161"/>
      <c r="AB148" s="161"/>
      <c r="AC148" s="161"/>
      <c r="AD148" s="161"/>
      <c r="AE148" s="161"/>
      <c r="AF148" s="161"/>
      <c r="AG148" s="161"/>
      <c r="AH148" s="161"/>
      <c r="AI148" s="161"/>
      <c r="AJ148" s="161"/>
    </row>
    <row r="149" spans="3:36" ht="12" customHeight="1" x14ac:dyDescent="0.35">
      <c r="C149" s="205"/>
      <c r="D149" s="206" t="s">
        <v>88</v>
      </c>
      <c r="E149" s="207" t="s">
        <v>19</v>
      </c>
      <c r="F149" s="166" t="s">
        <v>3</v>
      </c>
      <c r="G149" s="166" t="s">
        <v>9</v>
      </c>
      <c r="H149" s="166" t="s">
        <v>2</v>
      </c>
      <c r="I149" s="166" t="s">
        <v>146</v>
      </c>
      <c r="J149" s="166" t="s">
        <v>11</v>
      </c>
      <c r="K149" s="166" t="s">
        <v>1</v>
      </c>
      <c r="L149" s="166" t="s">
        <v>147</v>
      </c>
      <c r="M149" s="166" t="s">
        <v>13</v>
      </c>
      <c r="N149" s="166" t="s">
        <v>4</v>
      </c>
      <c r="O149" s="386" t="s">
        <v>148</v>
      </c>
      <c r="P149" s="386" t="s">
        <v>15</v>
      </c>
      <c r="Q149" s="386" t="s">
        <v>5</v>
      </c>
      <c r="R149" s="386" t="s">
        <v>149</v>
      </c>
      <c r="S149" s="386" t="s">
        <v>17</v>
      </c>
      <c r="T149" s="386" t="s">
        <v>6</v>
      </c>
      <c r="U149" s="386" t="s">
        <v>150</v>
      </c>
      <c r="V149" s="386" t="s">
        <v>44</v>
      </c>
      <c r="W149" s="386" t="s">
        <v>45</v>
      </c>
      <c r="X149" s="167" t="s">
        <v>34</v>
      </c>
      <c r="Y149" s="161"/>
      <c r="Z149" s="161"/>
      <c r="AA149" s="161"/>
      <c r="AB149" s="161"/>
      <c r="AC149" s="161"/>
      <c r="AD149" s="161"/>
      <c r="AE149" s="161"/>
      <c r="AF149" s="161"/>
      <c r="AG149" s="161"/>
      <c r="AH149" s="161"/>
      <c r="AI149" s="161"/>
      <c r="AJ149" s="161"/>
    </row>
    <row r="150" spans="3:36" ht="12" customHeight="1" x14ac:dyDescent="0.35">
      <c r="C150" s="210"/>
      <c r="D150" s="211">
        <v>757</v>
      </c>
      <c r="E150" s="382" t="s">
        <v>3</v>
      </c>
      <c r="F150" s="212">
        <v>25.099075297225891</v>
      </c>
      <c r="G150" s="170">
        <v>3.9630118890356671</v>
      </c>
      <c r="H150" s="170">
        <v>4.0951122853368567</v>
      </c>
      <c r="I150" s="170">
        <v>5.0198150594451789</v>
      </c>
      <c r="J150" s="170">
        <v>3.1704095112285344</v>
      </c>
      <c r="K150" s="170">
        <v>3.1704095112285344</v>
      </c>
      <c r="L150" s="170">
        <v>0.92470277410832225</v>
      </c>
      <c r="M150" s="170">
        <v>1.3210039630118888</v>
      </c>
      <c r="N150" s="170">
        <v>1.3210039630118888</v>
      </c>
      <c r="O150" s="170">
        <v>0</v>
      </c>
      <c r="P150" s="170">
        <v>0</v>
      </c>
      <c r="Q150" s="170">
        <v>0</v>
      </c>
      <c r="R150" s="170">
        <v>0</v>
      </c>
      <c r="S150" s="170">
        <v>0</v>
      </c>
      <c r="T150" s="170">
        <v>0</v>
      </c>
      <c r="U150" s="170">
        <v>0</v>
      </c>
      <c r="V150" s="170">
        <v>0</v>
      </c>
      <c r="W150" s="170">
        <v>1.3210039630118888</v>
      </c>
      <c r="X150" s="171">
        <v>50.594451783355346</v>
      </c>
      <c r="Y150" s="343"/>
      <c r="Z150" s="213"/>
      <c r="AA150" s="161"/>
      <c r="AB150" s="161"/>
      <c r="AC150" s="161"/>
      <c r="AD150" s="161"/>
      <c r="AE150" s="161"/>
      <c r="AF150" s="161"/>
      <c r="AG150" s="161"/>
      <c r="AH150" s="161"/>
      <c r="AI150" s="161"/>
      <c r="AJ150" s="161"/>
    </row>
    <row r="151" spans="3:36" ht="12" customHeight="1" x14ac:dyDescent="0.35">
      <c r="C151" s="210"/>
      <c r="D151" s="211">
        <v>592</v>
      </c>
      <c r="E151" s="382" t="s">
        <v>9</v>
      </c>
      <c r="F151" s="172">
        <v>1.0135135135135138</v>
      </c>
      <c r="G151" s="212">
        <v>9.4594594594594597</v>
      </c>
      <c r="H151" s="172">
        <v>9.6283783783783754</v>
      </c>
      <c r="I151" s="172">
        <v>9.9662162162162122</v>
      </c>
      <c r="J151" s="172">
        <v>9.4594594594594561</v>
      </c>
      <c r="K151" s="172">
        <v>16.55405405405406</v>
      </c>
      <c r="L151" s="172">
        <v>4.5608108108108105</v>
      </c>
      <c r="M151" s="172">
        <v>5.236486486486486</v>
      </c>
      <c r="N151" s="172">
        <v>0.84459459459459463</v>
      </c>
      <c r="O151" s="172">
        <v>1.182432432432432</v>
      </c>
      <c r="P151" s="172">
        <v>0.5067567567567568</v>
      </c>
      <c r="Q151" s="172">
        <v>0.33783783783783788</v>
      </c>
      <c r="R151" s="172">
        <v>0</v>
      </c>
      <c r="S151" s="172">
        <v>0</v>
      </c>
      <c r="T151" s="172">
        <v>0</v>
      </c>
      <c r="U151" s="172">
        <v>0.16891891891891891</v>
      </c>
      <c r="V151" s="172">
        <v>0</v>
      </c>
      <c r="W151" s="172">
        <v>0</v>
      </c>
      <c r="X151" s="173">
        <v>31.081081081081091</v>
      </c>
      <c r="Y151" s="343"/>
      <c r="Z151" s="213"/>
      <c r="AA151" s="161"/>
      <c r="AB151" s="161"/>
      <c r="AC151" s="161"/>
      <c r="AD151" s="161"/>
      <c r="AE151" s="161"/>
      <c r="AF151" s="161"/>
      <c r="AG151" s="161"/>
      <c r="AH151" s="161"/>
      <c r="AI151" s="161"/>
      <c r="AJ151" s="161"/>
    </row>
    <row r="152" spans="3:36" ht="12" customHeight="1" x14ac:dyDescent="0.35">
      <c r="C152" s="210"/>
      <c r="D152" s="211">
        <v>1538</v>
      </c>
      <c r="E152" s="382" t="s">
        <v>2</v>
      </c>
      <c r="F152" s="170">
        <v>0.26007802340702213</v>
      </c>
      <c r="G152" s="170">
        <v>2.0156046814044211</v>
      </c>
      <c r="H152" s="212">
        <v>9.9479843953185938</v>
      </c>
      <c r="I152" s="170">
        <v>19.245773732119638</v>
      </c>
      <c r="J152" s="170">
        <v>11.44343302990897</v>
      </c>
      <c r="K152" s="170">
        <v>11.24837451235371</v>
      </c>
      <c r="L152" s="170">
        <v>3.9661898569570857</v>
      </c>
      <c r="M152" s="170">
        <v>3.185955786736022</v>
      </c>
      <c r="N152" s="170">
        <v>0.91027308192457734</v>
      </c>
      <c r="O152" s="170">
        <v>0.32509752925877772</v>
      </c>
      <c r="P152" s="170">
        <v>0.65019505851755532</v>
      </c>
      <c r="Q152" s="170">
        <v>0.39011703511053308</v>
      </c>
      <c r="R152" s="170">
        <v>0.13003901170351109</v>
      </c>
      <c r="S152" s="170">
        <v>6.5019505851755519E-2</v>
      </c>
      <c r="T152" s="170">
        <v>0.13003901170351109</v>
      </c>
      <c r="U152" s="170">
        <v>0.13003901170351109</v>
      </c>
      <c r="V152" s="170">
        <v>6.5019505851755532E-2</v>
      </c>
      <c r="W152" s="170">
        <v>0</v>
      </c>
      <c r="X152" s="171">
        <v>35.890767230169054</v>
      </c>
      <c r="Y152" s="343"/>
      <c r="Z152" s="213"/>
      <c r="AA152" s="161"/>
      <c r="AB152" s="161"/>
      <c r="AC152" s="161"/>
      <c r="AD152" s="161"/>
      <c r="AE152" s="161"/>
      <c r="AF152" s="161"/>
      <c r="AG152" s="161"/>
      <c r="AH152" s="161"/>
      <c r="AI152" s="161"/>
      <c r="AJ152" s="161"/>
    </row>
    <row r="153" spans="3:36" ht="12" customHeight="1" x14ac:dyDescent="0.35">
      <c r="C153" s="210"/>
      <c r="D153" s="211">
        <v>3046</v>
      </c>
      <c r="E153" s="382" t="s">
        <v>146</v>
      </c>
      <c r="F153" s="172">
        <v>9.8489822718319103E-2</v>
      </c>
      <c r="G153" s="172">
        <v>0.68942875902823353</v>
      </c>
      <c r="H153" s="172">
        <v>5.9093893630991463</v>
      </c>
      <c r="I153" s="212">
        <v>22.751149047931722</v>
      </c>
      <c r="J153" s="172">
        <v>12.541037426132631</v>
      </c>
      <c r="K153" s="172">
        <v>11.39198949441891</v>
      </c>
      <c r="L153" s="172">
        <v>4.6290216677609974</v>
      </c>
      <c r="M153" s="172">
        <v>3.1516743269862117</v>
      </c>
      <c r="N153" s="172">
        <v>1.6414970453053179</v>
      </c>
      <c r="O153" s="172">
        <v>1.149047931713723</v>
      </c>
      <c r="P153" s="172">
        <v>0.78791858174655283</v>
      </c>
      <c r="Q153" s="172">
        <v>0.36112934996717011</v>
      </c>
      <c r="R153" s="172">
        <v>0.19697964543663821</v>
      </c>
      <c r="S153" s="172">
        <v>0.13131976362442552</v>
      </c>
      <c r="T153" s="172">
        <v>0</v>
      </c>
      <c r="U153" s="172">
        <v>3.2829940906106372E-2</v>
      </c>
      <c r="V153" s="172">
        <v>0</v>
      </c>
      <c r="W153" s="172">
        <v>0.13131976362442552</v>
      </c>
      <c r="X153" s="173">
        <v>34.405778069599471</v>
      </c>
      <c r="Y153" s="343"/>
      <c r="Z153" s="213"/>
      <c r="AA153" s="161"/>
      <c r="AB153" s="161"/>
      <c r="AC153" s="161"/>
      <c r="AD153" s="161"/>
      <c r="AE153" s="161"/>
      <c r="AF153" s="161"/>
      <c r="AG153" s="161"/>
      <c r="AH153" s="161"/>
      <c r="AI153" s="161"/>
      <c r="AJ153" s="161"/>
    </row>
    <row r="154" spans="3:36" ht="12" customHeight="1" x14ac:dyDescent="0.35">
      <c r="C154" s="210"/>
      <c r="D154" s="211">
        <v>3995</v>
      </c>
      <c r="E154" s="382" t="s">
        <v>11</v>
      </c>
      <c r="F154" s="170">
        <v>0</v>
      </c>
      <c r="G154" s="170">
        <v>0.10012515644555689</v>
      </c>
      <c r="H154" s="170">
        <v>1.30162703379224</v>
      </c>
      <c r="I154" s="170">
        <v>7.7596996245306622</v>
      </c>
      <c r="J154" s="212">
        <v>18.998748435544428</v>
      </c>
      <c r="K154" s="170">
        <v>14.49311639549437</v>
      </c>
      <c r="L154" s="170">
        <v>9.1864831038798496</v>
      </c>
      <c r="M154" s="170">
        <v>6.0075093867334175</v>
      </c>
      <c r="N154" s="170">
        <v>2.7534418022528162</v>
      </c>
      <c r="O154" s="170">
        <v>1.201501877346683</v>
      </c>
      <c r="P154" s="170">
        <v>0.72590738423028778</v>
      </c>
      <c r="Q154" s="170">
        <v>0.6758448060075094</v>
      </c>
      <c r="R154" s="170">
        <v>0.25031289111389227</v>
      </c>
      <c r="S154" s="170">
        <v>0.1501877346683354</v>
      </c>
      <c r="T154" s="170">
        <v>0.22528160200250311</v>
      </c>
      <c r="U154" s="170">
        <v>0.25031289111389227</v>
      </c>
      <c r="V154" s="170">
        <v>0.1752190237797247</v>
      </c>
      <c r="W154" s="170">
        <v>0.37546933667083848</v>
      </c>
      <c r="X154" s="171">
        <v>35.369211514393001</v>
      </c>
      <c r="Y154" s="343"/>
      <c r="Z154" s="213"/>
      <c r="AA154" s="161"/>
      <c r="AB154" s="161"/>
      <c r="AC154" s="161"/>
      <c r="AD154" s="161"/>
      <c r="AE154" s="161"/>
      <c r="AF154" s="161"/>
      <c r="AG154" s="161"/>
      <c r="AH154" s="161"/>
      <c r="AI154" s="161"/>
      <c r="AJ154" s="161"/>
    </row>
    <row r="155" spans="3:36" ht="12" customHeight="1" x14ac:dyDescent="0.35">
      <c r="C155" s="210"/>
      <c r="D155" s="211">
        <v>5253</v>
      </c>
      <c r="E155" s="382" t="s">
        <v>1</v>
      </c>
      <c r="F155" s="172">
        <v>0</v>
      </c>
      <c r="G155" s="172">
        <v>9.5183704549781076E-2</v>
      </c>
      <c r="H155" s="172">
        <v>1.066057490957548</v>
      </c>
      <c r="I155" s="172">
        <v>2.6080335046640011</v>
      </c>
      <c r="J155" s="172">
        <v>7.4243289548829248</v>
      </c>
      <c r="K155" s="212">
        <v>16.086046068913003</v>
      </c>
      <c r="L155" s="172">
        <v>13.877784123358081</v>
      </c>
      <c r="M155" s="172">
        <v>9.0424519322292038</v>
      </c>
      <c r="N155" s="172">
        <v>3.9215686274509811</v>
      </c>
      <c r="O155" s="172">
        <v>1.998857795545403</v>
      </c>
      <c r="P155" s="172">
        <v>1.066057490957548</v>
      </c>
      <c r="Q155" s="172">
        <v>0.41880830001903679</v>
      </c>
      <c r="R155" s="172">
        <v>0.83761660003807348</v>
      </c>
      <c r="S155" s="172">
        <v>0.36169807728916809</v>
      </c>
      <c r="T155" s="172">
        <v>0.4378450409289929</v>
      </c>
      <c r="U155" s="172">
        <v>0.11422044545973729</v>
      </c>
      <c r="V155" s="172">
        <v>0.1332571863696935</v>
      </c>
      <c r="W155" s="172">
        <v>1.6942699409861028</v>
      </c>
      <c r="X155" s="173">
        <v>38.815914715400716</v>
      </c>
      <c r="Y155" s="343"/>
      <c r="Z155" s="213"/>
      <c r="AA155" s="161"/>
      <c r="AB155" s="161"/>
      <c r="AC155" s="161"/>
      <c r="AD155" s="161"/>
      <c r="AE155" s="161"/>
      <c r="AF155" s="161"/>
      <c r="AG155" s="161"/>
      <c r="AH155" s="161"/>
      <c r="AI155" s="161"/>
      <c r="AJ155" s="161"/>
    </row>
    <row r="156" spans="3:36" ht="12" customHeight="1" x14ac:dyDescent="0.35">
      <c r="C156" s="210"/>
      <c r="D156" s="211">
        <v>4863</v>
      </c>
      <c r="E156" s="382" t="s">
        <v>147</v>
      </c>
      <c r="F156" s="170">
        <v>0</v>
      </c>
      <c r="G156" s="170">
        <v>4.1126876413736371E-2</v>
      </c>
      <c r="H156" s="170">
        <v>6.1690314620604557E-2</v>
      </c>
      <c r="I156" s="170">
        <v>1.521694427308246</v>
      </c>
      <c r="J156" s="170">
        <v>3.9893070121324281</v>
      </c>
      <c r="K156" s="170">
        <v>8.3076290355747489</v>
      </c>
      <c r="L156" s="212">
        <v>15.443142093358009</v>
      </c>
      <c r="M156" s="170">
        <v>13.612996092946739</v>
      </c>
      <c r="N156" s="170">
        <v>6.8476249228871051</v>
      </c>
      <c r="O156" s="170">
        <v>4.2360682706148465</v>
      </c>
      <c r="P156" s="170">
        <v>1.4188772362739051</v>
      </c>
      <c r="Q156" s="170">
        <v>0.90479128110220031</v>
      </c>
      <c r="R156" s="170">
        <v>0.71972033724038675</v>
      </c>
      <c r="S156" s="170">
        <v>0.43183220234423197</v>
      </c>
      <c r="T156" s="170">
        <v>0.32901501130989097</v>
      </c>
      <c r="U156" s="170">
        <v>0.32901501130989097</v>
      </c>
      <c r="V156" s="170">
        <v>0.26732469668928643</v>
      </c>
      <c r="W156" s="170">
        <v>1.2543697306189598</v>
      </c>
      <c r="X156" s="171">
        <v>40.283775447254783</v>
      </c>
      <c r="Y156" s="343"/>
      <c r="Z156" s="213"/>
      <c r="AA156" s="161"/>
      <c r="AB156" s="161"/>
      <c r="AC156" s="161"/>
      <c r="AD156" s="161"/>
      <c r="AE156" s="161"/>
      <c r="AF156" s="161"/>
      <c r="AG156" s="161"/>
      <c r="AH156" s="161"/>
      <c r="AI156" s="161"/>
      <c r="AJ156" s="161"/>
    </row>
    <row r="157" spans="3:36" ht="12" customHeight="1" x14ac:dyDescent="0.35">
      <c r="C157" s="210"/>
      <c r="D157" s="211">
        <v>4774</v>
      </c>
      <c r="E157" s="382" t="s">
        <v>13</v>
      </c>
      <c r="F157" s="172">
        <v>2.0946795140343529E-2</v>
      </c>
      <c r="G157" s="172">
        <v>0</v>
      </c>
      <c r="H157" s="172">
        <v>2.0946795140343529E-2</v>
      </c>
      <c r="I157" s="172">
        <v>0.52366987850858815</v>
      </c>
      <c r="J157" s="172">
        <v>1.5500628403854209</v>
      </c>
      <c r="K157" s="172">
        <v>3.8751571009635528</v>
      </c>
      <c r="L157" s="172">
        <v>9.279430247172181</v>
      </c>
      <c r="M157" s="212">
        <v>16.757436112274821</v>
      </c>
      <c r="N157" s="172">
        <v>12.02346041055719</v>
      </c>
      <c r="O157" s="172">
        <v>6.5772936740678674</v>
      </c>
      <c r="P157" s="172">
        <v>1.989945538332635</v>
      </c>
      <c r="Q157" s="172">
        <v>1.2987012987012989</v>
      </c>
      <c r="R157" s="172">
        <v>0.83787180561374108</v>
      </c>
      <c r="S157" s="172">
        <v>0.4608294930875575</v>
      </c>
      <c r="T157" s="172">
        <v>0.2932551319648094</v>
      </c>
      <c r="U157" s="172">
        <v>0.1256807708420612</v>
      </c>
      <c r="V157" s="172">
        <v>0.37704231252618348</v>
      </c>
      <c r="W157" s="172">
        <v>1.48722245496439</v>
      </c>
      <c r="X157" s="173">
        <v>42.501047339757008</v>
      </c>
      <c r="Y157" s="343"/>
      <c r="Z157" s="213"/>
      <c r="AA157" s="161"/>
      <c r="AB157" s="161"/>
      <c r="AC157" s="161"/>
      <c r="AD157" s="161"/>
      <c r="AE157" s="161"/>
      <c r="AF157" s="161"/>
      <c r="AG157" s="161"/>
      <c r="AH157" s="161"/>
      <c r="AI157" s="161"/>
      <c r="AJ157" s="161"/>
    </row>
    <row r="158" spans="3:36" ht="12" customHeight="1" x14ac:dyDescent="0.35">
      <c r="C158" s="210"/>
      <c r="D158" s="211">
        <v>5261</v>
      </c>
      <c r="E158" s="382" t="s">
        <v>4</v>
      </c>
      <c r="F158" s="170">
        <v>9.5038965976050188E-2</v>
      </c>
      <c r="G158" s="170">
        <v>0</v>
      </c>
      <c r="H158" s="170">
        <v>9.5038965976050174E-2</v>
      </c>
      <c r="I158" s="170">
        <v>0.1520623455616803</v>
      </c>
      <c r="J158" s="170">
        <v>0.28511689792815059</v>
      </c>
      <c r="K158" s="170">
        <v>1.2164987644934429</v>
      </c>
      <c r="L158" s="170">
        <v>5.5122600266109103</v>
      </c>
      <c r="M158" s="170">
        <v>12.79224482037635</v>
      </c>
      <c r="N158" s="212">
        <v>16.441741113856683</v>
      </c>
      <c r="O158" s="170">
        <v>8.0212887283786358</v>
      </c>
      <c r="P158" s="170">
        <v>2.7751378065006649</v>
      </c>
      <c r="Q158" s="170">
        <v>1.4636000760311729</v>
      </c>
      <c r="R158" s="170">
        <v>1.330545523664703</v>
      </c>
      <c r="S158" s="170">
        <v>0.74130393461319133</v>
      </c>
      <c r="T158" s="170">
        <v>0.49420262307546092</v>
      </c>
      <c r="U158" s="170">
        <v>0.81733510739403159</v>
      </c>
      <c r="V158" s="170">
        <v>0.24710131153773052</v>
      </c>
      <c r="W158" s="170">
        <v>2.4520053221820941</v>
      </c>
      <c r="X158" s="171">
        <v>45.067477665843001</v>
      </c>
      <c r="Y158" s="343"/>
      <c r="Z158" s="213"/>
      <c r="AA158" s="161"/>
      <c r="AB158" s="161"/>
      <c r="AC158" s="161"/>
      <c r="AD158" s="161"/>
      <c r="AE158" s="161"/>
      <c r="AF158" s="161"/>
      <c r="AG158" s="161"/>
      <c r="AH158" s="161"/>
      <c r="AI158" s="161"/>
      <c r="AJ158" s="161"/>
    </row>
    <row r="159" spans="3:36" ht="12" customHeight="1" x14ac:dyDescent="0.35">
      <c r="C159" s="210"/>
      <c r="D159" s="211">
        <v>3984</v>
      </c>
      <c r="E159" s="382" t="s">
        <v>14</v>
      </c>
      <c r="F159" s="172">
        <v>0</v>
      </c>
      <c r="G159" s="172">
        <v>0</v>
      </c>
      <c r="H159" s="172">
        <v>2.5100401606425699E-2</v>
      </c>
      <c r="I159" s="172">
        <v>7.5301204819277115E-2</v>
      </c>
      <c r="J159" s="172">
        <v>0.3263052208835342</v>
      </c>
      <c r="K159" s="172">
        <v>0.55220883534136533</v>
      </c>
      <c r="L159" s="172">
        <v>2.7108433734939759</v>
      </c>
      <c r="M159" s="172">
        <v>7.2540160642570282</v>
      </c>
      <c r="N159" s="172">
        <v>12.851405622489958</v>
      </c>
      <c r="O159" s="212">
        <v>12.976907630522089</v>
      </c>
      <c r="P159" s="172">
        <v>4.6435742971887555</v>
      </c>
      <c r="Q159" s="172">
        <v>2.6104417670682731</v>
      </c>
      <c r="R159" s="172">
        <v>1.3554216867469879</v>
      </c>
      <c r="S159" s="172">
        <v>1.6064257028112447</v>
      </c>
      <c r="T159" s="172">
        <v>0.92871485943775078</v>
      </c>
      <c r="U159" s="172">
        <v>0.87851405622489964</v>
      </c>
      <c r="V159" s="172">
        <v>0.20080321285140559</v>
      </c>
      <c r="W159" s="172">
        <v>3.5893574297188757</v>
      </c>
      <c r="X159" s="173">
        <v>47.414658634538156</v>
      </c>
      <c r="Y159" s="343"/>
      <c r="Z159" s="213"/>
      <c r="AA159" s="161"/>
      <c r="AB159" s="161"/>
      <c r="AC159" s="161"/>
      <c r="AD159" s="161"/>
      <c r="AE159" s="161"/>
      <c r="AF159" s="161"/>
      <c r="AG159" s="161"/>
      <c r="AH159" s="161"/>
      <c r="AI159" s="161"/>
      <c r="AJ159" s="161"/>
    </row>
    <row r="160" spans="3:36" ht="12" customHeight="1" x14ac:dyDescent="0.35">
      <c r="C160" s="210"/>
      <c r="D160" s="211">
        <v>2034</v>
      </c>
      <c r="E160" s="382" t="s">
        <v>15</v>
      </c>
      <c r="F160" s="170">
        <v>0</v>
      </c>
      <c r="G160" s="170">
        <v>0</v>
      </c>
      <c r="H160" s="170">
        <v>0</v>
      </c>
      <c r="I160" s="170">
        <v>4.9164208456243856E-2</v>
      </c>
      <c r="J160" s="170">
        <v>0.14749262536873162</v>
      </c>
      <c r="K160" s="170">
        <v>0.54080629301868233</v>
      </c>
      <c r="L160" s="170">
        <v>1.0324483775811208</v>
      </c>
      <c r="M160" s="170">
        <v>3.0481809242871192</v>
      </c>
      <c r="N160" s="170">
        <v>9.2428711897738456</v>
      </c>
      <c r="O160" s="170">
        <v>10.865290068829889</v>
      </c>
      <c r="P160" s="212">
        <v>8.0629301868239924</v>
      </c>
      <c r="Q160" s="170">
        <v>4.6705998033431655</v>
      </c>
      <c r="R160" s="170">
        <v>2.2615535889872174</v>
      </c>
      <c r="S160" s="170">
        <v>1.91740412979351</v>
      </c>
      <c r="T160" s="170">
        <v>1.9665683382497541</v>
      </c>
      <c r="U160" s="170">
        <v>1.0816125860373651</v>
      </c>
      <c r="V160" s="170">
        <v>0.54080629301868244</v>
      </c>
      <c r="W160" s="170">
        <v>6.9321533923303829</v>
      </c>
      <c r="X160" s="171">
        <v>47.640117994100315</v>
      </c>
      <c r="Y160" s="343"/>
      <c r="Z160" s="213"/>
      <c r="AA160" s="161"/>
      <c r="AB160" s="161"/>
      <c r="AC160" s="161"/>
      <c r="AD160" s="161"/>
      <c r="AE160" s="161"/>
      <c r="AF160" s="161"/>
      <c r="AG160" s="161"/>
      <c r="AH160" s="161"/>
      <c r="AI160" s="161"/>
      <c r="AJ160" s="161"/>
    </row>
    <row r="161" spans="3:36" ht="12" customHeight="1" x14ac:dyDescent="0.35">
      <c r="C161" s="210"/>
      <c r="D161" s="211">
        <v>1781</v>
      </c>
      <c r="E161" s="382" t="s">
        <v>5</v>
      </c>
      <c r="F161" s="172">
        <v>0</v>
      </c>
      <c r="G161" s="172">
        <v>0</v>
      </c>
      <c r="H161" s="172">
        <v>0</v>
      </c>
      <c r="I161" s="172">
        <v>5.6148231330713089E-2</v>
      </c>
      <c r="J161" s="172">
        <v>0.11229646266142619</v>
      </c>
      <c r="K161" s="172">
        <v>0.39303761931499148</v>
      </c>
      <c r="L161" s="172">
        <v>0.84222346996069619</v>
      </c>
      <c r="M161" s="172">
        <v>1.7967434025828191</v>
      </c>
      <c r="N161" s="172">
        <v>6.4570466030320048</v>
      </c>
      <c r="O161" s="172">
        <v>8.0853453116226834</v>
      </c>
      <c r="P161" s="172">
        <v>6.1201572150477261</v>
      </c>
      <c r="Q161" s="212">
        <v>6.1763054463784375</v>
      </c>
      <c r="R161" s="172">
        <v>3.761931499157777</v>
      </c>
      <c r="S161" s="172">
        <v>3.0881527231892201</v>
      </c>
      <c r="T161" s="172">
        <v>1.628298708590679</v>
      </c>
      <c r="U161" s="172">
        <v>0.8983717012914092</v>
      </c>
      <c r="V161" s="172">
        <v>1.5721504772599668</v>
      </c>
      <c r="W161" s="172">
        <v>7.0746771476698482</v>
      </c>
      <c r="X161" s="173">
        <v>51.937113980909601</v>
      </c>
      <c r="Y161" s="343"/>
      <c r="Z161" s="213"/>
      <c r="AA161" s="161"/>
      <c r="AB161" s="161"/>
      <c r="AC161" s="161"/>
      <c r="AD161" s="161"/>
      <c r="AE161" s="161"/>
      <c r="AF161" s="161"/>
      <c r="AG161" s="161"/>
      <c r="AH161" s="161"/>
      <c r="AI161" s="161"/>
      <c r="AJ161" s="161"/>
    </row>
    <row r="162" spans="3:36" ht="12" customHeight="1" x14ac:dyDescent="0.35">
      <c r="C162" s="210"/>
      <c r="D162" s="211">
        <v>1679</v>
      </c>
      <c r="E162" s="382" t="s">
        <v>149</v>
      </c>
      <c r="F162" s="170">
        <v>0</v>
      </c>
      <c r="G162" s="170">
        <v>0</v>
      </c>
      <c r="H162" s="170">
        <v>0</v>
      </c>
      <c r="I162" s="170">
        <v>5.9559261465157838E-2</v>
      </c>
      <c r="J162" s="170">
        <v>5.9559261465157838E-2</v>
      </c>
      <c r="K162" s="170">
        <v>0.29779630732578921</v>
      </c>
      <c r="L162" s="170">
        <v>0.41691483025610482</v>
      </c>
      <c r="M162" s="170">
        <v>1.8463371054198929</v>
      </c>
      <c r="N162" s="170">
        <v>6.313281715306732</v>
      </c>
      <c r="O162" s="170">
        <v>8.2787373436569389</v>
      </c>
      <c r="P162" s="170">
        <v>4.7051816557474684</v>
      </c>
      <c r="Q162" s="170">
        <v>5.3603335318642049</v>
      </c>
      <c r="R162" s="212">
        <v>4.6456223942823121</v>
      </c>
      <c r="S162" s="170">
        <v>3.8117927337701021</v>
      </c>
      <c r="T162" s="170">
        <v>2.3823704586063141</v>
      </c>
      <c r="U162" s="170">
        <v>1.4889815366289461</v>
      </c>
      <c r="V162" s="170">
        <v>0.59559261465157831</v>
      </c>
      <c r="W162" s="170">
        <v>7.9809410363311502</v>
      </c>
      <c r="X162" s="171">
        <v>51.756998213222161</v>
      </c>
      <c r="Y162" s="343"/>
      <c r="Z162" s="213"/>
      <c r="AA162" s="161"/>
      <c r="AB162" s="161"/>
      <c r="AC162" s="161"/>
      <c r="AD162" s="161"/>
      <c r="AE162" s="161"/>
      <c r="AF162" s="161"/>
      <c r="AG162" s="161"/>
      <c r="AH162" s="161"/>
      <c r="AI162" s="161"/>
      <c r="AJ162" s="161"/>
    </row>
    <row r="163" spans="3:36" ht="12" customHeight="1" x14ac:dyDescent="0.35">
      <c r="C163" s="210"/>
      <c r="D163" s="211">
        <v>1486</v>
      </c>
      <c r="E163" s="382" t="s">
        <v>17</v>
      </c>
      <c r="F163" s="172">
        <v>0</v>
      </c>
      <c r="G163" s="172">
        <v>0</v>
      </c>
      <c r="H163" s="172">
        <v>0</v>
      </c>
      <c r="I163" s="172">
        <v>0</v>
      </c>
      <c r="J163" s="172">
        <v>0.13458950201884251</v>
      </c>
      <c r="K163" s="172">
        <v>6.7294751009421269E-2</v>
      </c>
      <c r="L163" s="172">
        <v>6.7294751009421269E-2</v>
      </c>
      <c r="M163" s="172">
        <v>0.80753701211305517</v>
      </c>
      <c r="N163" s="172">
        <v>2.826379542395693</v>
      </c>
      <c r="O163" s="172">
        <v>4.1722745625841187</v>
      </c>
      <c r="P163" s="172">
        <v>2.826379542395693</v>
      </c>
      <c r="Q163" s="172">
        <v>2.8936742934051138</v>
      </c>
      <c r="R163" s="172">
        <v>4.3741588156123816</v>
      </c>
      <c r="S163" s="212">
        <v>3.4320323014804837</v>
      </c>
      <c r="T163" s="172">
        <v>2.489905787348587</v>
      </c>
      <c r="U163" s="172">
        <v>2.6244952893674292</v>
      </c>
      <c r="V163" s="172">
        <v>1.682368775235531</v>
      </c>
      <c r="W163" s="172">
        <v>11.574697173620461</v>
      </c>
      <c r="X163" s="173">
        <v>60.026917900403767</v>
      </c>
      <c r="Y163" s="343"/>
      <c r="Z163" s="213"/>
      <c r="AA163" s="161"/>
      <c r="AB163" s="161"/>
      <c r="AC163" s="161"/>
      <c r="AD163" s="161"/>
      <c r="AE163" s="161"/>
      <c r="AF163" s="161"/>
      <c r="AG163" s="161"/>
      <c r="AH163" s="161"/>
      <c r="AI163" s="161"/>
      <c r="AJ163" s="161"/>
    </row>
    <row r="164" spans="3:36" ht="12" customHeight="1" x14ac:dyDescent="0.35">
      <c r="C164" s="210"/>
      <c r="D164" s="211">
        <v>1603</v>
      </c>
      <c r="E164" s="382" t="s">
        <v>6</v>
      </c>
      <c r="F164" s="170">
        <v>0</v>
      </c>
      <c r="G164" s="170">
        <v>0</v>
      </c>
      <c r="H164" s="170">
        <v>0</v>
      </c>
      <c r="I164" s="170">
        <v>0</v>
      </c>
      <c r="J164" s="170">
        <v>0</v>
      </c>
      <c r="K164" s="170">
        <v>6.2383031815346227E-2</v>
      </c>
      <c r="L164" s="170">
        <v>0.31191515907673117</v>
      </c>
      <c r="M164" s="170">
        <v>0.37429819089207739</v>
      </c>
      <c r="N164" s="170">
        <v>3.3063006862133504</v>
      </c>
      <c r="O164" s="170">
        <v>2.8072364316905798</v>
      </c>
      <c r="P164" s="170">
        <v>0.93574547723019352</v>
      </c>
      <c r="Q164" s="170">
        <v>2.308172177167811</v>
      </c>
      <c r="R164" s="170">
        <v>4.1796631316281969</v>
      </c>
      <c r="S164" s="170">
        <v>4.5539613225202755</v>
      </c>
      <c r="T164" s="212">
        <v>3.930131004366813</v>
      </c>
      <c r="U164" s="170">
        <v>1.7467248908296948</v>
      </c>
      <c r="V164" s="170">
        <v>1.3100436681222711</v>
      </c>
      <c r="W164" s="170">
        <v>15.97005614472863</v>
      </c>
      <c r="X164" s="171">
        <v>58.20336868371804</v>
      </c>
      <c r="Y164" s="343"/>
      <c r="Z164" s="213"/>
      <c r="AA164" s="161"/>
      <c r="AB164" s="161"/>
      <c r="AC164" s="161"/>
      <c r="AD164" s="161"/>
      <c r="AE164" s="161"/>
      <c r="AF164" s="161"/>
      <c r="AG164" s="161"/>
      <c r="AH164" s="161"/>
      <c r="AI164" s="161"/>
      <c r="AJ164" s="161"/>
    </row>
    <row r="165" spans="3:36" ht="12" customHeight="1" x14ac:dyDescent="0.35">
      <c r="C165" s="210"/>
      <c r="D165" s="211">
        <v>1112</v>
      </c>
      <c r="E165" s="382" t="s">
        <v>150</v>
      </c>
      <c r="F165" s="172">
        <v>0</v>
      </c>
      <c r="G165" s="172">
        <v>0</v>
      </c>
      <c r="H165" s="172">
        <v>0</v>
      </c>
      <c r="I165" s="172">
        <v>0</v>
      </c>
      <c r="J165" s="172">
        <v>8.9928057553956844E-2</v>
      </c>
      <c r="K165" s="172">
        <v>8.9928057553956831E-2</v>
      </c>
      <c r="L165" s="172">
        <v>0</v>
      </c>
      <c r="M165" s="172">
        <v>0.80935251798561147</v>
      </c>
      <c r="N165" s="172">
        <v>1.079136690647482</v>
      </c>
      <c r="O165" s="172">
        <v>0.80935251798561136</v>
      </c>
      <c r="P165" s="172">
        <v>0.6294964028776977</v>
      </c>
      <c r="Q165" s="172">
        <v>3.6870503597122308</v>
      </c>
      <c r="R165" s="172">
        <v>3.7769784172661858</v>
      </c>
      <c r="S165" s="172">
        <v>3.5071942446043161</v>
      </c>
      <c r="T165" s="172">
        <v>5.755395683453238</v>
      </c>
      <c r="U165" s="212">
        <v>5.1258992805755383</v>
      </c>
      <c r="V165" s="172">
        <v>2.5179856115107908</v>
      </c>
      <c r="W165" s="172">
        <v>13.03956834532374</v>
      </c>
      <c r="X165" s="173">
        <v>59.082733812949641</v>
      </c>
      <c r="Y165" s="343"/>
      <c r="Z165" s="213"/>
      <c r="AA165" s="161"/>
      <c r="AB165" s="161"/>
      <c r="AC165" s="161"/>
      <c r="AD165" s="161"/>
      <c r="AE165" s="161"/>
      <c r="AF165" s="161"/>
      <c r="AG165" s="161"/>
      <c r="AH165" s="161"/>
      <c r="AI165" s="161"/>
      <c r="AJ165" s="161"/>
    </row>
    <row r="166" spans="3:36" ht="12" customHeight="1" x14ac:dyDescent="0.35">
      <c r="C166" s="217"/>
      <c r="D166" s="218">
        <v>662</v>
      </c>
      <c r="E166" s="383" t="s">
        <v>44</v>
      </c>
      <c r="F166" s="177">
        <v>0</v>
      </c>
      <c r="G166" s="177">
        <v>0</v>
      </c>
      <c r="H166" s="177">
        <v>0</v>
      </c>
      <c r="I166" s="177">
        <v>0</v>
      </c>
      <c r="J166" s="177">
        <v>0</v>
      </c>
      <c r="K166" s="177">
        <v>0.15105740181268881</v>
      </c>
      <c r="L166" s="177">
        <v>0.15105740181268881</v>
      </c>
      <c r="M166" s="177">
        <v>0.30211480362537768</v>
      </c>
      <c r="N166" s="177">
        <v>2.7190332326283992</v>
      </c>
      <c r="O166" s="177">
        <v>1.3595166163142001</v>
      </c>
      <c r="P166" s="177">
        <v>0.30211480362537763</v>
      </c>
      <c r="Q166" s="177">
        <v>2.1148036253776428</v>
      </c>
      <c r="R166" s="177">
        <v>2.416918429003021</v>
      </c>
      <c r="S166" s="177">
        <v>2.416918429003021</v>
      </c>
      <c r="T166" s="177">
        <v>3.92749244712991</v>
      </c>
      <c r="U166" s="177">
        <v>2.7190332326283992</v>
      </c>
      <c r="V166" s="219">
        <v>0.30211480362537763</v>
      </c>
      <c r="W166" s="177">
        <v>41.993957703927492</v>
      </c>
      <c r="X166" s="178">
        <v>39.123867069486415</v>
      </c>
      <c r="Y166" s="343"/>
      <c r="Z166" s="213"/>
      <c r="AA166" s="161"/>
      <c r="AB166" s="161"/>
      <c r="AC166" s="161"/>
      <c r="AD166" s="161"/>
      <c r="AE166" s="161"/>
      <c r="AF166" s="161"/>
      <c r="AG166" s="161"/>
      <c r="AH166" s="161"/>
      <c r="AI166" s="161"/>
      <c r="AJ166" s="161"/>
    </row>
    <row r="167" spans="3:36" ht="12" customHeight="1" x14ac:dyDescent="0.35">
      <c r="C167" s="184" t="s">
        <v>151</v>
      </c>
      <c r="D167" s="184"/>
      <c r="E167" s="228"/>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c r="AC167" s="161"/>
      <c r="AD167" s="161"/>
      <c r="AE167" s="161"/>
      <c r="AF167" s="161"/>
      <c r="AG167" s="161"/>
      <c r="AH167" s="161"/>
      <c r="AI167" s="161"/>
      <c r="AJ167" s="161"/>
    </row>
    <row r="168" spans="3:36" ht="12" customHeight="1" x14ac:dyDescent="0.35">
      <c r="C168" s="161"/>
      <c r="D168" s="229"/>
      <c r="E168" s="228"/>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c r="AC168" s="161"/>
      <c r="AD168" s="161"/>
      <c r="AE168" s="161"/>
      <c r="AF168" s="161"/>
      <c r="AG168" s="161"/>
      <c r="AH168" s="161"/>
      <c r="AI168" s="161"/>
      <c r="AJ168" s="161"/>
    </row>
    <row r="169" spans="3:36" ht="16.5" customHeight="1" x14ac:dyDescent="0.35">
      <c r="C169" s="163" t="s">
        <v>221</v>
      </c>
      <c r="D169" s="163"/>
      <c r="E169" s="161"/>
      <c r="F169" s="161"/>
      <c r="G169" s="161"/>
      <c r="H169" s="161"/>
      <c r="I169" s="161"/>
      <c r="J169" s="161"/>
      <c r="K169" s="161"/>
      <c r="L169" s="161"/>
      <c r="M169" s="161"/>
      <c r="N169" s="161"/>
      <c r="O169" s="197"/>
      <c r="P169" s="161"/>
      <c r="Q169" s="161"/>
      <c r="R169" s="161"/>
      <c r="S169" s="161"/>
      <c r="T169" s="161"/>
      <c r="U169" s="161"/>
      <c r="V169" s="161"/>
      <c r="W169" s="161"/>
      <c r="X169" s="161"/>
      <c r="Y169" s="161"/>
      <c r="Z169" s="161"/>
      <c r="AA169" s="161"/>
      <c r="AB169" s="161"/>
      <c r="AC169" s="161"/>
      <c r="AD169" s="161"/>
      <c r="AE169" s="161"/>
      <c r="AF169" s="161"/>
      <c r="AG169" s="161"/>
      <c r="AH169" s="161"/>
      <c r="AI169" s="161"/>
      <c r="AJ169" s="161"/>
    </row>
    <row r="170" spans="3:36" ht="12" customHeight="1" x14ac:dyDescent="0.35">
      <c r="C170" s="205"/>
      <c r="D170" s="206" t="s">
        <v>88</v>
      </c>
      <c r="E170" s="207" t="s">
        <v>19</v>
      </c>
      <c r="F170" s="166" t="s">
        <v>3</v>
      </c>
      <c r="G170" s="166" t="s">
        <v>9</v>
      </c>
      <c r="H170" s="166" t="s">
        <v>2</v>
      </c>
      <c r="I170" s="166" t="s">
        <v>146</v>
      </c>
      <c r="J170" s="166" t="s">
        <v>11</v>
      </c>
      <c r="K170" s="166" t="s">
        <v>1</v>
      </c>
      <c r="L170" s="166" t="s">
        <v>147</v>
      </c>
      <c r="M170" s="166" t="s">
        <v>13</v>
      </c>
      <c r="N170" s="166" t="s">
        <v>4</v>
      </c>
      <c r="O170" s="386" t="s">
        <v>148</v>
      </c>
      <c r="P170" s="386" t="s">
        <v>15</v>
      </c>
      <c r="Q170" s="386" t="s">
        <v>5</v>
      </c>
      <c r="R170" s="386" t="s">
        <v>149</v>
      </c>
      <c r="S170" s="386" t="s">
        <v>17</v>
      </c>
      <c r="T170" s="386" t="s">
        <v>6</v>
      </c>
      <c r="U170" s="386" t="s">
        <v>150</v>
      </c>
      <c r="V170" s="386" t="s">
        <v>44</v>
      </c>
      <c r="W170" s="386" t="s">
        <v>45</v>
      </c>
      <c r="X170" s="167" t="s">
        <v>34</v>
      </c>
      <c r="Y170" s="161"/>
      <c r="Z170" s="161"/>
      <c r="AA170" s="161"/>
      <c r="AB170" s="161"/>
      <c r="AC170" s="161"/>
      <c r="AD170" s="161"/>
      <c r="AE170" s="161"/>
      <c r="AF170" s="161"/>
      <c r="AG170" s="161"/>
      <c r="AH170" s="161"/>
      <c r="AI170" s="161"/>
      <c r="AJ170" s="161"/>
    </row>
    <row r="171" spans="3:36" ht="12" customHeight="1" x14ac:dyDescent="0.35">
      <c r="C171" s="210"/>
      <c r="D171" s="211">
        <v>25</v>
      </c>
      <c r="E171" s="382" t="s">
        <v>3</v>
      </c>
      <c r="F171" s="212">
        <v>72</v>
      </c>
      <c r="G171" s="170">
        <v>20</v>
      </c>
      <c r="H171" s="170">
        <v>0</v>
      </c>
      <c r="I171" s="170">
        <v>0</v>
      </c>
      <c r="J171" s="170">
        <v>0</v>
      </c>
      <c r="K171" s="170">
        <v>0</v>
      </c>
      <c r="L171" s="170">
        <v>0</v>
      </c>
      <c r="M171" s="170">
        <v>0</v>
      </c>
      <c r="N171" s="170">
        <v>0</v>
      </c>
      <c r="O171" s="170">
        <v>0</v>
      </c>
      <c r="P171" s="170">
        <v>0</v>
      </c>
      <c r="Q171" s="170">
        <v>0</v>
      </c>
      <c r="R171" s="170">
        <v>0</v>
      </c>
      <c r="S171" s="170">
        <v>0</v>
      </c>
      <c r="T171" s="170">
        <v>0</v>
      </c>
      <c r="U171" s="170">
        <v>0</v>
      </c>
      <c r="V171" s="170">
        <v>0</v>
      </c>
      <c r="W171" s="170">
        <v>0</v>
      </c>
      <c r="X171" s="171">
        <v>8</v>
      </c>
      <c r="Y171" s="343"/>
      <c r="Z171" s="213"/>
      <c r="AA171" s="161"/>
      <c r="AB171" s="161"/>
      <c r="AC171" s="161"/>
      <c r="AD171" s="161"/>
      <c r="AE171" s="161"/>
      <c r="AF171" s="161"/>
      <c r="AG171" s="161"/>
      <c r="AH171" s="161"/>
      <c r="AI171" s="161"/>
      <c r="AJ171" s="161"/>
    </row>
    <row r="172" spans="3:36" ht="12" customHeight="1" x14ac:dyDescent="0.35">
      <c r="C172" s="210"/>
      <c r="D172" s="211">
        <v>5</v>
      </c>
      <c r="E172" s="382" t="s">
        <v>9</v>
      </c>
      <c r="F172" s="172">
        <v>0</v>
      </c>
      <c r="G172" s="212">
        <v>100</v>
      </c>
      <c r="H172" s="172">
        <v>0</v>
      </c>
      <c r="I172" s="172">
        <v>0</v>
      </c>
      <c r="J172" s="172">
        <v>0</v>
      </c>
      <c r="K172" s="172">
        <v>0</v>
      </c>
      <c r="L172" s="172">
        <v>0</v>
      </c>
      <c r="M172" s="172">
        <v>0</v>
      </c>
      <c r="N172" s="172">
        <v>0</v>
      </c>
      <c r="O172" s="172">
        <v>0</v>
      </c>
      <c r="P172" s="172">
        <v>0</v>
      </c>
      <c r="Q172" s="172">
        <v>0</v>
      </c>
      <c r="R172" s="172">
        <v>0</v>
      </c>
      <c r="S172" s="172">
        <v>0</v>
      </c>
      <c r="T172" s="172">
        <v>0</v>
      </c>
      <c r="U172" s="172">
        <v>0</v>
      </c>
      <c r="V172" s="172">
        <v>0</v>
      </c>
      <c r="W172" s="172">
        <v>0</v>
      </c>
      <c r="X172" s="173">
        <v>0</v>
      </c>
      <c r="Y172" s="343"/>
      <c r="Z172" s="213"/>
      <c r="AA172" s="161"/>
      <c r="AB172" s="161"/>
      <c r="AC172" s="161"/>
      <c r="AD172" s="161"/>
      <c r="AE172" s="161"/>
      <c r="AF172" s="161"/>
      <c r="AG172" s="161"/>
      <c r="AH172" s="161"/>
      <c r="AI172" s="161"/>
      <c r="AJ172" s="161"/>
    </row>
    <row r="173" spans="3:36" ht="12" customHeight="1" x14ac:dyDescent="0.35">
      <c r="C173" s="210"/>
      <c r="D173" s="211">
        <v>36</v>
      </c>
      <c r="E173" s="382" t="s">
        <v>2</v>
      </c>
      <c r="F173" s="170">
        <v>0</v>
      </c>
      <c r="G173" s="170">
        <v>0</v>
      </c>
      <c r="H173" s="212">
        <v>100</v>
      </c>
      <c r="I173" s="170">
        <v>0</v>
      </c>
      <c r="J173" s="170">
        <v>0</v>
      </c>
      <c r="K173" s="170">
        <v>0</v>
      </c>
      <c r="L173" s="170">
        <v>0</v>
      </c>
      <c r="M173" s="170">
        <v>0</v>
      </c>
      <c r="N173" s="170">
        <v>0</v>
      </c>
      <c r="O173" s="170">
        <v>0</v>
      </c>
      <c r="P173" s="170">
        <v>0</v>
      </c>
      <c r="Q173" s="170">
        <v>0</v>
      </c>
      <c r="R173" s="170">
        <v>0</v>
      </c>
      <c r="S173" s="170">
        <v>0</v>
      </c>
      <c r="T173" s="170">
        <v>0</v>
      </c>
      <c r="U173" s="170">
        <v>0</v>
      </c>
      <c r="V173" s="170">
        <v>0</v>
      </c>
      <c r="W173" s="170">
        <v>0</v>
      </c>
      <c r="X173" s="171">
        <v>0</v>
      </c>
      <c r="Y173" s="343"/>
      <c r="Z173" s="213"/>
      <c r="AA173" s="161"/>
      <c r="AB173" s="161"/>
      <c r="AC173" s="161"/>
      <c r="AD173" s="161"/>
      <c r="AE173" s="161"/>
      <c r="AF173" s="161"/>
      <c r="AG173" s="161"/>
      <c r="AH173" s="161"/>
      <c r="AI173" s="161"/>
      <c r="AJ173" s="161"/>
    </row>
    <row r="174" spans="3:36" ht="12" customHeight="1" x14ac:dyDescent="0.35">
      <c r="C174" s="210"/>
      <c r="D174" s="211">
        <v>107</v>
      </c>
      <c r="E174" s="382" t="s">
        <v>146</v>
      </c>
      <c r="F174" s="172">
        <v>0</v>
      </c>
      <c r="G174" s="172">
        <v>0</v>
      </c>
      <c r="H174" s="172">
        <v>0</v>
      </c>
      <c r="I174" s="212">
        <v>85.981308411214954</v>
      </c>
      <c r="J174" s="172">
        <v>11.21495327102804</v>
      </c>
      <c r="K174" s="172">
        <v>0</v>
      </c>
      <c r="L174" s="172">
        <v>0</v>
      </c>
      <c r="M174" s="172">
        <v>0</v>
      </c>
      <c r="N174" s="172">
        <v>0</v>
      </c>
      <c r="O174" s="172">
        <v>0</v>
      </c>
      <c r="P174" s="172">
        <v>0</v>
      </c>
      <c r="Q174" s="172">
        <v>0</v>
      </c>
      <c r="R174" s="172">
        <v>0</v>
      </c>
      <c r="S174" s="172">
        <v>0</v>
      </c>
      <c r="T174" s="172">
        <v>0</v>
      </c>
      <c r="U174" s="172">
        <v>0</v>
      </c>
      <c r="V174" s="172">
        <v>0</v>
      </c>
      <c r="W174" s="172">
        <v>0</v>
      </c>
      <c r="X174" s="173">
        <v>2.8037383177570088</v>
      </c>
      <c r="Y174" s="343"/>
      <c r="Z174" s="213"/>
      <c r="AA174" s="161"/>
      <c r="AB174" s="161"/>
      <c r="AC174" s="161"/>
      <c r="AD174" s="161"/>
      <c r="AE174" s="161"/>
      <c r="AF174" s="161"/>
      <c r="AG174" s="161"/>
      <c r="AH174" s="161"/>
      <c r="AI174" s="161"/>
      <c r="AJ174" s="161"/>
    </row>
    <row r="175" spans="3:36" ht="12" customHeight="1" x14ac:dyDescent="0.35">
      <c r="C175" s="210"/>
      <c r="D175" s="211">
        <v>177</v>
      </c>
      <c r="E175" s="382" t="s">
        <v>11</v>
      </c>
      <c r="F175" s="170">
        <v>0</v>
      </c>
      <c r="G175" s="170">
        <v>0</v>
      </c>
      <c r="H175" s="170">
        <v>0</v>
      </c>
      <c r="I175" s="170">
        <v>2.259887005649718</v>
      </c>
      <c r="J175" s="212">
        <v>94.915254237288138</v>
      </c>
      <c r="K175" s="170">
        <v>1.129943502824859</v>
      </c>
      <c r="L175" s="170">
        <v>0.56497175141242939</v>
      </c>
      <c r="M175" s="170">
        <v>0</v>
      </c>
      <c r="N175" s="170">
        <v>0</v>
      </c>
      <c r="O175" s="170">
        <v>0</v>
      </c>
      <c r="P175" s="170">
        <v>0</v>
      </c>
      <c r="Q175" s="170">
        <v>0</v>
      </c>
      <c r="R175" s="170">
        <v>0</v>
      </c>
      <c r="S175" s="170">
        <v>0</v>
      </c>
      <c r="T175" s="170">
        <v>0</v>
      </c>
      <c r="U175" s="170">
        <v>0</v>
      </c>
      <c r="V175" s="170">
        <v>0</v>
      </c>
      <c r="W175" s="170">
        <v>0</v>
      </c>
      <c r="X175" s="171">
        <v>1.129943502824859</v>
      </c>
      <c r="Y175" s="343"/>
      <c r="Z175" s="213"/>
      <c r="AA175" s="161"/>
      <c r="AB175" s="161"/>
      <c r="AC175" s="161"/>
      <c r="AD175" s="161"/>
      <c r="AE175" s="161"/>
      <c r="AF175" s="161"/>
      <c r="AG175" s="161"/>
      <c r="AH175" s="161"/>
      <c r="AI175" s="161"/>
      <c r="AJ175" s="161"/>
    </row>
    <row r="176" spans="3:36" ht="12" customHeight="1" x14ac:dyDescent="0.35">
      <c r="C176" s="210"/>
      <c r="D176" s="211">
        <v>308</v>
      </c>
      <c r="E176" s="382" t="s">
        <v>1</v>
      </c>
      <c r="F176" s="172">
        <v>0</v>
      </c>
      <c r="G176" s="172">
        <v>0</v>
      </c>
      <c r="H176" s="172">
        <v>0</v>
      </c>
      <c r="I176" s="172">
        <v>0</v>
      </c>
      <c r="J176" s="172">
        <v>6.4935064935064926</v>
      </c>
      <c r="K176" s="212">
        <v>90.584415584415595</v>
      </c>
      <c r="L176" s="172">
        <v>0.64935064935064934</v>
      </c>
      <c r="M176" s="172">
        <v>0.64935064935064934</v>
      </c>
      <c r="N176" s="172">
        <v>0</v>
      </c>
      <c r="O176" s="172">
        <v>0</v>
      </c>
      <c r="P176" s="172">
        <v>0</v>
      </c>
      <c r="Q176" s="172">
        <v>0</v>
      </c>
      <c r="R176" s="172">
        <v>0</v>
      </c>
      <c r="S176" s="172">
        <v>0</v>
      </c>
      <c r="T176" s="172">
        <v>0</v>
      </c>
      <c r="U176" s="172">
        <v>0</v>
      </c>
      <c r="V176" s="172">
        <v>0</v>
      </c>
      <c r="W176" s="172">
        <v>0</v>
      </c>
      <c r="X176" s="173">
        <v>1.6233766233766229</v>
      </c>
      <c r="Y176" s="343"/>
      <c r="Z176" s="213"/>
      <c r="AA176" s="161"/>
      <c r="AB176" s="161"/>
      <c r="AC176" s="161"/>
      <c r="AD176" s="161"/>
      <c r="AE176" s="161"/>
      <c r="AF176" s="161"/>
      <c r="AG176" s="161"/>
      <c r="AH176" s="161"/>
      <c r="AI176" s="161"/>
      <c r="AJ176" s="161"/>
    </row>
    <row r="177" spans="3:43" ht="12" customHeight="1" x14ac:dyDescent="0.35">
      <c r="C177" s="210"/>
      <c r="D177" s="211">
        <v>323</v>
      </c>
      <c r="E177" s="382" t="s">
        <v>147</v>
      </c>
      <c r="F177" s="170">
        <v>0</v>
      </c>
      <c r="G177" s="170">
        <v>0</v>
      </c>
      <c r="H177" s="170">
        <v>0</v>
      </c>
      <c r="I177" s="170">
        <v>0</v>
      </c>
      <c r="J177" s="170">
        <v>0.61919504643962853</v>
      </c>
      <c r="K177" s="170">
        <v>1.5479876160990711</v>
      </c>
      <c r="L177" s="212">
        <v>90.712074303405572</v>
      </c>
      <c r="M177" s="170">
        <v>4.643962848297214</v>
      </c>
      <c r="N177" s="170">
        <v>0</v>
      </c>
      <c r="O177" s="170">
        <v>0</v>
      </c>
      <c r="P177" s="170">
        <v>0</v>
      </c>
      <c r="Q177" s="170">
        <v>0</v>
      </c>
      <c r="R177" s="170">
        <v>0</v>
      </c>
      <c r="S177" s="170">
        <v>0</v>
      </c>
      <c r="T177" s="170">
        <v>0</v>
      </c>
      <c r="U177" s="170">
        <v>0</v>
      </c>
      <c r="V177" s="170">
        <v>0</v>
      </c>
      <c r="W177" s="170">
        <v>0.30959752321981432</v>
      </c>
      <c r="X177" s="171">
        <v>2.1671826625387003</v>
      </c>
      <c r="Y177" s="343"/>
      <c r="Z177" s="213"/>
      <c r="AA177" s="161"/>
      <c r="AB177" s="161"/>
      <c r="AC177" s="161"/>
      <c r="AD177" s="161"/>
      <c r="AE177" s="161"/>
      <c r="AF177" s="161"/>
      <c r="AG177" s="161"/>
      <c r="AH177" s="161"/>
      <c r="AI177" s="161"/>
      <c r="AJ177" s="161"/>
    </row>
    <row r="178" spans="3:43" ht="12" customHeight="1" x14ac:dyDescent="0.35">
      <c r="C178" s="210"/>
      <c r="D178" s="211">
        <v>445</v>
      </c>
      <c r="E178" s="382" t="s">
        <v>13</v>
      </c>
      <c r="F178" s="172">
        <v>0</v>
      </c>
      <c r="G178" s="172">
        <v>0</v>
      </c>
      <c r="H178" s="172">
        <v>0</v>
      </c>
      <c r="I178" s="172">
        <v>0</v>
      </c>
      <c r="J178" s="172">
        <v>1.348314606741573</v>
      </c>
      <c r="K178" s="172">
        <v>0</v>
      </c>
      <c r="L178" s="172">
        <v>7.8651685393258424</v>
      </c>
      <c r="M178" s="212">
        <v>82.921348314606746</v>
      </c>
      <c r="N178" s="172">
        <v>2.921348314606742</v>
      </c>
      <c r="O178" s="172">
        <v>1.348314606741573</v>
      </c>
      <c r="P178" s="172">
        <v>0</v>
      </c>
      <c r="Q178" s="172">
        <v>0</v>
      </c>
      <c r="R178" s="172">
        <v>0</v>
      </c>
      <c r="S178" s="172">
        <v>0</v>
      </c>
      <c r="T178" s="172">
        <v>0.22471910112359547</v>
      </c>
      <c r="U178" s="172">
        <v>0</v>
      </c>
      <c r="V178" s="172">
        <v>0</v>
      </c>
      <c r="W178" s="172">
        <v>0.22471910112359547</v>
      </c>
      <c r="X178" s="173">
        <v>3.1460674157303372</v>
      </c>
      <c r="Y178" s="343"/>
      <c r="Z178" s="213"/>
      <c r="AA178" s="161"/>
      <c r="AB178" s="161"/>
      <c r="AC178" s="161"/>
      <c r="AD178" s="161"/>
      <c r="AE178" s="161"/>
      <c r="AF178" s="161"/>
      <c r="AG178" s="161"/>
      <c r="AH178" s="161"/>
      <c r="AI178" s="161"/>
      <c r="AJ178" s="161"/>
    </row>
    <row r="179" spans="3:43" ht="12" customHeight="1" x14ac:dyDescent="0.35">
      <c r="C179" s="210"/>
      <c r="D179" s="211">
        <v>471</v>
      </c>
      <c r="E179" s="382" t="s">
        <v>4</v>
      </c>
      <c r="F179" s="170">
        <v>0</v>
      </c>
      <c r="G179" s="170">
        <v>0</v>
      </c>
      <c r="H179" s="170">
        <v>0</v>
      </c>
      <c r="I179" s="170">
        <v>0</v>
      </c>
      <c r="J179" s="170">
        <v>0</v>
      </c>
      <c r="K179" s="170">
        <v>0</v>
      </c>
      <c r="L179" s="170">
        <v>0.42462845010615713</v>
      </c>
      <c r="M179" s="170">
        <v>5.9447983014862</v>
      </c>
      <c r="N179" s="212">
        <v>87.261146496815286</v>
      </c>
      <c r="O179" s="170">
        <v>1.910828025477707</v>
      </c>
      <c r="P179" s="170">
        <v>0.42462845010615713</v>
      </c>
      <c r="Q179" s="170">
        <v>0.21231422505307859</v>
      </c>
      <c r="R179" s="170">
        <v>0</v>
      </c>
      <c r="S179" s="170">
        <v>0</v>
      </c>
      <c r="T179" s="170">
        <v>0.21231422505307859</v>
      </c>
      <c r="U179" s="170">
        <v>0</v>
      </c>
      <c r="V179" s="170">
        <v>0</v>
      </c>
      <c r="W179" s="170">
        <v>0</v>
      </c>
      <c r="X179" s="171">
        <v>3.6093418259023347</v>
      </c>
      <c r="Y179" s="343"/>
      <c r="Z179" s="213"/>
      <c r="AA179" s="161"/>
      <c r="AB179" s="161"/>
      <c r="AC179" s="161"/>
      <c r="AD179" s="161"/>
      <c r="AE179" s="161"/>
      <c r="AF179" s="161"/>
      <c r="AG179" s="161"/>
      <c r="AH179" s="161"/>
      <c r="AI179" s="161"/>
      <c r="AJ179" s="161"/>
    </row>
    <row r="180" spans="3:43" ht="12" customHeight="1" x14ac:dyDescent="0.35">
      <c r="C180" s="210"/>
      <c r="D180" s="211">
        <v>452</v>
      </c>
      <c r="E180" s="382" t="s">
        <v>14</v>
      </c>
      <c r="F180" s="172">
        <v>0</v>
      </c>
      <c r="G180" s="172">
        <v>0</v>
      </c>
      <c r="H180" s="172">
        <v>0</v>
      </c>
      <c r="I180" s="172">
        <v>0</v>
      </c>
      <c r="J180" s="172">
        <v>0</v>
      </c>
      <c r="K180" s="172">
        <v>0</v>
      </c>
      <c r="L180" s="172">
        <v>0</v>
      </c>
      <c r="M180" s="172">
        <v>1.3274336283185841</v>
      </c>
      <c r="N180" s="172">
        <v>9.7345132743362832</v>
      </c>
      <c r="O180" s="212">
        <v>82.30088495575221</v>
      </c>
      <c r="P180" s="172">
        <v>2.2123893805309729</v>
      </c>
      <c r="Q180" s="172">
        <v>0.2212389380530973</v>
      </c>
      <c r="R180" s="172">
        <v>0</v>
      </c>
      <c r="S180" s="172">
        <v>0.2212389380530973</v>
      </c>
      <c r="T180" s="172">
        <v>0</v>
      </c>
      <c r="U180" s="172">
        <v>0</v>
      </c>
      <c r="V180" s="172">
        <v>0.2212389380530973</v>
      </c>
      <c r="W180" s="172">
        <v>0</v>
      </c>
      <c r="X180" s="173">
        <v>3.7610619469026552</v>
      </c>
      <c r="Y180" s="343"/>
      <c r="Z180" s="213"/>
      <c r="AA180" s="161"/>
      <c r="AB180" s="161"/>
      <c r="AC180" s="161"/>
      <c r="AD180" s="161"/>
      <c r="AE180" s="161"/>
      <c r="AF180" s="161"/>
      <c r="AG180" s="161"/>
      <c r="AH180" s="161"/>
      <c r="AI180" s="161"/>
      <c r="AJ180" s="161"/>
    </row>
    <row r="181" spans="3:43" ht="12" customHeight="1" x14ac:dyDescent="0.35">
      <c r="C181" s="210"/>
      <c r="D181" s="211">
        <v>207</v>
      </c>
      <c r="E181" s="382" t="s">
        <v>15</v>
      </c>
      <c r="F181" s="170">
        <v>0</v>
      </c>
      <c r="G181" s="170">
        <v>0</v>
      </c>
      <c r="H181" s="170">
        <v>0</v>
      </c>
      <c r="I181" s="170">
        <v>0</v>
      </c>
      <c r="J181" s="170">
        <v>0</v>
      </c>
      <c r="K181" s="170">
        <v>0</v>
      </c>
      <c r="L181" s="170">
        <v>0</v>
      </c>
      <c r="M181" s="170">
        <v>0</v>
      </c>
      <c r="N181" s="170">
        <v>0</v>
      </c>
      <c r="O181" s="170">
        <v>8.2125603864734309</v>
      </c>
      <c r="P181" s="212">
        <v>83.574879227053145</v>
      </c>
      <c r="Q181" s="170">
        <v>2.8985507246376807</v>
      </c>
      <c r="R181" s="170">
        <v>0.96618357487922701</v>
      </c>
      <c r="S181" s="170">
        <v>0.48309178743961351</v>
      </c>
      <c r="T181" s="170">
        <v>0</v>
      </c>
      <c r="U181" s="170">
        <v>0</v>
      </c>
      <c r="V181" s="170">
        <v>0</v>
      </c>
      <c r="W181" s="170">
        <v>0.48309178743961351</v>
      </c>
      <c r="X181" s="171">
        <v>3.3816425120772937</v>
      </c>
      <c r="Y181" s="343"/>
      <c r="Z181" s="213"/>
      <c r="AA181" s="161"/>
      <c r="AB181" s="161"/>
      <c r="AC181" s="161"/>
      <c r="AD181" s="161"/>
      <c r="AE181" s="161"/>
      <c r="AF181" s="161"/>
      <c r="AG181" s="161"/>
      <c r="AH181" s="161"/>
      <c r="AI181" s="161"/>
      <c r="AJ181" s="161"/>
    </row>
    <row r="182" spans="3:43" ht="12" customHeight="1" x14ac:dyDescent="0.35">
      <c r="C182" s="210"/>
      <c r="D182" s="211">
        <v>226</v>
      </c>
      <c r="E182" s="382" t="s">
        <v>5</v>
      </c>
      <c r="F182" s="172">
        <v>0</v>
      </c>
      <c r="G182" s="172">
        <v>0</v>
      </c>
      <c r="H182" s="172">
        <v>0</v>
      </c>
      <c r="I182" s="172">
        <v>0</v>
      </c>
      <c r="J182" s="172">
        <v>0</v>
      </c>
      <c r="K182" s="172">
        <v>0</v>
      </c>
      <c r="L182" s="172">
        <v>0</v>
      </c>
      <c r="M182" s="172">
        <v>0</v>
      </c>
      <c r="N182" s="172">
        <v>0</v>
      </c>
      <c r="O182" s="172">
        <v>1.3274336283185841</v>
      </c>
      <c r="P182" s="172">
        <v>24.33628318584071</v>
      </c>
      <c r="Q182" s="212">
        <v>61.06194690265486</v>
      </c>
      <c r="R182" s="172">
        <v>3.9823008849557522</v>
      </c>
      <c r="S182" s="172">
        <v>0</v>
      </c>
      <c r="T182" s="172">
        <v>0</v>
      </c>
      <c r="U182" s="172">
        <v>0.44247787610619471</v>
      </c>
      <c r="V182" s="172">
        <v>2.6548672566371683</v>
      </c>
      <c r="W182" s="172">
        <v>0.88495575221238942</v>
      </c>
      <c r="X182" s="173">
        <v>5.3097345132743365</v>
      </c>
      <c r="Y182" s="343"/>
      <c r="Z182" s="213"/>
      <c r="AA182" s="161"/>
      <c r="AB182" s="161"/>
      <c r="AC182" s="161"/>
      <c r="AD182" s="161"/>
      <c r="AE182" s="161"/>
      <c r="AF182" s="161"/>
      <c r="AG182" s="161"/>
      <c r="AH182" s="161"/>
      <c r="AI182" s="161"/>
      <c r="AJ182" s="161"/>
    </row>
    <row r="183" spans="3:43" ht="12" customHeight="1" x14ac:dyDescent="0.35">
      <c r="C183" s="210"/>
      <c r="D183" s="211">
        <v>278</v>
      </c>
      <c r="E183" s="382" t="s">
        <v>149</v>
      </c>
      <c r="F183" s="170">
        <v>0</v>
      </c>
      <c r="G183" s="170">
        <v>0</v>
      </c>
      <c r="H183" s="170">
        <v>0</v>
      </c>
      <c r="I183" s="170">
        <v>0</v>
      </c>
      <c r="J183" s="170">
        <v>0</v>
      </c>
      <c r="K183" s="170">
        <v>0</v>
      </c>
      <c r="L183" s="170">
        <v>0</v>
      </c>
      <c r="M183" s="170">
        <v>0</v>
      </c>
      <c r="N183" s="170">
        <v>0</v>
      </c>
      <c r="O183" s="170">
        <v>0</v>
      </c>
      <c r="P183" s="170">
        <v>1.7985611510791371</v>
      </c>
      <c r="Q183" s="170">
        <v>18.345323741007192</v>
      </c>
      <c r="R183" s="212">
        <v>65.107913669064743</v>
      </c>
      <c r="S183" s="170">
        <v>3.5971223021582732</v>
      </c>
      <c r="T183" s="170">
        <v>1.4388489208633091</v>
      </c>
      <c r="U183" s="170">
        <v>0</v>
      </c>
      <c r="V183" s="170">
        <v>0.35971223021582738</v>
      </c>
      <c r="W183" s="170">
        <v>1.4388489208633091</v>
      </c>
      <c r="X183" s="171">
        <v>7.9136690647482011</v>
      </c>
      <c r="Y183" s="343"/>
      <c r="Z183" s="213"/>
      <c r="AA183" s="161"/>
      <c r="AB183" s="161"/>
      <c r="AC183" s="161"/>
      <c r="AD183" s="161"/>
      <c r="AE183" s="161"/>
      <c r="AF183" s="161"/>
      <c r="AG183" s="161"/>
      <c r="AH183" s="161"/>
      <c r="AI183" s="161"/>
      <c r="AJ183" s="161"/>
    </row>
    <row r="184" spans="3:43" ht="12" customHeight="1" x14ac:dyDescent="0.35">
      <c r="C184" s="210"/>
      <c r="D184" s="211">
        <v>166</v>
      </c>
      <c r="E184" s="382" t="s">
        <v>17</v>
      </c>
      <c r="F184" s="172">
        <v>0</v>
      </c>
      <c r="G184" s="172">
        <v>0</v>
      </c>
      <c r="H184" s="172">
        <v>0</v>
      </c>
      <c r="I184" s="172">
        <v>0</v>
      </c>
      <c r="J184" s="172">
        <v>0</v>
      </c>
      <c r="K184" s="172">
        <v>0</v>
      </c>
      <c r="L184" s="172">
        <v>0</v>
      </c>
      <c r="M184" s="172">
        <v>0</v>
      </c>
      <c r="N184" s="172">
        <v>0</v>
      </c>
      <c r="O184" s="172">
        <v>0</v>
      </c>
      <c r="P184" s="172">
        <v>0</v>
      </c>
      <c r="Q184" s="172">
        <v>5.4216867469879517</v>
      </c>
      <c r="R184" s="172">
        <v>9.6385542168674707</v>
      </c>
      <c r="S184" s="212">
        <v>60.843373493975903</v>
      </c>
      <c r="T184" s="172">
        <v>10.8433734939759</v>
      </c>
      <c r="U184" s="172">
        <v>3.6144578313253009</v>
      </c>
      <c r="V184" s="172">
        <v>0.60240963855421692</v>
      </c>
      <c r="W184" s="172">
        <v>0</v>
      </c>
      <c r="X184" s="173">
        <v>9.0361445783132535</v>
      </c>
      <c r="Y184" s="343"/>
      <c r="Z184" s="213"/>
      <c r="AA184" s="161"/>
      <c r="AB184" s="161"/>
      <c r="AC184" s="161"/>
      <c r="AD184" s="161"/>
      <c r="AE184" s="161"/>
      <c r="AF184" s="161"/>
      <c r="AG184" s="161"/>
      <c r="AH184" s="161"/>
      <c r="AI184" s="161"/>
      <c r="AJ184" s="161"/>
    </row>
    <row r="185" spans="3:43" ht="12" customHeight="1" x14ac:dyDescent="0.35">
      <c r="C185" s="210"/>
      <c r="D185" s="211">
        <v>213</v>
      </c>
      <c r="E185" s="382" t="s">
        <v>6</v>
      </c>
      <c r="F185" s="170">
        <v>0</v>
      </c>
      <c r="G185" s="170">
        <v>0</v>
      </c>
      <c r="H185" s="170">
        <v>0</v>
      </c>
      <c r="I185" s="170">
        <v>0</v>
      </c>
      <c r="J185" s="170">
        <v>0</v>
      </c>
      <c r="K185" s="170">
        <v>0</v>
      </c>
      <c r="L185" s="170">
        <v>0</v>
      </c>
      <c r="M185" s="170">
        <v>0</v>
      </c>
      <c r="N185" s="170">
        <v>0</v>
      </c>
      <c r="O185" s="170">
        <v>0</v>
      </c>
      <c r="P185" s="170">
        <v>0</v>
      </c>
      <c r="Q185" s="170">
        <v>0</v>
      </c>
      <c r="R185" s="170">
        <v>2.816901408450704</v>
      </c>
      <c r="S185" s="170">
        <v>7.042253521126761</v>
      </c>
      <c r="T185" s="212">
        <v>70.422535211267601</v>
      </c>
      <c r="U185" s="170">
        <v>5.164319248826291</v>
      </c>
      <c r="V185" s="170">
        <v>4.6948356807511731</v>
      </c>
      <c r="W185" s="170">
        <v>0.46948356807511737</v>
      </c>
      <c r="X185" s="171">
        <v>9.3896713615023462</v>
      </c>
      <c r="Y185" s="343"/>
      <c r="Z185" s="213"/>
      <c r="AA185" s="161"/>
      <c r="AB185" s="161"/>
      <c r="AC185" s="161"/>
      <c r="AD185" s="161"/>
      <c r="AE185" s="161"/>
      <c r="AF185" s="161"/>
      <c r="AG185" s="161"/>
      <c r="AH185" s="161"/>
      <c r="AI185" s="161"/>
      <c r="AJ185" s="161"/>
    </row>
    <row r="186" spans="3:43" ht="12" customHeight="1" x14ac:dyDescent="0.35">
      <c r="C186" s="210"/>
      <c r="D186" s="211">
        <v>211</v>
      </c>
      <c r="E186" s="382" t="s">
        <v>150</v>
      </c>
      <c r="F186" s="172">
        <v>0</v>
      </c>
      <c r="G186" s="172">
        <v>0</v>
      </c>
      <c r="H186" s="172">
        <v>0</v>
      </c>
      <c r="I186" s="172">
        <v>0</v>
      </c>
      <c r="J186" s="172">
        <v>0</v>
      </c>
      <c r="K186" s="172">
        <v>0</v>
      </c>
      <c r="L186" s="172">
        <v>0</v>
      </c>
      <c r="M186" s="172">
        <v>0</v>
      </c>
      <c r="N186" s="172">
        <v>0</v>
      </c>
      <c r="O186" s="172">
        <v>0</v>
      </c>
      <c r="P186" s="172">
        <v>0</v>
      </c>
      <c r="Q186" s="172">
        <v>0</v>
      </c>
      <c r="R186" s="172">
        <v>0.47393364928909953</v>
      </c>
      <c r="S186" s="172">
        <v>0.94786729857819907</v>
      </c>
      <c r="T186" s="172">
        <v>8.0568720379146921</v>
      </c>
      <c r="U186" s="212">
        <v>69.194312796208536</v>
      </c>
      <c r="V186" s="172">
        <v>11.374407582938389</v>
      </c>
      <c r="W186" s="172">
        <v>2.3696682464454972</v>
      </c>
      <c r="X186" s="173">
        <v>7.5829383886255926</v>
      </c>
      <c r="Y186" s="343"/>
      <c r="Z186" s="213"/>
      <c r="AA186" s="161"/>
      <c r="AB186" s="161"/>
      <c r="AC186" s="161"/>
      <c r="AD186" s="161"/>
      <c r="AE186" s="161"/>
      <c r="AF186" s="161"/>
      <c r="AG186" s="161"/>
      <c r="AH186" s="161"/>
      <c r="AI186" s="161"/>
      <c r="AJ186" s="161"/>
    </row>
    <row r="187" spans="3:43" ht="12" customHeight="1" x14ac:dyDescent="0.35">
      <c r="C187" s="217"/>
      <c r="D187" s="218">
        <v>85</v>
      </c>
      <c r="E187" s="383" t="s">
        <v>44</v>
      </c>
      <c r="F187" s="177">
        <v>0</v>
      </c>
      <c r="G187" s="177">
        <v>0</v>
      </c>
      <c r="H187" s="177">
        <v>0</v>
      </c>
      <c r="I187" s="177">
        <v>0</v>
      </c>
      <c r="J187" s="177">
        <v>0</v>
      </c>
      <c r="K187" s="177">
        <v>0</v>
      </c>
      <c r="L187" s="177">
        <v>0</v>
      </c>
      <c r="M187" s="177">
        <v>0</v>
      </c>
      <c r="N187" s="177">
        <v>0</v>
      </c>
      <c r="O187" s="177">
        <v>0</v>
      </c>
      <c r="P187" s="177">
        <v>0</v>
      </c>
      <c r="Q187" s="177">
        <v>0</v>
      </c>
      <c r="R187" s="177">
        <v>0</v>
      </c>
      <c r="S187" s="177">
        <v>0</v>
      </c>
      <c r="T187" s="177">
        <v>0</v>
      </c>
      <c r="U187" s="177">
        <v>3.5294117647058822</v>
      </c>
      <c r="V187" s="219">
        <v>55.294117647058826</v>
      </c>
      <c r="W187" s="177">
        <v>30.588235294117649</v>
      </c>
      <c r="X187" s="178">
        <v>10.58823529411765</v>
      </c>
      <c r="Y187" s="343"/>
      <c r="Z187" s="213"/>
      <c r="AA187" s="161"/>
      <c r="AB187" s="161"/>
      <c r="AC187" s="161"/>
      <c r="AD187" s="161"/>
      <c r="AE187" s="161"/>
      <c r="AF187" s="161"/>
      <c r="AG187" s="161"/>
      <c r="AH187" s="161"/>
      <c r="AI187" s="161"/>
      <c r="AJ187" s="161"/>
    </row>
    <row r="188" spans="3:43" ht="12" customHeight="1" x14ac:dyDescent="0.35">
      <c r="C188" s="184" t="s">
        <v>151</v>
      </c>
      <c r="D188" s="184"/>
      <c r="E188" s="228"/>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c r="AC188" s="161"/>
      <c r="AD188" s="161"/>
      <c r="AE188" s="161"/>
      <c r="AF188" s="161"/>
      <c r="AG188" s="161"/>
      <c r="AH188" s="161"/>
      <c r="AI188" s="161"/>
      <c r="AJ188" s="161"/>
    </row>
    <row r="189" spans="3:43" ht="12" customHeight="1" x14ac:dyDescent="0.35">
      <c r="C189" s="161"/>
      <c r="D189" s="229"/>
      <c r="E189" s="228"/>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c r="AD189" s="161"/>
      <c r="AE189" s="161"/>
      <c r="AF189" s="161"/>
      <c r="AG189" s="161"/>
      <c r="AH189" s="161"/>
      <c r="AI189" s="161"/>
      <c r="AJ189" s="161"/>
    </row>
    <row r="190" spans="3:43" ht="16.5" customHeight="1" x14ac:dyDescent="0.35">
      <c r="C190" s="163" t="s">
        <v>225</v>
      </c>
      <c r="D190" s="163"/>
      <c r="E190" s="161"/>
      <c r="F190" s="161"/>
      <c r="G190" s="161"/>
      <c r="H190" s="161"/>
      <c r="I190" s="161"/>
      <c r="J190" s="161"/>
      <c r="K190" s="161"/>
      <c r="L190" s="161"/>
      <c r="M190" s="161"/>
      <c r="N190" s="161"/>
      <c r="O190" s="197"/>
      <c r="P190" s="161"/>
      <c r="Q190" s="161"/>
      <c r="R190" s="161"/>
      <c r="S190" s="161"/>
      <c r="T190" s="161"/>
      <c r="U190" s="161"/>
      <c r="V190" s="161"/>
      <c r="W190" s="161"/>
      <c r="X190" s="161"/>
      <c r="Y190" s="161"/>
      <c r="Z190" s="161"/>
      <c r="AA190" s="161"/>
      <c r="AB190" s="161"/>
      <c r="AC190" s="161"/>
      <c r="AD190" s="161"/>
      <c r="AE190" s="161"/>
      <c r="AF190" s="161"/>
      <c r="AG190" s="161"/>
      <c r="AH190" s="161"/>
      <c r="AI190" s="161"/>
      <c r="AJ190" s="161"/>
    </row>
    <row r="191" spans="3:43" ht="12" customHeight="1" x14ac:dyDescent="0.35">
      <c r="C191" s="205"/>
      <c r="D191" s="206" t="s">
        <v>88</v>
      </c>
      <c r="E191" s="207" t="s">
        <v>19</v>
      </c>
      <c r="F191" s="166" t="s">
        <v>3</v>
      </c>
      <c r="G191" s="166" t="s">
        <v>9</v>
      </c>
      <c r="H191" s="166" t="s">
        <v>2</v>
      </c>
      <c r="I191" s="166" t="s">
        <v>146</v>
      </c>
      <c r="J191" s="166" t="s">
        <v>11</v>
      </c>
      <c r="K191" s="166" t="s">
        <v>1</v>
      </c>
      <c r="L191" s="166" t="s">
        <v>147</v>
      </c>
      <c r="M191" s="166" t="s">
        <v>13</v>
      </c>
      <c r="N191" s="166" t="s">
        <v>4</v>
      </c>
      <c r="O191" s="386" t="s">
        <v>148</v>
      </c>
      <c r="P191" s="386" t="s">
        <v>15</v>
      </c>
      <c r="Q191" s="386" t="s">
        <v>5</v>
      </c>
      <c r="R191" s="386" t="s">
        <v>149</v>
      </c>
      <c r="S191" s="386" t="s">
        <v>17</v>
      </c>
      <c r="T191" s="386" t="s">
        <v>6</v>
      </c>
      <c r="U191" s="386" t="s">
        <v>150</v>
      </c>
      <c r="V191" s="386" t="s">
        <v>44</v>
      </c>
      <c r="W191" s="386" t="s">
        <v>45</v>
      </c>
      <c r="X191" s="167" t="s">
        <v>34</v>
      </c>
      <c r="Y191" s="161"/>
      <c r="Z191" s="161"/>
      <c r="AA191" s="161"/>
      <c r="AB191" s="161"/>
      <c r="AC191" s="161"/>
      <c r="AD191" s="161"/>
      <c r="AE191" s="161"/>
      <c r="AF191" s="161"/>
      <c r="AG191" s="189"/>
      <c r="AH191" s="189"/>
      <c r="AI191" s="189"/>
      <c r="AJ191" s="189"/>
      <c r="AK191" s="428"/>
      <c r="AL191" s="428"/>
      <c r="AM191" s="428"/>
      <c r="AN191" s="428"/>
      <c r="AO191" s="428"/>
      <c r="AP191" s="428"/>
      <c r="AQ191" s="428"/>
    </row>
    <row r="192" spans="3:43" ht="12" customHeight="1" x14ac:dyDescent="0.35">
      <c r="C192" s="210"/>
      <c r="D192" s="211">
        <v>20</v>
      </c>
      <c r="E192" s="382" t="s">
        <v>3</v>
      </c>
      <c r="F192" s="212">
        <v>70</v>
      </c>
      <c r="G192" s="170">
        <v>25</v>
      </c>
      <c r="H192" s="170">
        <v>0</v>
      </c>
      <c r="I192" s="170">
        <v>0</v>
      </c>
      <c r="J192" s="170">
        <v>0</v>
      </c>
      <c r="K192" s="170">
        <v>0</v>
      </c>
      <c r="L192" s="170">
        <v>0</v>
      </c>
      <c r="M192" s="170">
        <v>0</v>
      </c>
      <c r="N192" s="170">
        <v>0</v>
      </c>
      <c r="O192" s="170">
        <v>0</v>
      </c>
      <c r="P192" s="170">
        <v>0</v>
      </c>
      <c r="Q192" s="170">
        <v>0</v>
      </c>
      <c r="R192" s="170">
        <v>0</v>
      </c>
      <c r="S192" s="170">
        <v>0</v>
      </c>
      <c r="T192" s="170">
        <v>0</v>
      </c>
      <c r="U192" s="170">
        <v>0</v>
      </c>
      <c r="V192" s="170">
        <v>0</v>
      </c>
      <c r="W192" s="170">
        <v>0</v>
      </c>
      <c r="X192" s="171">
        <v>5</v>
      </c>
      <c r="Y192" s="343"/>
      <c r="Z192" s="213"/>
      <c r="AA192" s="161"/>
      <c r="AB192" s="161"/>
      <c r="AC192" s="161"/>
      <c r="AD192" s="454"/>
      <c r="AE192" s="454"/>
      <c r="AF192" s="454"/>
      <c r="AG192" s="456"/>
      <c r="AH192" s="456"/>
      <c r="AI192" s="456"/>
      <c r="AJ192" s="456"/>
      <c r="AK192" s="460"/>
      <c r="AL192" s="460"/>
      <c r="AM192" s="460"/>
      <c r="AN192" s="460"/>
      <c r="AO192" s="460"/>
      <c r="AP192" s="460"/>
      <c r="AQ192" s="460"/>
    </row>
    <row r="193" spans="3:43" ht="12" customHeight="1" x14ac:dyDescent="0.35">
      <c r="C193" s="210"/>
      <c r="D193" s="211">
        <v>5</v>
      </c>
      <c r="E193" s="382" t="s">
        <v>9</v>
      </c>
      <c r="F193" s="172">
        <v>0</v>
      </c>
      <c r="G193" s="212">
        <v>60</v>
      </c>
      <c r="H193" s="172">
        <v>20</v>
      </c>
      <c r="I193" s="172">
        <v>0</v>
      </c>
      <c r="J193" s="172">
        <v>0</v>
      </c>
      <c r="K193" s="172">
        <v>0</v>
      </c>
      <c r="L193" s="172">
        <v>0</v>
      </c>
      <c r="M193" s="172">
        <v>0</v>
      </c>
      <c r="N193" s="172">
        <v>0</v>
      </c>
      <c r="O193" s="172">
        <v>0</v>
      </c>
      <c r="P193" s="172">
        <v>0</v>
      </c>
      <c r="Q193" s="172">
        <v>0</v>
      </c>
      <c r="R193" s="172">
        <v>0</v>
      </c>
      <c r="S193" s="172">
        <v>0</v>
      </c>
      <c r="T193" s="172">
        <v>0</v>
      </c>
      <c r="U193" s="172">
        <v>0</v>
      </c>
      <c r="V193" s="172">
        <v>0</v>
      </c>
      <c r="W193" s="172">
        <v>0</v>
      </c>
      <c r="X193" s="173">
        <v>20</v>
      </c>
      <c r="Y193" s="343"/>
      <c r="Z193" s="213"/>
      <c r="AA193" s="161"/>
      <c r="AB193" s="161"/>
      <c r="AC193" s="161"/>
      <c r="AD193" s="454"/>
      <c r="AE193" s="454"/>
      <c r="AF193" s="454"/>
      <c r="AG193" s="456"/>
      <c r="AH193" s="456"/>
      <c r="AI193" s="456"/>
      <c r="AJ193" s="456"/>
      <c r="AK193" s="460"/>
      <c r="AL193" s="460"/>
      <c r="AM193" s="460"/>
      <c r="AN193" s="460"/>
      <c r="AO193" s="460"/>
      <c r="AP193" s="460"/>
      <c r="AQ193" s="460"/>
    </row>
    <row r="194" spans="3:43" ht="12" customHeight="1" x14ac:dyDescent="0.35">
      <c r="C194" s="210"/>
      <c r="D194" s="211">
        <v>30</v>
      </c>
      <c r="E194" s="382" t="s">
        <v>2</v>
      </c>
      <c r="F194" s="170">
        <v>0</v>
      </c>
      <c r="G194" s="170">
        <v>6.666666666666667</v>
      </c>
      <c r="H194" s="212">
        <v>76.666666666666671</v>
      </c>
      <c r="I194" s="170">
        <v>10</v>
      </c>
      <c r="J194" s="170">
        <v>0</v>
      </c>
      <c r="K194" s="170">
        <v>0</v>
      </c>
      <c r="L194" s="170">
        <v>0</v>
      </c>
      <c r="M194" s="170">
        <v>0</v>
      </c>
      <c r="N194" s="170">
        <v>0</v>
      </c>
      <c r="O194" s="170">
        <v>0</v>
      </c>
      <c r="P194" s="170">
        <v>0</v>
      </c>
      <c r="Q194" s="170">
        <v>0</v>
      </c>
      <c r="R194" s="170">
        <v>0</v>
      </c>
      <c r="S194" s="170">
        <v>0</v>
      </c>
      <c r="T194" s="170">
        <v>0</v>
      </c>
      <c r="U194" s="170">
        <v>0</v>
      </c>
      <c r="V194" s="170">
        <v>0</v>
      </c>
      <c r="W194" s="170">
        <v>0</v>
      </c>
      <c r="X194" s="171">
        <v>6.666666666666667</v>
      </c>
      <c r="Y194" s="343"/>
      <c r="Z194" s="213"/>
      <c r="AA194" s="161"/>
      <c r="AB194" s="161"/>
      <c r="AC194" s="161"/>
      <c r="AD194" s="454"/>
      <c r="AE194" s="454"/>
      <c r="AF194" s="454"/>
      <c r="AG194" s="456"/>
      <c r="AH194" s="456"/>
      <c r="AI194" s="456"/>
      <c r="AJ194" s="456"/>
      <c r="AK194" s="460"/>
      <c r="AL194" s="460"/>
      <c r="AM194" s="460"/>
      <c r="AN194" s="460"/>
      <c r="AO194" s="460"/>
      <c r="AP194" s="460"/>
      <c r="AQ194" s="460"/>
    </row>
    <row r="195" spans="3:43" ht="12" customHeight="1" x14ac:dyDescent="0.35">
      <c r="C195" s="210"/>
      <c r="D195" s="211">
        <v>110</v>
      </c>
      <c r="E195" s="382" t="s">
        <v>146</v>
      </c>
      <c r="F195" s="172">
        <v>0</v>
      </c>
      <c r="G195" s="172">
        <v>0</v>
      </c>
      <c r="H195" s="172">
        <v>10</v>
      </c>
      <c r="I195" s="212">
        <v>72.727272727272734</v>
      </c>
      <c r="J195" s="172">
        <v>13.63636363636364</v>
      </c>
      <c r="K195" s="172">
        <v>0</v>
      </c>
      <c r="L195" s="172">
        <v>0</v>
      </c>
      <c r="M195" s="172">
        <v>0</v>
      </c>
      <c r="N195" s="172">
        <v>0</v>
      </c>
      <c r="O195" s="172">
        <v>0</v>
      </c>
      <c r="P195" s="172">
        <v>0</v>
      </c>
      <c r="Q195" s="172">
        <v>0</v>
      </c>
      <c r="R195" s="172">
        <v>0</v>
      </c>
      <c r="S195" s="172">
        <v>0</v>
      </c>
      <c r="T195" s="172">
        <v>0</v>
      </c>
      <c r="U195" s="172">
        <v>0</v>
      </c>
      <c r="V195" s="172">
        <v>0</v>
      </c>
      <c r="W195" s="172">
        <v>0</v>
      </c>
      <c r="X195" s="173">
        <v>3.6363636363636362</v>
      </c>
      <c r="Y195" s="343"/>
      <c r="Z195" s="213"/>
      <c r="AA195" s="161"/>
      <c r="AB195" s="161"/>
      <c r="AC195" s="161"/>
      <c r="AD195" s="454"/>
      <c r="AE195" s="454"/>
      <c r="AF195" s="454"/>
      <c r="AG195" s="456"/>
      <c r="AH195" s="456"/>
      <c r="AI195" s="456"/>
      <c r="AJ195" s="456"/>
      <c r="AK195" s="460"/>
      <c r="AL195" s="460"/>
      <c r="AM195" s="460"/>
      <c r="AN195" s="460"/>
      <c r="AO195" s="460"/>
      <c r="AP195" s="460"/>
      <c r="AQ195" s="460"/>
    </row>
    <row r="196" spans="3:43" ht="12" customHeight="1" x14ac:dyDescent="0.35">
      <c r="C196" s="210"/>
      <c r="D196" s="211">
        <v>186</v>
      </c>
      <c r="E196" s="382" t="s">
        <v>11</v>
      </c>
      <c r="F196" s="170">
        <v>0</v>
      </c>
      <c r="G196" s="170">
        <v>0</v>
      </c>
      <c r="H196" s="170">
        <v>0</v>
      </c>
      <c r="I196" s="170">
        <v>3.225806451612903</v>
      </c>
      <c r="J196" s="212">
        <v>77.41935483870968</v>
      </c>
      <c r="K196" s="170">
        <v>9.67741935483871</v>
      </c>
      <c r="L196" s="170">
        <v>1.075268817204301</v>
      </c>
      <c r="M196" s="170">
        <v>0</v>
      </c>
      <c r="N196" s="170">
        <v>0</v>
      </c>
      <c r="O196" s="170">
        <v>0</v>
      </c>
      <c r="P196" s="170">
        <v>0</v>
      </c>
      <c r="Q196" s="170">
        <v>0</v>
      </c>
      <c r="R196" s="170">
        <v>0</v>
      </c>
      <c r="S196" s="170">
        <v>0</v>
      </c>
      <c r="T196" s="170">
        <v>0</v>
      </c>
      <c r="U196" s="170">
        <v>0</v>
      </c>
      <c r="V196" s="170">
        <v>0</v>
      </c>
      <c r="W196" s="170">
        <v>0</v>
      </c>
      <c r="X196" s="171">
        <v>8.6021505376344098</v>
      </c>
      <c r="Y196" s="343"/>
      <c r="Z196" s="213"/>
      <c r="AA196" s="161"/>
      <c r="AB196" s="161"/>
      <c r="AC196" s="161"/>
      <c r="AD196" s="454"/>
      <c r="AE196" s="454"/>
      <c r="AF196" s="454"/>
      <c r="AG196" s="456"/>
      <c r="AH196" s="456"/>
      <c r="AI196" s="456"/>
      <c r="AJ196" s="456"/>
      <c r="AK196" s="460"/>
      <c r="AL196" s="460"/>
      <c r="AM196" s="460"/>
      <c r="AN196" s="460"/>
      <c r="AO196" s="460"/>
      <c r="AP196" s="460"/>
      <c r="AQ196" s="460"/>
    </row>
    <row r="197" spans="3:43" ht="12" customHeight="1" x14ac:dyDescent="0.35">
      <c r="C197" s="210"/>
      <c r="D197" s="211">
        <v>304</v>
      </c>
      <c r="E197" s="382" t="s">
        <v>1</v>
      </c>
      <c r="F197" s="172">
        <v>0</v>
      </c>
      <c r="G197" s="172">
        <v>0</v>
      </c>
      <c r="H197" s="172">
        <v>0</v>
      </c>
      <c r="I197" s="172">
        <v>0.6578947368421052</v>
      </c>
      <c r="J197" s="172">
        <v>13.815789473684209</v>
      </c>
      <c r="K197" s="212">
        <v>70.39473684210526</v>
      </c>
      <c r="L197" s="172">
        <v>6.5789473684210522</v>
      </c>
      <c r="M197" s="172">
        <v>0.98684210526315785</v>
      </c>
      <c r="N197" s="172">
        <v>0</v>
      </c>
      <c r="O197" s="172">
        <v>0.6578947368421052</v>
      </c>
      <c r="P197" s="172">
        <v>0</v>
      </c>
      <c r="Q197" s="172">
        <v>0</v>
      </c>
      <c r="R197" s="172">
        <v>0</v>
      </c>
      <c r="S197" s="172">
        <v>0</v>
      </c>
      <c r="T197" s="172">
        <v>0</v>
      </c>
      <c r="U197" s="172">
        <v>0</v>
      </c>
      <c r="V197" s="172">
        <v>0</v>
      </c>
      <c r="W197" s="172">
        <v>0</v>
      </c>
      <c r="X197" s="173">
        <v>6.9078947368421062</v>
      </c>
      <c r="Y197" s="343"/>
      <c r="Z197" s="213"/>
      <c r="AA197" s="161"/>
      <c r="AB197" s="161"/>
      <c r="AC197" s="161"/>
      <c r="AD197" s="454"/>
      <c r="AE197" s="454"/>
      <c r="AF197" s="454"/>
      <c r="AG197" s="456"/>
      <c r="AH197" s="456"/>
      <c r="AI197" s="456"/>
      <c r="AJ197" s="456"/>
      <c r="AK197" s="460"/>
      <c r="AL197" s="460"/>
      <c r="AM197" s="460"/>
      <c r="AN197" s="460"/>
      <c r="AO197" s="460"/>
      <c r="AP197" s="460"/>
      <c r="AQ197" s="460"/>
    </row>
    <row r="198" spans="3:43" ht="12" customHeight="1" x14ac:dyDescent="0.35">
      <c r="C198" s="210"/>
      <c r="D198" s="211">
        <v>312</v>
      </c>
      <c r="E198" s="382" t="s">
        <v>147</v>
      </c>
      <c r="F198" s="170">
        <v>0</v>
      </c>
      <c r="G198" s="170">
        <v>0</v>
      </c>
      <c r="H198" s="170">
        <v>0</v>
      </c>
      <c r="I198" s="170">
        <v>0</v>
      </c>
      <c r="J198" s="170">
        <v>0.32051282051282048</v>
      </c>
      <c r="K198" s="170">
        <v>8.0128205128205128</v>
      </c>
      <c r="L198" s="212">
        <v>66.34615384615384</v>
      </c>
      <c r="M198" s="170">
        <v>13.782051282051281</v>
      </c>
      <c r="N198" s="170">
        <v>1.2820512820512819</v>
      </c>
      <c r="O198" s="170">
        <v>0.96153846153846156</v>
      </c>
      <c r="P198" s="170">
        <v>0</v>
      </c>
      <c r="Q198" s="170">
        <v>0</v>
      </c>
      <c r="R198" s="170">
        <v>0</v>
      </c>
      <c r="S198" s="170">
        <v>0</v>
      </c>
      <c r="T198" s="170">
        <v>0</v>
      </c>
      <c r="U198" s="170">
        <v>0</v>
      </c>
      <c r="V198" s="170">
        <v>0</v>
      </c>
      <c r="W198" s="170">
        <v>0.32051282051282048</v>
      </c>
      <c r="X198" s="171">
        <v>8.9743589743589745</v>
      </c>
      <c r="Y198" s="343"/>
      <c r="Z198" s="213"/>
      <c r="AA198" s="161"/>
      <c r="AB198" s="161"/>
      <c r="AC198" s="161"/>
      <c r="AD198" s="454"/>
      <c r="AE198" s="454"/>
      <c r="AF198" s="454"/>
      <c r="AG198" s="456"/>
      <c r="AH198" s="456"/>
      <c r="AI198" s="456"/>
      <c r="AJ198" s="456"/>
      <c r="AK198" s="460"/>
      <c r="AL198" s="460"/>
      <c r="AM198" s="460"/>
      <c r="AN198" s="460"/>
      <c r="AO198" s="460"/>
      <c r="AP198" s="460"/>
      <c r="AQ198" s="460"/>
    </row>
    <row r="199" spans="3:43" ht="12" customHeight="1" x14ac:dyDescent="0.35">
      <c r="C199" s="210"/>
      <c r="D199" s="211">
        <v>400</v>
      </c>
      <c r="E199" s="382" t="s">
        <v>13</v>
      </c>
      <c r="F199" s="172">
        <v>0</v>
      </c>
      <c r="G199" s="172">
        <v>0</v>
      </c>
      <c r="H199" s="172">
        <v>0</v>
      </c>
      <c r="I199" s="172">
        <v>0</v>
      </c>
      <c r="J199" s="172">
        <v>0</v>
      </c>
      <c r="K199" s="172">
        <v>1</v>
      </c>
      <c r="L199" s="172">
        <v>15</v>
      </c>
      <c r="M199" s="212">
        <v>64</v>
      </c>
      <c r="N199" s="172">
        <v>7.75</v>
      </c>
      <c r="O199" s="172">
        <v>1.25</v>
      </c>
      <c r="P199" s="172">
        <v>0.25</v>
      </c>
      <c r="Q199" s="172">
        <v>0.25</v>
      </c>
      <c r="R199" s="172">
        <v>0</v>
      </c>
      <c r="S199" s="172">
        <v>0</v>
      </c>
      <c r="T199" s="172">
        <v>0.25</v>
      </c>
      <c r="U199" s="172">
        <v>0</v>
      </c>
      <c r="V199" s="172">
        <v>0</v>
      </c>
      <c r="W199" s="172">
        <v>0.25</v>
      </c>
      <c r="X199" s="173">
        <v>10</v>
      </c>
      <c r="Y199" s="343"/>
      <c r="Z199" s="213"/>
      <c r="AA199" s="161"/>
      <c r="AB199" s="161"/>
      <c r="AC199" s="161"/>
      <c r="AD199" s="454"/>
      <c r="AE199" s="454"/>
      <c r="AF199" s="454"/>
      <c r="AG199" s="456"/>
      <c r="AH199" s="456"/>
      <c r="AI199" s="456"/>
      <c r="AJ199" s="456"/>
      <c r="AK199" s="460"/>
      <c r="AL199" s="460"/>
      <c r="AM199" s="460"/>
      <c r="AN199" s="460"/>
      <c r="AO199" s="460"/>
      <c r="AP199" s="460"/>
      <c r="AQ199" s="460"/>
    </row>
    <row r="200" spans="3:43" ht="12" customHeight="1" x14ac:dyDescent="0.35">
      <c r="C200" s="210"/>
      <c r="D200" s="211">
        <v>448</v>
      </c>
      <c r="E200" s="382" t="s">
        <v>4</v>
      </c>
      <c r="F200" s="170">
        <v>0</v>
      </c>
      <c r="G200" s="170">
        <v>0</v>
      </c>
      <c r="H200" s="170">
        <v>0</v>
      </c>
      <c r="I200" s="170">
        <v>0</v>
      </c>
      <c r="J200" s="170">
        <v>0</v>
      </c>
      <c r="K200" s="170">
        <v>0</v>
      </c>
      <c r="L200" s="170">
        <v>2.6785714285714279</v>
      </c>
      <c r="M200" s="170">
        <v>13.392857142857139</v>
      </c>
      <c r="N200" s="212">
        <v>56.919642857142861</v>
      </c>
      <c r="O200" s="170">
        <v>3.7946428571428568</v>
      </c>
      <c r="P200" s="170">
        <v>1.339285714285714</v>
      </c>
      <c r="Q200" s="170">
        <v>0.4464285714285714</v>
      </c>
      <c r="R200" s="170">
        <v>0.4464285714285714</v>
      </c>
      <c r="S200" s="170">
        <v>0.2232142857142857</v>
      </c>
      <c r="T200" s="170">
        <v>0.2232142857142857</v>
      </c>
      <c r="U200" s="170">
        <v>0</v>
      </c>
      <c r="V200" s="170">
        <v>0</v>
      </c>
      <c r="W200" s="170">
        <v>0.4464285714285714</v>
      </c>
      <c r="X200" s="171">
        <v>20.089285714285722</v>
      </c>
      <c r="Y200" s="343"/>
      <c r="Z200" s="213"/>
      <c r="AA200" s="161"/>
      <c r="AB200" s="161"/>
      <c r="AC200" s="161"/>
      <c r="AD200" s="454"/>
      <c r="AE200" s="454"/>
      <c r="AF200" s="454"/>
      <c r="AG200" s="456"/>
      <c r="AH200" s="456"/>
      <c r="AI200" s="456"/>
      <c r="AJ200" s="456"/>
      <c r="AK200" s="460"/>
      <c r="AL200" s="460"/>
      <c r="AM200" s="460"/>
      <c r="AN200" s="460"/>
      <c r="AO200" s="460"/>
      <c r="AP200" s="460"/>
      <c r="AQ200" s="460"/>
    </row>
    <row r="201" spans="3:43" ht="12" customHeight="1" x14ac:dyDescent="0.35">
      <c r="C201" s="210"/>
      <c r="D201" s="211">
        <v>437</v>
      </c>
      <c r="E201" s="382" t="s">
        <v>14</v>
      </c>
      <c r="F201" s="172">
        <v>0</v>
      </c>
      <c r="G201" s="172">
        <v>0</v>
      </c>
      <c r="H201" s="172">
        <v>0</v>
      </c>
      <c r="I201" s="172">
        <v>0</v>
      </c>
      <c r="J201" s="172">
        <v>0</v>
      </c>
      <c r="K201" s="172">
        <v>0</v>
      </c>
      <c r="L201" s="172">
        <v>0</v>
      </c>
      <c r="M201" s="172">
        <v>2.5171624713958809</v>
      </c>
      <c r="N201" s="172">
        <v>24.485125858123567</v>
      </c>
      <c r="O201" s="212">
        <v>48.741418764302061</v>
      </c>
      <c r="P201" s="172">
        <v>6.8649885583524028</v>
      </c>
      <c r="Q201" s="172">
        <v>0.45766590389016021</v>
      </c>
      <c r="R201" s="172">
        <v>0.2288329519450801</v>
      </c>
      <c r="S201" s="172">
        <v>0</v>
      </c>
      <c r="T201" s="172">
        <v>0</v>
      </c>
      <c r="U201" s="172">
        <v>0.2288329519450801</v>
      </c>
      <c r="V201" s="172">
        <v>0.2288329519450801</v>
      </c>
      <c r="W201" s="172">
        <v>0.2288329519450801</v>
      </c>
      <c r="X201" s="173">
        <v>16.018306636155611</v>
      </c>
      <c r="Y201" s="343"/>
      <c r="Z201" s="213"/>
      <c r="AA201" s="161"/>
      <c r="AB201" s="161"/>
      <c r="AC201" s="161"/>
      <c r="AD201" s="454"/>
      <c r="AE201" s="454"/>
      <c r="AF201" s="454"/>
      <c r="AG201" s="456"/>
      <c r="AH201" s="456"/>
      <c r="AI201" s="456"/>
      <c r="AJ201" s="456"/>
      <c r="AK201" s="460"/>
      <c r="AL201" s="460"/>
      <c r="AM201" s="460"/>
      <c r="AN201" s="460"/>
      <c r="AO201" s="460"/>
      <c r="AP201" s="460"/>
      <c r="AQ201" s="460"/>
    </row>
    <row r="202" spans="3:43" ht="12" customHeight="1" x14ac:dyDescent="0.35">
      <c r="C202" s="210"/>
      <c r="D202" s="211">
        <v>205</v>
      </c>
      <c r="E202" s="382" t="s">
        <v>15</v>
      </c>
      <c r="F202" s="170">
        <v>0</v>
      </c>
      <c r="G202" s="170">
        <v>0</v>
      </c>
      <c r="H202" s="170">
        <v>0</v>
      </c>
      <c r="I202" s="170">
        <v>0</v>
      </c>
      <c r="J202" s="170">
        <v>0</v>
      </c>
      <c r="K202" s="170">
        <v>0</v>
      </c>
      <c r="L202" s="170">
        <v>0</v>
      </c>
      <c r="M202" s="170">
        <v>1.9512195121951219</v>
      </c>
      <c r="N202" s="170">
        <v>8.2926829268292686</v>
      </c>
      <c r="O202" s="170">
        <v>20</v>
      </c>
      <c r="P202" s="212">
        <v>40.975609756097562</v>
      </c>
      <c r="Q202" s="170">
        <v>4.3902439024390238</v>
      </c>
      <c r="R202" s="170">
        <v>0.97560975609756095</v>
      </c>
      <c r="S202" s="170">
        <v>0</v>
      </c>
      <c r="T202" s="170">
        <v>0</v>
      </c>
      <c r="U202" s="170">
        <v>0</v>
      </c>
      <c r="V202" s="170">
        <v>0</v>
      </c>
      <c r="W202" s="170">
        <v>0.97560975609756095</v>
      </c>
      <c r="X202" s="171">
        <v>22.439024390243901</v>
      </c>
      <c r="Y202" s="343"/>
      <c r="Z202" s="213"/>
      <c r="AA202" s="161"/>
      <c r="AB202" s="161"/>
      <c r="AC202" s="161"/>
      <c r="AD202" s="454"/>
      <c r="AE202" s="454"/>
      <c r="AF202" s="454"/>
      <c r="AG202" s="456"/>
      <c r="AH202" s="456"/>
      <c r="AI202" s="456"/>
      <c r="AJ202" s="456"/>
      <c r="AK202" s="460"/>
      <c r="AL202" s="460"/>
      <c r="AM202" s="460"/>
      <c r="AN202" s="460"/>
      <c r="AO202" s="460"/>
      <c r="AP202" s="460"/>
      <c r="AQ202" s="460"/>
    </row>
    <row r="203" spans="3:43" ht="12" customHeight="1" x14ac:dyDescent="0.35">
      <c r="C203" s="210"/>
      <c r="D203" s="211">
        <v>220</v>
      </c>
      <c r="E203" s="382" t="s">
        <v>5</v>
      </c>
      <c r="F203" s="172">
        <v>0</v>
      </c>
      <c r="G203" s="172">
        <v>0</v>
      </c>
      <c r="H203" s="172">
        <v>0</v>
      </c>
      <c r="I203" s="172">
        <v>0</v>
      </c>
      <c r="J203" s="172">
        <v>0</v>
      </c>
      <c r="K203" s="172">
        <v>0</v>
      </c>
      <c r="L203" s="172">
        <v>0</v>
      </c>
      <c r="M203" s="172">
        <v>0</v>
      </c>
      <c r="N203" s="172">
        <v>0.45454545454545453</v>
      </c>
      <c r="O203" s="172">
        <v>9.0909090909090917</v>
      </c>
      <c r="P203" s="172">
        <v>24.54545454545455</v>
      </c>
      <c r="Q203" s="212">
        <v>27.27272727272727</v>
      </c>
      <c r="R203" s="172">
        <v>4.5454545454545459</v>
      </c>
      <c r="S203" s="172">
        <v>0.90909090909090906</v>
      </c>
      <c r="T203" s="172">
        <v>2.7272727272727271</v>
      </c>
      <c r="U203" s="172">
        <v>0.90909090909090906</v>
      </c>
      <c r="V203" s="172">
        <v>2.7272727272727271</v>
      </c>
      <c r="W203" s="172">
        <v>2.2727272727272729</v>
      </c>
      <c r="X203" s="173">
        <v>24.54545454545455</v>
      </c>
      <c r="Y203" s="343"/>
      <c r="Z203" s="213"/>
      <c r="AA203" s="161"/>
      <c r="AB203" s="161"/>
      <c r="AC203" s="161"/>
      <c r="AD203" s="454"/>
      <c r="AE203" s="454"/>
      <c r="AF203" s="454"/>
      <c r="AG203" s="456"/>
      <c r="AH203" s="456"/>
      <c r="AI203" s="456"/>
      <c r="AJ203" s="456"/>
      <c r="AK203" s="460"/>
      <c r="AL203" s="460"/>
      <c r="AM203" s="460"/>
      <c r="AN203" s="460"/>
      <c r="AO203" s="460"/>
      <c r="AP203" s="460"/>
      <c r="AQ203" s="460"/>
    </row>
    <row r="204" spans="3:43" ht="12" customHeight="1" x14ac:dyDescent="0.35">
      <c r="C204" s="210"/>
      <c r="D204" s="211">
        <v>236</v>
      </c>
      <c r="E204" s="382" t="s">
        <v>149</v>
      </c>
      <c r="F204" s="170">
        <v>0</v>
      </c>
      <c r="G204" s="170">
        <v>0</v>
      </c>
      <c r="H204" s="170">
        <v>0</v>
      </c>
      <c r="I204" s="170">
        <v>0</v>
      </c>
      <c r="J204" s="170">
        <v>0</v>
      </c>
      <c r="K204" s="170">
        <v>0</v>
      </c>
      <c r="L204" s="170">
        <v>0</v>
      </c>
      <c r="M204" s="170">
        <v>0</v>
      </c>
      <c r="N204" s="170">
        <v>0</v>
      </c>
      <c r="O204" s="170">
        <v>0.42372881355932202</v>
      </c>
      <c r="P204" s="170">
        <v>6.3559322033898304</v>
      </c>
      <c r="Q204" s="170">
        <v>16.101694915254239</v>
      </c>
      <c r="R204" s="212">
        <v>34.322033898305079</v>
      </c>
      <c r="S204" s="170">
        <v>3.3898305084745761</v>
      </c>
      <c r="T204" s="170">
        <v>5.508474576271186</v>
      </c>
      <c r="U204" s="170">
        <v>0.84745762711864403</v>
      </c>
      <c r="V204" s="170">
        <v>2.5423728813559321</v>
      </c>
      <c r="W204" s="170">
        <v>3.3898305084745761</v>
      </c>
      <c r="X204" s="171">
        <v>27.118644067796609</v>
      </c>
      <c r="Y204" s="343"/>
      <c r="Z204" s="213"/>
      <c r="AA204" s="161"/>
      <c r="AB204" s="161"/>
      <c r="AC204" s="161"/>
      <c r="AD204" s="454"/>
      <c r="AE204" s="454"/>
      <c r="AF204" s="454"/>
      <c r="AG204" s="456"/>
      <c r="AH204" s="456"/>
      <c r="AI204" s="456"/>
      <c r="AJ204" s="456"/>
      <c r="AK204" s="460"/>
      <c r="AL204" s="460"/>
      <c r="AM204" s="460"/>
      <c r="AN204" s="460"/>
      <c r="AO204" s="460"/>
      <c r="AP204" s="460"/>
      <c r="AQ204" s="460"/>
    </row>
    <row r="205" spans="3:43" ht="12" customHeight="1" x14ac:dyDescent="0.35">
      <c r="C205" s="210"/>
      <c r="D205" s="211">
        <v>211</v>
      </c>
      <c r="E205" s="382" t="s">
        <v>17</v>
      </c>
      <c r="F205" s="172">
        <v>0</v>
      </c>
      <c r="G205" s="172">
        <v>0</v>
      </c>
      <c r="H205" s="172">
        <v>0</v>
      </c>
      <c r="I205" s="172">
        <v>0</v>
      </c>
      <c r="J205" s="172">
        <v>0</v>
      </c>
      <c r="K205" s="172">
        <v>0</v>
      </c>
      <c r="L205" s="172">
        <v>0</v>
      </c>
      <c r="M205" s="172">
        <v>0</v>
      </c>
      <c r="N205" s="172">
        <v>0</v>
      </c>
      <c r="O205" s="172">
        <v>0</v>
      </c>
      <c r="P205" s="172">
        <v>0</v>
      </c>
      <c r="Q205" s="172">
        <v>6.6350710900473935</v>
      </c>
      <c r="R205" s="172">
        <v>10.900473933649291</v>
      </c>
      <c r="S205" s="212">
        <v>23.69668246445498</v>
      </c>
      <c r="T205" s="172">
        <v>5.6872037914691944</v>
      </c>
      <c r="U205" s="172">
        <v>19.431279620853083</v>
      </c>
      <c r="V205" s="172">
        <v>2.3696682464454972</v>
      </c>
      <c r="W205" s="172">
        <v>7.109004739336493</v>
      </c>
      <c r="X205" s="173">
        <v>24.170616113744082</v>
      </c>
      <c r="Y205" s="343"/>
      <c r="Z205" s="213"/>
      <c r="AA205" s="161"/>
      <c r="AB205" s="161"/>
      <c r="AC205" s="161"/>
      <c r="AD205" s="454"/>
      <c r="AE205" s="454"/>
      <c r="AF205" s="454"/>
      <c r="AG205" s="456"/>
      <c r="AH205" s="456"/>
      <c r="AI205" s="456"/>
      <c r="AJ205" s="456"/>
      <c r="AK205" s="460"/>
      <c r="AL205" s="460"/>
      <c r="AM205" s="460"/>
      <c r="AN205" s="460"/>
      <c r="AO205" s="460"/>
      <c r="AP205" s="460"/>
      <c r="AQ205" s="460"/>
    </row>
    <row r="206" spans="3:43" ht="12" customHeight="1" x14ac:dyDescent="0.35">
      <c r="C206" s="210"/>
      <c r="D206" s="211">
        <v>214</v>
      </c>
      <c r="E206" s="382" t="s">
        <v>6</v>
      </c>
      <c r="F206" s="170">
        <v>0</v>
      </c>
      <c r="G206" s="170">
        <v>0</v>
      </c>
      <c r="H206" s="170">
        <v>0</v>
      </c>
      <c r="I206" s="170">
        <v>0</v>
      </c>
      <c r="J206" s="170">
        <v>0</v>
      </c>
      <c r="K206" s="170">
        <v>0</v>
      </c>
      <c r="L206" s="170">
        <v>0</v>
      </c>
      <c r="M206" s="170">
        <v>0</v>
      </c>
      <c r="N206" s="170">
        <v>0</v>
      </c>
      <c r="O206" s="170">
        <v>0</v>
      </c>
      <c r="P206" s="170">
        <v>0.93457943925233633</v>
      </c>
      <c r="Q206" s="170">
        <v>2.3364485981308412</v>
      </c>
      <c r="R206" s="170">
        <v>7.009345794392523</v>
      </c>
      <c r="S206" s="170">
        <v>6.5420560747663545</v>
      </c>
      <c r="T206" s="212">
        <v>25.700934579439249</v>
      </c>
      <c r="U206" s="170">
        <v>12.616822429906541</v>
      </c>
      <c r="V206" s="170">
        <v>6.5420560747663545</v>
      </c>
      <c r="W206" s="170">
        <v>5.1401869158878499</v>
      </c>
      <c r="X206" s="171">
        <v>33.177570093457945</v>
      </c>
      <c r="Y206" s="343"/>
      <c r="Z206" s="213"/>
      <c r="AA206" s="161"/>
      <c r="AB206" s="161"/>
      <c r="AC206" s="161"/>
      <c r="AD206" s="454"/>
      <c r="AE206" s="454"/>
      <c r="AF206" s="454"/>
      <c r="AG206" s="456"/>
      <c r="AH206" s="456"/>
      <c r="AI206" s="456"/>
      <c r="AJ206" s="456"/>
      <c r="AK206" s="460"/>
      <c r="AL206" s="460"/>
      <c r="AM206" s="460"/>
      <c r="AN206" s="460"/>
      <c r="AO206" s="460"/>
      <c r="AP206" s="460"/>
      <c r="AQ206" s="460"/>
    </row>
    <row r="207" spans="3:43" ht="12" customHeight="1" x14ac:dyDescent="0.35">
      <c r="C207" s="210"/>
      <c r="D207" s="211">
        <v>122</v>
      </c>
      <c r="E207" s="382" t="s">
        <v>150</v>
      </c>
      <c r="F207" s="172">
        <v>0</v>
      </c>
      <c r="G207" s="172">
        <v>0</v>
      </c>
      <c r="H207" s="172">
        <v>0</v>
      </c>
      <c r="I207" s="172">
        <v>0</v>
      </c>
      <c r="J207" s="172">
        <v>0</v>
      </c>
      <c r="K207" s="172">
        <v>0</v>
      </c>
      <c r="L207" s="172">
        <v>0</v>
      </c>
      <c r="M207" s="172">
        <v>0</v>
      </c>
      <c r="N207" s="172">
        <v>0</v>
      </c>
      <c r="O207" s="172">
        <v>1.639344262295082</v>
      </c>
      <c r="P207" s="172">
        <v>0</v>
      </c>
      <c r="Q207" s="172">
        <v>3.278688524590164</v>
      </c>
      <c r="R207" s="172">
        <v>0.81967213114754101</v>
      </c>
      <c r="S207" s="172">
        <v>4.918032786885246</v>
      </c>
      <c r="T207" s="172">
        <v>7.3770491803278686</v>
      </c>
      <c r="U207" s="212">
        <v>32.786885245901644</v>
      </c>
      <c r="V207" s="172">
        <v>8.1967213114754092</v>
      </c>
      <c r="W207" s="172">
        <v>6.557377049180328</v>
      </c>
      <c r="X207" s="173">
        <v>34.42622950819672</v>
      </c>
      <c r="Y207" s="343"/>
      <c r="Z207" s="213"/>
      <c r="AA207" s="161"/>
      <c r="AB207" s="161"/>
      <c r="AC207" s="161"/>
      <c r="AD207" s="454"/>
      <c r="AE207" s="454"/>
      <c r="AF207" s="454"/>
      <c r="AG207" s="456"/>
      <c r="AH207" s="456"/>
      <c r="AI207" s="456"/>
      <c r="AJ207" s="456"/>
      <c r="AK207" s="460"/>
      <c r="AL207" s="460"/>
      <c r="AM207" s="460"/>
      <c r="AN207" s="460"/>
      <c r="AO207" s="460"/>
      <c r="AP207" s="460"/>
      <c r="AQ207" s="460"/>
    </row>
    <row r="208" spans="3:43" ht="12" customHeight="1" x14ac:dyDescent="0.35">
      <c r="C208" s="217"/>
      <c r="D208" s="218">
        <v>98</v>
      </c>
      <c r="E208" s="383" t="s">
        <v>44</v>
      </c>
      <c r="F208" s="177">
        <v>0</v>
      </c>
      <c r="G208" s="177">
        <v>0</v>
      </c>
      <c r="H208" s="177">
        <v>0</v>
      </c>
      <c r="I208" s="177">
        <v>0</v>
      </c>
      <c r="J208" s="177">
        <v>0</v>
      </c>
      <c r="K208" s="177">
        <v>0</v>
      </c>
      <c r="L208" s="177">
        <v>0</v>
      </c>
      <c r="M208" s="177">
        <v>0</v>
      </c>
      <c r="N208" s="177">
        <v>0</v>
      </c>
      <c r="O208" s="177">
        <v>0</v>
      </c>
      <c r="P208" s="177">
        <v>0</v>
      </c>
      <c r="Q208" s="177">
        <v>1.0204081632653061</v>
      </c>
      <c r="R208" s="177">
        <v>4.0816326530612246</v>
      </c>
      <c r="S208" s="177">
        <v>0</v>
      </c>
      <c r="T208" s="177">
        <v>2.0408163265306123</v>
      </c>
      <c r="U208" s="177">
        <v>5.1020408163265305</v>
      </c>
      <c r="V208" s="219">
        <v>18.367346938775512</v>
      </c>
      <c r="W208" s="177">
        <v>37.755102040816318</v>
      </c>
      <c r="X208" s="178">
        <v>31.632653061224492</v>
      </c>
      <c r="Y208" s="343"/>
      <c r="Z208" s="213"/>
      <c r="AA208" s="161"/>
      <c r="AB208" s="161"/>
      <c r="AC208" s="161"/>
      <c r="AD208" s="454"/>
      <c r="AE208" s="454"/>
      <c r="AF208" s="454"/>
      <c r="AG208" s="456"/>
      <c r="AH208" s="456"/>
      <c r="AI208" s="456"/>
      <c r="AJ208" s="456"/>
      <c r="AK208" s="460"/>
      <c r="AL208" s="460"/>
      <c r="AM208" s="460"/>
      <c r="AN208" s="460"/>
      <c r="AO208" s="460"/>
      <c r="AP208" s="460"/>
      <c r="AQ208" s="460"/>
    </row>
    <row r="209" spans="3:43" ht="12" customHeight="1" x14ac:dyDescent="0.35">
      <c r="C209" s="184" t="s">
        <v>151</v>
      </c>
      <c r="D209" s="184"/>
      <c r="E209" s="228"/>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89"/>
      <c r="AH209" s="189"/>
      <c r="AI209" s="189"/>
      <c r="AJ209" s="189"/>
      <c r="AK209" s="428"/>
      <c r="AL209" s="428"/>
      <c r="AM209" s="428"/>
      <c r="AN209" s="428"/>
      <c r="AO209" s="428"/>
      <c r="AP209" s="428"/>
      <c r="AQ209" s="428"/>
    </row>
    <row r="210" spans="3:43" ht="12" customHeight="1" x14ac:dyDescent="0.35">
      <c r="C210" s="161"/>
      <c r="D210" s="229"/>
      <c r="E210" s="228"/>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c r="AC210" s="161"/>
      <c r="AD210" s="161"/>
      <c r="AE210" s="161"/>
      <c r="AF210" s="161"/>
      <c r="AG210" s="189"/>
      <c r="AH210" s="189"/>
      <c r="AI210" s="189"/>
      <c r="AJ210" s="189"/>
      <c r="AK210" s="428"/>
      <c r="AL210" s="428"/>
      <c r="AM210" s="428"/>
      <c r="AN210" s="428"/>
      <c r="AO210" s="428"/>
      <c r="AP210" s="428"/>
      <c r="AQ210" s="428"/>
    </row>
    <row r="211" spans="3:43" ht="14" x14ac:dyDescent="0.35">
      <c r="C211" s="163" t="s">
        <v>227</v>
      </c>
      <c r="D211" s="163"/>
      <c r="E211" s="161"/>
      <c r="F211" s="161"/>
      <c r="G211" s="161"/>
      <c r="H211" s="161"/>
      <c r="I211" s="161"/>
      <c r="J211" s="161"/>
      <c r="K211" s="161"/>
      <c r="L211" s="161"/>
      <c r="M211" s="161"/>
      <c r="N211" s="161"/>
      <c r="O211" s="197"/>
      <c r="P211" s="161"/>
      <c r="Q211" s="161"/>
      <c r="R211" s="161"/>
      <c r="S211" s="161"/>
      <c r="T211" s="161"/>
      <c r="U211" s="161"/>
      <c r="V211" s="161"/>
      <c r="W211" s="161"/>
      <c r="X211" s="161"/>
      <c r="Y211" s="161"/>
      <c r="Z211" s="161"/>
      <c r="AA211" s="161"/>
      <c r="AB211" s="161"/>
      <c r="AC211" s="161"/>
      <c r="AD211" s="161"/>
      <c r="AE211" s="161"/>
      <c r="AF211" s="161"/>
      <c r="AG211" s="189"/>
      <c r="AH211" s="189"/>
      <c r="AI211" s="189"/>
      <c r="AJ211" s="189"/>
      <c r="AK211" s="428"/>
      <c r="AL211" s="428"/>
      <c r="AM211" s="428"/>
      <c r="AN211" s="428"/>
      <c r="AO211" s="428"/>
      <c r="AP211" s="428"/>
      <c r="AQ211" s="428"/>
    </row>
    <row r="212" spans="3:43" ht="12" customHeight="1" x14ac:dyDescent="0.35">
      <c r="C212" s="205"/>
      <c r="D212" s="206" t="s">
        <v>88</v>
      </c>
      <c r="E212" s="207" t="s">
        <v>19</v>
      </c>
      <c r="F212" s="166" t="s">
        <v>3</v>
      </c>
      <c r="G212" s="166" t="s">
        <v>9</v>
      </c>
      <c r="H212" s="166" t="s">
        <v>2</v>
      </c>
      <c r="I212" s="166" t="s">
        <v>146</v>
      </c>
      <c r="J212" s="166" t="s">
        <v>11</v>
      </c>
      <c r="K212" s="166" t="s">
        <v>1</v>
      </c>
      <c r="L212" s="166" t="s">
        <v>147</v>
      </c>
      <c r="M212" s="166" t="s">
        <v>13</v>
      </c>
      <c r="N212" s="166" t="s">
        <v>4</v>
      </c>
      <c r="O212" s="386" t="s">
        <v>148</v>
      </c>
      <c r="P212" s="386" t="s">
        <v>15</v>
      </c>
      <c r="Q212" s="386" t="s">
        <v>5</v>
      </c>
      <c r="R212" s="386" t="s">
        <v>149</v>
      </c>
      <c r="S212" s="386" t="s">
        <v>17</v>
      </c>
      <c r="T212" s="386" t="s">
        <v>6</v>
      </c>
      <c r="U212" s="386" t="s">
        <v>150</v>
      </c>
      <c r="V212" s="386" t="s">
        <v>44</v>
      </c>
      <c r="W212" s="386" t="s">
        <v>45</v>
      </c>
      <c r="X212" s="167" t="s">
        <v>34</v>
      </c>
      <c r="Y212" s="161"/>
      <c r="Z212" s="451"/>
      <c r="AA212" s="451"/>
      <c r="AB212" s="451"/>
      <c r="AC212" s="451"/>
      <c r="AD212" s="451"/>
      <c r="AE212" s="451"/>
      <c r="AF212" s="451"/>
      <c r="AG212" s="451"/>
      <c r="AH212" s="451"/>
      <c r="AI212" s="451"/>
      <c r="AJ212" s="451"/>
      <c r="AK212" s="459"/>
      <c r="AL212" s="459"/>
      <c r="AM212" s="459"/>
      <c r="AN212" s="459"/>
      <c r="AO212" s="459"/>
      <c r="AP212" s="459"/>
      <c r="AQ212" s="459"/>
    </row>
    <row r="213" spans="3:43" ht="12" customHeight="1" x14ac:dyDescent="0.35">
      <c r="C213" s="210"/>
      <c r="D213" s="211">
        <v>15</v>
      </c>
      <c r="E213" s="382" t="s">
        <v>3</v>
      </c>
      <c r="F213" s="212">
        <v>53.333333333333336</v>
      </c>
      <c r="G213" s="170">
        <v>33.333333333333329</v>
      </c>
      <c r="H213" s="170">
        <v>0</v>
      </c>
      <c r="I213" s="170">
        <v>0</v>
      </c>
      <c r="J213" s="170">
        <v>0</v>
      </c>
      <c r="K213" s="170">
        <v>0</v>
      </c>
      <c r="L213" s="170">
        <v>0</v>
      </c>
      <c r="M213" s="170">
        <v>0</v>
      </c>
      <c r="N213" s="170">
        <v>0</v>
      </c>
      <c r="O213" s="170">
        <v>0</v>
      </c>
      <c r="P213" s="170">
        <v>0</v>
      </c>
      <c r="Q213" s="170">
        <v>0</v>
      </c>
      <c r="R213" s="170">
        <v>0</v>
      </c>
      <c r="S213" s="170">
        <v>0</v>
      </c>
      <c r="T213" s="170">
        <v>0</v>
      </c>
      <c r="U213" s="170">
        <v>0</v>
      </c>
      <c r="V213" s="170">
        <v>0</v>
      </c>
      <c r="W213" s="170">
        <v>0</v>
      </c>
      <c r="X213" s="171">
        <v>13.33333333333333</v>
      </c>
      <c r="Y213" s="343"/>
      <c r="Z213" s="213"/>
      <c r="AA213" s="161"/>
      <c r="AB213" s="451"/>
      <c r="AC213" s="451"/>
      <c r="AD213" s="451"/>
      <c r="AE213" s="451"/>
      <c r="AF213" s="451"/>
      <c r="AG213" s="451"/>
      <c r="AH213" s="451"/>
      <c r="AI213" s="451"/>
      <c r="AJ213" s="451"/>
      <c r="AK213" s="459"/>
      <c r="AL213" s="459"/>
      <c r="AM213" s="459"/>
      <c r="AN213" s="459"/>
      <c r="AO213" s="459"/>
      <c r="AP213" s="459"/>
      <c r="AQ213" s="459"/>
    </row>
    <row r="214" spans="3:43" ht="12" customHeight="1" x14ac:dyDescent="0.35">
      <c r="C214" s="210"/>
      <c r="D214" s="211">
        <v>6</v>
      </c>
      <c r="E214" s="382" t="s">
        <v>9</v>
      </c>
      <c r="F214" s="172">
        <v>16.666666666666671</v>
      </c>
      <c r="G214" s="212">
        <v>50</v>
      </c>
      <c r="H214" s="172">
        <v>16.666666666666671</v>
      </c>
      <c r="I214" s="172">
        <v>0</v>
      </c>
      <c r="J214" s="172">
        <v>0</v>
      </c>
      <c r="K214" s="172">
        <v>0</v>
      </c>
      <c r="L214" s="172">
        <v>0</v>
      </c>
      <c r="M214" s="172">
        <v>0</v>
      </c>
      <c r="N214" s="172">
        <v>0</v>
      </c>
      <c r="O214" s="172">
        <v>0</v>
      </c>
      <c r="P214" s="172">
        <v>0</v>
      </c>
      <c r="Q214" s="172">
        <v>0</v>
      </c>
      <c r="R214" s="172">
        <v>0</v>
      </c>
      <c r="S214" s="172">
        <v>0</v>
      </c>
      <c r="T214" s="172">
        <v>0</v>
      </c>
      <c r="U214" s="172">
        <v>0</v>
      </c>
      <c r="V214" s="172">
        <v>0</v>
      </c>
      <c r="W214" s="172">
        <v>0</v>
      </c>
      <c r="X214" s="173">
        <v>16.666666666666671</v>
      </c>
      <c r="Y214" s="343"/>
      <c r="Z214" s="213"/>
      <c r="AA214" s="161"/>
      <c r="AB214" s="451"/>
      <c r="AC214" s="451"/>
      <c r="AD214" s="451"/>
      <c r="AE214" s="451"/>
      <c r="AF214" s="451"/>
      <c r="AG214" s="451"/>
      <c r="AH214" s="451"/>
      <c r="AI214" s="451"/>
      <c r="AJ214" s="451"/>
      <c r="AK214" s="459"/>
      <c r="AL214" s="459"/>
      <c r="AM214" s="459"/>
      <c r="AN214" s="459"/>
      <c r="AO214" s="459"/>
      <c r="AP214" s="459"/>
      <c r="AQ214" s="459"/>
    </row>
    <row r="215" spans="3:43" ht="12" customHeight="1" x14ac:dyDescent="0.35">
      <c r="C215" s="210"/>
      <c r="D215" s="211">
        <v>25</v>
      </c>
      <c r="E215" s="382" t="s">
        <v>2</v>
      </c>
      <c r="F215" s="170">
        <v>0</v>
      </c>
      <c r="G215" s="170">
        <v>8</v>
      </c>
      <c r="H215" s="212">
        <v>68</v>
      </c>
      <c r="I215" s="170">
        <v>8</v>
      </c>
      <c r="J215" s="170">
        <v>0</v>
      </c>
      <c r="K215" s="170">
        <v>0</v>
      </c>
      <c r="L215" s="170">
        <v>0</v>
      </c>
      <c r="M215" s="170">
        <v>0</v>
      </c>
      <c r="N215" s="170">
        <v>0</v>
      </c>
      <c r="O215" s="170">
        <v>0</v>
      </c>
      <c r="P215" s="170">
        <v>0</v>
      </c>
      <c r="Q215" s="170">
        <v>0</v>
      </c>
      <c r="R215" s="170">
        <v>0</v>
      </c>
      <c r="S215" s="170">
        <v>0</v>
      </c>
      <c r="T215" s="170">
        <v>0</v>
      </c>
      <c r="U215" s="170">
        <v>0</v>
      </c>
      <c r="V215" s="170">
        <v>0</v>
      </c>
      <c r="W215" s="170">
        <v>0</v>
      </c>
      <c r="X215" s="171">
        <v>16</v>
      </c>
      <c r="Y215" s="343"/>
      <c r="Z215" s="213"/>
      <c r="AA215" s="161"/>
      <c r="AB215" s="451"/>
      <c r="AC215" s="451"/>
      <c r="AD215" s="451"/>
      <c r="AE215" s="451"/>
      <c r="AF215" s="451"/>
      <c r="AG215" s="451"/>
      <c r="AH215" s="451"/>
      <c r="AI215" s="451"/>
      <c r="AJ215" s="451"/>
      <c r="AK215" s="459"/>
      <c r="AL215" s="459"/>
      <c r="AM215" s="459"/>
      <c r="AN215" s="459"/>
      <c r="AO215" s="459"/>
      <c r="AP215" s="459"/>
      <c r="AQ215" s="459"/>
    </row>
    <row r="216" spans="3:43" ht="12" customHeight="1" x14ac:dyDescent="0.35">
      <c r="C216" s="210"/>
      <c r="D216" s="211">
        <v>111</v>
      </c>
      <c r="E216" s="382" t="s">
        <v>146</v>
      </c>
      <c r="F216" s="172">
        <v>0</v>
      </c>
      <c r="G216" s="172">
        <v>0</v>
      </c>
      <c r="H216" s="172">
        <v>8.1081081081081088</v>
      </c>
      <c r="I216" s="212">
        <v>57.657657657657658</v>
      </c>
      <c r="J216" s="172">
        <v>24.32432432432433</v>
      </c>
      <c r="K216" s="172">
        <v>0.90090090090090091</v>
      </c>
      <c r="L216" s="172">
        <v>0</v>
      </c>
      <c r="M216" s="172">
        <v>0</v>
      </c>
      <c r="N216" s="172">
        <v>0</v>
      </c>
      <c r="O216" s="172">
        <v>0</v>
      </c>
      <c r="P216" s="172">
        <v>0</v>
      </c>
      <c r="Q216" s="172">
        <v>0</v>
      </c>
      <c r="R216" s="172">
        <v>0</v>
      </c>
      <c r="S216" s="172">
        <v>0</v>
      </c>
      <c r="T216" s="172">
        <v>0</v>
      </c>
      <c r="U216" s="172">
        <v>0</v>
      </c>
      <c r="V216" s="172">
        <v>0</v>
      </c>
      <c r="W216" s="172">
        <v>0</v>
      </c>
      <c r="X216" s="173">
        <v>9.0090090090090094</v>
      </c>
      <c r="Y216" s="343"/>
      <c r="Z216" s="213"/>
      <c r="AA216" s="161"/>
      <c r="AB216" s="451"/>
      <c r="AC216" s="451"/>
      <c r="AD216" s="451"/>
      <c r="AE216" s="451"/>
      <c r="AF216" s="451"/>
      <c r="AG216" s="451"/>
      <c r="AH216" s="451"/>
      <c r="AI216" s="451"/>
      <c r="AJ216" s="451"/>
      <c r="AK216" s="459"/>
      <c r="AL216" s="459"/>
      <c r="AM216" s="459"/>
      <c r="AN216" s="459"/>
      <c r="AO216" s="459"/>
      <c r="AP216" s="459"/>
      <c r="AQ216" s="459"/>
    </row>
    <row r="217" spans="3:43" ht="12" customHeight="1" x14ac:dyDescent="0.35">
      <c r="C217" s="210"/>
      <c r="D217" s="211">
        <v>168</v>
      </c>
      <c r="E217" s="382" t="s">
        <v>11</v>
      </c>
      <c r="F217" s="170">
        <v>0</v>
      </c>
      <c r="G217" s="170">
        <v>0</v>
      </c>
      <c r="H217" s="170">
        <v>1.785714285714286</v>
      </c>
      <c r="I217" s="170">
        <v>5.3571428571428568</v>
      </c>
      <c r="J217" s="212">
        <v>61.904761904761905</v>
      </c>
      <c r="K217" s="170">
        <v>14.880952380952381</v>
      </c>
      <c r="L217" s="170">
        <v>1.785714285714286</v>
      </c>
      <c r="M217" s="170">
        <v>0</v>
      </c>
      <c r="N217" s="170">
        <v>0</v>
      </c>
      <c r="O217" s="170">
        <v>0</v>
      </c>
      <c r="P217" s="170">
        <v>0</v>
      </c>
      <c r="Q217" s="170">
        <v>0</v>
      </c>
      <c r="R217" s="170">
        <v>0</v>
      </c>
      <c r="S217" s="170">
        <v>0</v>
      </c>
      <c r="T217" s="170">
        <v>0</v>
      </c>
      <c r="U217" s="170">
        <v>0</v>
      </c>
      <c r="V217" s="170">
        <v>0</v>
      </c>
      <c r="W217" s="170">
        <v>0</v>
      </c>
      <c r="X217" s="171">
        <v>14.285714285714279</v>
      </c>
      <c r="Y217" s="343"/>
      <c r="Z217" s="213"/>
      <c r="AA217" s="161"/>
      <c r="AB217" s="451"/>
      <c r="AC217" s="451"/>
      <c r="AD217" s="451"/>
      <c r="AE217" s="451"/>
      <c r="AF217" s="451"/>
      <c r="AG217" s="451"/>
      <c r="AH217" s="451"/>
      <c r="AI217" s="451"/>
      <c r="AJ217" s="451"/>
      <c r="AK217" s="459"/>
      <c r="AL217" s="459"/>
      <c r="AM217" s="459"/>
      <c r="AN217" s="459"/>
      <c r="AO217" s="459"/>
      <c r="AP217" s="459"/>
      <c r="AQ217" s="459"/>
    </row>
    <row r="218" spans="3:43" ht="12" customHeight="1" x14ac:dyDescent="0.35">
      <c r="C218" s="210"/>
      <c r="D218" s="211">
        <v>323</v>
      </c>
      <c r="E218" s="382" t="s">
        <v>1</v>
      </c>
      <c r="F218" s="172">
        <v>0</v>
      </c>
      <c r="G218" s="172">
        <v>0</v>
      </c>
      <c r="H218" s="172">
        <v>0</v>
      </c>
      <c r="I218" s="172">
        <v>0.92879256965944268</v>
      </c>
      <c r="J218" s="172">
        <v>15.789473684210531</v>
      </c>
      <c r="K218" s="212">
        <v>53.250773993808053</v>
      </c>
      <c r="L218" s="172">
        <v>14.241486068111461</v>
      </c>
      <c r="M218" s="172">
        <v>2.1671826625387003</v>
      </c>
      <c r="N218" s="172">
        <v>0.30959752321981432</v>
      </c>
      <c r="O218" s="172">
        <v>0.61919504643962853</v>
      </c>
      <c r="P218" s="172">
        <v>0</v>
      </c>
      <c r="Q218" s="172">
        <v>0</v>
      </c>
      <c r="R218" s="172">
        <v>0</v>
      </c>
      <c r="S218" s="172">
        <v>0</v>
      </c>
      <c r="T218" s="172">
        <v>0</v>
      </c>
      <c r="U218" s="172">
        <v>0</v>
      </c>
      <c r="V218" s="172">
        <v>0</v>
      </c>
      <c r="W218" s="172">
        <v>0</v>
      </c>
      <c r="X218" s="173">
        <v>12.693498452012381</v>
      </c>
      <c r="Y218" s="343"/>
      <c r="Z218" s="213"/>
      <c r="AA218" s="161"/>
      <c r="AB218" s="451"/>
      <c r="AC218" s="451"/>
      <c r="AD218" s="451"/>
      <c r="AE218" s="451"/>
      <c r="AF218" s="451"/>
      <c r="AG218" s="451"/>
      <c r="AH218" s="451"/>
      <c r="AI218" s="451"/>
      <c r="AJ218" s="451"/>
      <c r="AK218" s="459"/>
      <c r="AL218" s="459"/>
      <c r="AM218" s="459"/>
      <c r="AN218" s="459"/>
      <c r="AO218" s="459"/>
      <c r="AP218" s="459"/>
      <c r="AQ218" s="459"/>
    </row>
    <row r="219" spans="3:43" ht="12" customHeight="1" x14ac:dyDescent="0.35">
      <c r="C219" s="210"/>
      <c r="D219" s="211">
        <v>295</v>
      </c>
      <c r="E219" s="382" t="s">
        <v>147</v>
      </c>
      <c r="F219" s="170">
        <v>0</v>
      </c>
      <c r="G219" s="170">
        <v>0</v>
      </c>
      <c r="H219" s="170">
        <v>0</v>
      </c>
      <c r="I219" s="170">
        <v>0</v>
      </c>
      <c r="J219" s="170">
        <v>1.35593220338983</v>
      </c>
      <c r="K219" s="170">
        <v>10.84745762711864</v>
      </c>
      <c r="L219" s="212">
        <v>48.135593220338976</v>
      </c>
      <c r="M219" s="170">
        <v>17.966101694915253</v>
      </c>
      <c r="N219" s="170">
        <v>2.3728813559322033</v>
      </c>
      <c r="O219" s="170">
        <v>0.33898305084745761</v>
      </c>
      <c r="P219" s="170">
        <v>0</v>
      </c>
      <c r="Q219" s="170">
        <v>0</v>
      </c>
      <c r="R219" s="170">
        <v>0</v>
      </c>
      <c r="S219" s="170">
        <v>0</v>
      </c>
      <c r="T219" s="170">
        <v>0</v>
      </c>
      <c r="U219" s="170">
        <v>0</v>
      </c>
      <c r="V219" s="170">
        <v>0</v>
      </c>
      <c r="W219" s="170">
        <v>0.33898305084745761</v>
      </c>
      <c r="X219" s="171">
        <v>18.64406779661017</v>
      </c>
      <c r="Y219" s="343"/>
      <c r="Z219" s="213"/>
      <c r="AA219" s="161"/>
      <c r="AB219" s="451"/>
      <c r="AC219" s="451"/>
      <c r="AD219" s="451"/>
      <c r="AE219" s="451"/>
      <c r="AF219" s="451"/>
      <c r="AG219" s="451"/>
      <c r="AH219" s="451"/>
      <c r="AI219" s="451"/>
      <c r="AJ219" s="451"/>
      <c r="AK219" s="459"/>
      <c r="AL219" s="459"/>
      <c r="AM219" s="459"/>
      <c r="AN219" s="459"/>
      <c r="AO219" s="459"/>
      <c r="AP219" s="459"/>
      <c r="AQ219" s="459"/>
    </row>
    <row r="220" spans="3:43" ht="12" customHeight="1" x14ac:dyDescent="0.35">
      <c r="C220" s="210"/>
      <c r="D220" s="211">
        <v>426</v>
      </c>
      <c r="E220" s="382" t="s">
        <v>13</v>
      </c>
      <c r="F220" s="172">
        <v>0</v>
      </c>
      <c r="G220" s="172">
        <v>0</v>
      </c>
      <c r="H220" s="172">
        <v>0</v>
      </c>
      <c r="I220" s="172">
        <v>0</v>
      </c>
      <c r="J220" s="172">
        <v>0</v>
      </c>
      <c r="K220" s="172">
        <v>0.70422535211267612</v>
      </c>
      <c r="L220" s="172">
        <v>15.258215962441321</v>
      </c>
      <c r="M220" s="212">
        <v>46.478873239436616</v>
      </c>
      <c r="N220" s="172">
        <v>10.7981220657277</v>
      </c>
      <c r="O220" s="172">
        <v>3.5211267605633796</v>
      </c>
      <c r="P220" s="172">
        <v>0.70422535211267612</v>
      </c>
      <c r="Q220" s="172">
        <v>0</v>
      </c>
      <c r="R220" s="172">
        <v>0</v>
      </c>
      <c r="S220" s="172">
        <v>0.23474178403755869</v>
      </c>
      <c r="T220" s="172">
        <v>0.23474178403755869</v>
      </c>
      <c r="U220" s="172">
        <v>0</v>
      </c>
      <c r="V220" s="172">
        <v>0</v>
      </c>
      <c r="W220" s="172">
        <v>0</v>
      </c>
      <c r="X220" s="173">
        <v>22.06572769953052</v>
      </c>
      <c r="Y220" s="343"/>
      <c r="Z220" s="213"/>
      <c r="AA220" s="161"/>
      <c r="AB220" s="451"/>
      <c r="AC220" s="451"/>
      <c r="AD220" s="451"/>
      <c r="AE220" s="451"/>
      <c r="AF220" s="451"/>
      <c r="AG220" s="451"/>
      <c r="AH220" s="451"/>
      <c r="AI220" s="451"/>
      <c r="AJ220" s="451"/>
      <c r="AK220" s="459"/>
      <c r="AL220" s="459"/>
      <c r="AM220" s="459"/>
      <c r="AN220" s="459"/>
      <c r="AO220" s="459"/>
      <c r="AP220" s="459"/>
      <c r="AQ220" s="459"/>
    </row>
    <row r="221" spans="3:43" ht="12" customHeight="1" x14ac:dyDescent="0.35">
      <c r="C221" s="210"/>
      <c r="D221" s="211">
        <v>427</v>
      </c>
      <c r="E221" s="382" t="s">
        <v>4</v>
      </c>
      <c r="F221" s="170">
        <v>0</v>
      </c>
      <c r="G221" s="170">
        <v>0</v>
      </c>
      <c r="H221" s="170">
        <v>0</v>
      </c>
      <c r="I221" s="170">
        <v>0</v>
      </c>
      <c r="J221" s="170">
        <v>0</v>
      </c>
      <c r="K221" s="170">
        <v>0</v>
      </c>
      <c r="L221" s="170">
        <v>3.5128805620608898</v>
      </c>
      <c r="M221" s="170">
        <v>15.925058548009369</v>
      </c>
      <c r="N221" s="212">
        <v>44.730679156908657</v>
      </c>
      <c r="O221" s="170">
        <v>7.9625292740046847</v>
      </c>
      <c r="P221" s="170">
        <v>5.1522248243559723</v>
      </c>
      <c r="Q221" s="170">
        <v>0.46838407494145201</v>
      </c>
      <c r="R221" s="170">
        <v>0.23419203747072601</v>
      </c>
      <c r="S221" s="170">
        <v>0.23419203747072601</v>
      </c>
      <c r="T221" s="170">
        <v>0.23419203747072601</v>
      </c>
      <c r="U221" s="170">
        <v>0</v>
      </c>
      <c r="V221" s="170">
        <v>0</v>
      </c>
      <c r="W221" s="170">
        <v>0</v>
      </c>
      <c r="X221" s="171">
        <v>21.545667447306791</v>
      </c>
      <c r="Y221" s="343"/>
      <c r="Z221" s="213"/>
      <c r="AA221" s="161"/>
      <c r="AB221" s="451"/>
      <c r="AC221" s="451"/>
      <c r="AD221" s="451"/>
      <c r="AE221" s="451"/>
      <c r="AF221" s="451"/>
      <c r="AG221" s="451"/>
      <c r="AH221" s="451"/>
      <c r="AI221" s="451"/>
      <c r="AJ221" s="451"/>
      <c r="AK221" s="459"/>
      <c r="AL221" s="459"/>
      <c r="AM221" s="459"/>
      <c r="AN221" s="459"/>
      <c r="AO221" s="459"/>
      <c r="AP221" s="459"/>
      <c r="AQ221" s="459"/>
    </row>
    <row r="222" spans="3:43" ht="12" customHeight="1" x14ac:dyDescent="0.35">
      <c r="C222" s="210"/>
      <c r="D222" s="211">
        <v>427</v>
      </c>
      <c r="E222" s="382" t="s">
        <v>14</v>
      </c>
      <c r="F222" s="172">
        <v>0</v>
      </c>
      <c r="G222" s="172">
        <v>0</v>
      </c>
      <c r="H222" s="172">
        <v>0</v>
      </c>
      <c r="I222" s="172">
        <v>0</v>
      </c>
      <c r="J222" s="172">
        <v>0</v>
      </c>
      <c r="K222" s="172">
        <v>0</v>
      </c>
      <c r="L222" s="172">
        <v>0.23419203747072601</v>
      </c>
      <c r="M222" s="172">
        <v>3.5128805620608898</v>
      </c>
      <c r="N222" s="172">
        <v>21.779859484777518</v>
      </c>
      <c r="O222" s="212">
        <v>34.660421545667454</v>
      </c>
      <c r="P222" s="172">
        <v>6.3231850117096018</v>
      </c>
      <c r="Q222" s="172">
        <v>1.873536299765808</v>
      </c>
      <c r="R222" s="172">
        <v>1.1709601873536302</v>
      </c>
      <c r="S222" s="172">
        <v>0.23419203747072601</v>
      </c>
      <c r="T222" s="172">
        <v>0.23419203747072601</v>
      </c>
      <c r="U222" s="172">
        <v>0.23419203747072601</v>
      </c>
      <c r="V222" s="172">
        <v>0</v>
      </c>
      <c r="W222" s="172">
        <v>1.405152224824356</v>
      </c>
      <c r="X222" s="173">
        <v>28.337236533957839</v>
      </c>
      <c r="Y222" s="343"/>
      <c r="Z222" s="213"/>
      <c r="AA222" s="161"/>
      <c r="AB222" s="451"/>
      <c r="AC222" s="451"/>
      <c r="AD222" s="451"/>
      <c r="AE222" s="451"/>
      <c r="AF222" s="451"/>
      <c r="AG222" s="451"/>
      <c r="AH222" s="451"/>
      <c r="AI222" s="451"/>
      <c r="AJ222" s="451"/>
      <c r="AK222" s="459"/>
      <c r="AL222" s="459"/>
      <c r="AM222" s="459"/>
      <c r="AN222" s="459"/>
      <c r="AO222" s="459"/>
      <c r="AP222" s="459"/>
      <c r="AQ222" s="459"/>
    </row>
    <row r="223" spans="3:43" ht="12" customHeight="1" x14ac:dyDescent="0.35">
      <c r="C223" s="210"/>
      <c r="D223" s="211">
        <v>195</v>
      </c>
      <c r="E223" s="382" t="s">
        <v>15</v>
      </c>
      <c r="F223" s="170">
        <v>0</v>
      </c>
      <c r="G223" s="170">
        <v>0</v>
      </c>
      <c r="H223" s="170">
        <v>0</v>
      </c>
      <c r="I223" s="170">
        <v>0</v>
      </c>
      <c r="J223" s="170">
        <v>0</v>
      </c>
      <c r="K223" s="170">
        <v>0</v>
      </c>
      <c r="L223" s="170">
        <v>0</v>
      </c>
      <c r="M223" s="170">
        <v>0.51282051282051277</v>
      </c>
      <c r="N223" s="170">
        <v>5.6410256410256414</v>
      </c>
      <c r="O223" s="170">
        <v>11.79487179487179</v>
      </c>
      <c r="P223" s="212">
        <v>26.15384615384616</v>
      </c>
      <c r="Q223" s="170">
        <v>8.2051282051282044</v>
      </c>
      <c r="R223" s="170">
        <v>6.666666666666667</v>
      </c>
      <c r="S223" s="170">
        <v>1.025641025641026</v>
      </c>
      <c r="T223" s="170">
        <v>2.0512820512820511</v>
      </c>
      <c r="U223" s="170">
        <v>0</v>
      </c>
      <c r="V223" s="170">
        <v>0</v>
      </c>
      <c r="W223" s="170">
        <v>2.5641025641025639</v>
      </c>
      <c r="X223" s="171">
        <v>35.384615384615394</v>
      </c>
      <c r="Y223" s="343"/>
      <c r="Z223" s="213"/>
      <c r="AA223" s="161"/>
      <c r="AB223" s="451"/>
      <c r="AC223" s="451"/>
      <c r="AD223" s="451"/>
      <c r="AE223" s="451"/>
      <c r="AF223" s="451"/>
      <c r="AG223" s="451"/>
      <c r="AH223" s="451"/>
      <c r="AI223" s="451"/>
      <c r="AJ223" s="451"/>
      <c r="AK223" s="459"/>
      <c r="AL223" s="459"/>
      <c r="AM223" s="459"/>
      <c r="AN223" s="459"/>
      <c r="AO223" s="459"/>
      <c r="AP223" s="459"/>
      <c r="AQ223" s="459"/>
    </row>
    <row r="224" spans="3:43" ht="12" customHeight="1" x14ac:dyDescent="0.35">
      <c r="C224" s="210"/>
      <c r="D224" s="211">
        <v>214</v>
      </c>
      <c r="E224" s="382" t="s">
        <v>5</v>
      </c>
      <c r="F224" s="172">
        <v>0</v>
      </c>
      <c r="G224" s="172">
        <v>0</v>
      </c>
      <c r="H224" s="172">
        <v>0</v>
      </c>
      <c r="I224" s="172">
        <v>0</v>
      </c>
      <c r="J224" s="172">
        <v>0</v>
      </c>
      <c r="K224" s="172">
        <v>0</v>
      </c>
      <c r="L224" s="172">
        <v>0</v>
      </c>
      <c r="M224" s="172">
        <v>0.46728971962616817</v>
      </c>
      <c r="N224" s="172">
        <v>0.93457943925233633</v>
      </c>
      <c r="O224" s="172">
        <v>8.8785046728971952</v>
      </c>
      <c r="P224" s="172">
        <v>16.822429906542062</v>
      </c>
      <c r="Q224" s="212">
        <v>21.495327102803742</v>
      </c>
      <c r="R224" s="172">
        <v>7.4766355140186906</v>
      </c>
      <c r="S224" s="172">
        <v>1.8691588785046731</v>
      </c>
      <c r="T224" s="172">
        <v>3.7383177570093462</v>
      </c>
      <c r="U224" s="172">
        <v>0.46728971962616817</v>
      </c>
      <c r="V224" s="172">
        <v>3.2710280373831773</v>
      </c>
      <c r="W224" s="172">
        <v>1.8691588785046731</v>
      </c>
      <c r="X224" s="173">
        <v>32.710280373831765</v>
      </c>
      <c r="Y224" s="343"/>
      <c r="Z224" s="213"/>
      <c r="AA224" s="161"/>
      <c r="AB224" s="451"/>
      <c r="AC224" s="451"/>
      <c r="AD224" s="451"/>
      <c r="AE224" s="451"/>
      <c r="AF224" s="451"/>
      <c r="AG224" s="451"/>
      <c r="AH224" s="451"/>
      <c r="AI224" s="451"/>
      <c r="AJ224" s="451"/>
      <c r="AK224" s="459"/>
      <c r="AL224" s="459"/>
      <c r="AM224" s="459"/>
      <c r="AN224" s="459"/>
      <c r="AO224" s="459"/>
      <c r="AP224" s="459"/>
      <c r="AQ224" s="459"/>
    </row>
    <row r="225" spans="3:43" ht="12" customHeight="1" x14ac:dyDescent="0.35">
      <c r="C225" s="210"/>
      <c r="D225" s="211">
        <v>214</v>
      </c>
      <c r="E225" s="382" t="s">
        <v>149</v>
      </c>
      <c r="F225" s="170">
        <v>0</v>
      </c>
      <c r="G225" s="170">
        <v>0</v>
      </c>
      <c r="H225" s="170">
        <v>0</v>
      </c>
      <c r="I225" s="170">
        <v>0</v>
      </c>
      <c r="J225" s="170">
        <v>0</v>
      </c>
      <c r="K225" s="170">
        <v>0</v>
      </c>
      <c r="L225" s="170">
        <v>0</v>
      </c>
      <c r="M225" s="170">
        <v>0</v>
      </c>
      <c r="N225" s="170">
        <v>0</v>
      </c>
      <c r="O225" s="170">
        <v>2.8037383177570088</v>
      </c>
      <c r="P225" s="170">
        <v>4.2056074766355138</v>
      </c>
      <c r="Q225" s="170">
        <v>7.9439252336448591</v>
      </c>
      <c r="R225" s="212">
        <v>14.95327102803738</v>
      </c>
      <c r="S225" s="170">
        <v>6.5420560747663545</v>
      </c>
      <c r="T225" s="170">
        <v>1.8691588785046731</v>
      </c>
      <c r="U225" s="170">
        <v>11.21495327102804</v>
      </c>
      <c r="V225" s="170">
        <v>1.8691588785046731</v>
      </c>
      <c r="W225" s="170">
        <v>8.8785046728971952</v>
      </c>
      <c r="X225" s="171">
        <v>39.719626168224295</v>
      </c>
      <c r="Y225" s="343"/>
      <c r="Z225" s="213"/>
      <c r="AA225" s="161"/>
      <c r="AB225" s="451"/>
      <c r="AC225" s="451"/>
      <c r="AD225" s="451"/>
      <c r="AE225" s="451"/>
      <c r="AF225" s="451"/>
      <c r="AG225" s="451"/>
      <c r="AH225" s="451"/>
      <c r="AI225" s="451"/>
      <c r="AJ225" s="451"/>
      <c r="AK225" s="459"/>
      <c r="AL225" s="459"/>
      <c r="AM225" s="459"/>
      <c r="AN225" s="459"/>
      <c r="AO225" s="459"/>
      <c r="AP225" s="459"/>
      <c r="AQ225" s="459"/>
    </row>
    <row r="226" spans="3:43" ht="12" customHeight="1" x14ac:dyDescent="0.35">
      <c r="C226" s="210"/>
      <c r="D226" s="211">
        <v>186</v>
      </c>
      <c r="E226" s="382" t="s">
        <v>17</v>
      </c>
      <c r="F226" s="172">
        <v>0</v>
      </c>
      <c r="G226" s="172">
        <v>0</v>
      </c>
      <c r="H226" s="172">
        <v>0</v>
      </c>
      <c r="I226" s="172">
        <v>0</v>
      </c>
      <c r="J226" s="172">
        <v>0</v>
      </c>
      <c r="K226" s="172">
        <v>0</v>
      </c>
      <c r="L226" s="172">
        <v>0</v>
      </c>
      <c r="M226" s="172">
        <v>1.075268817204301</v>
      </c>
      <c r="N226" s="172">
        <v>0</v>
      </c>
      <c r="O226" s="172">
        <v>0</v>
      </c>
      <c r="P226" s="172">
        <v>1.075268817204301</v>
      </c>
      <c r="Q226" s="172">
        <v>4.838709677419355</v>
      </c>
      <c r="R226" s="172">
        <v>6.9892473118279561</v>
      </c>
      <c r="S226" s="212">
        <v>12.90322580645161</v>
      </c>
      <c r="T226" s="172">
        <v>5.913978494623656</v>
      </c>
      <c r="U226" s="172">
        <v>12.90322580645161</v>
      </c>
      <c r="V226" s="172">
        <v>1.075268817204301</v>
      </c>
      <c r="W226" s="172">
        <v>8.064516129032258</v>
      </c>
      <c r="X226" s="173">
        <v>45.161290322580641</v>
      </c>
      <c r="Y226" s="343"/>
      <c r="Z226" s="213"/>
      <c r="AA226" s="161"/>
      <c r="AB226" s="451"/>
      <c r="AC226" s="451"/>
      <c r="AD226" s="451"/>
      <c r="AE226" s="451"/>
      <c r="AF226" s="451"/>
      <c r="AG226" s="451"/>
      <c r="AH226" s="451"/>
      <c r="AI226" s="451"/>
      <c r="AJ226" s="451"/>
      <c r="AK226" s="459"/>
      <c r="AL226" s="459"/>
      <c r="AM226" s="459"/>
      <c r="AN226" s="459"/>
      <c r="AO226" s="459"/>
      <c r="AP226" s="459"/>
      <c r="AQ226" s="459"/>
    </row>
    <row r="227" spans="3:43" ht="12" customHeight="1" x14ac:dyDescent="0.35">
      <c r="C227" s="210"/>
      <c r="D227" s="211">
        <v>208</v>
      </c>
      <c r="E227" s="382" t="s">
        <v>6</v>
      </c>
      <c r="F227" s="170">
        <v>0</v>
      </c>
      <c r="G227" s="170">
        <v>0</v>
      </c>
      <c r="H227" s="170">
        <v>0</v>
      </c>
      <c r="I227" s="170">
        <v>0</v>
      </c>
      <c r="J227" s="170">
        <v>0</v>
      </c>
      <c r="K227" s="170">
        <v>0</v>
      </c>
      <c r="L227" s="170">
        <v>0</v>
      </c>
      <c r="M227" s="170">
        <v>0</v>
      </c>
      <c r="N227" s="170">
        <v>0</v>
      </c>
      <c r="O227" s="170">
        <v>0.48076923076923078</v>
      </c>
      <c r="P227" s="170">
        <v>0.48076923076923078</v>
      </c>
      <c r="Q227" s="170">
        <v>3.3653846153846154</v>
      </c>
      <c r="R227" s="170">
        <v>1.4423076923076921</v>
      </c>
      <c r="S227" s="170">
        <v>3.3653846153846154</v>
      </c>
      <c r="T227" s="212">
        <v>10.57692307692308</v>
      </c>
      <c r="U227" s="170">
        <v>10.57692307692308</v>
      </c>
      <c r="V227" s="170">
        <v>7.6923076923076925</v>
      </c>
      <c r="W227" s="170">
        <v>23.55769230769231</v>
      </c>
      <c r="X227" s="171">
        <v>38.46153846153846</v>
      </c>
      <c r="Y227" s="343"/>
      <c r="Z227" s="213"/>
      <c r="AA227" s="161"/>
      <c r="AB227" s="451"/>
      <c r="AC227" s="451"/>
      <c r="AD227" s="451"/>
      <c r="AE227" s="451"/>
      <c r="AF227" s="451"/>
      <c r="AG227" s="451"/>
      <c r="AH227" s="451"/>
      <c r="AI227" s="451"/>
      <c r="AJ227" s="451"/>
      <c r="AK227" s="459"/>
      <c r="AL227" s="459"/>
      <c r="AM227" s="459"/>
      <c r="AN227" s="459"/>
      <c r="AO227" s="459"/>
      <c r="AP227" s="459"/>
      <c r="AQ227" s="459"/>
    </row>
    <row r="228" spans="3:43" ht="12" customHeight="1" x14ac:dyDescent="0.35">
      <c r="C228" s="210"/>
      <c r="D228" s="211">
        <v>104</v>
      </c>
      <c r="E228" s="382" t="s">
        <v>150</v>
      </c>
      <c r="F228" s="172">
        <v>0</v>
      </c>
      <c r="G228" s="172">
        <v>0</v>
      </c>
      <c r="H228" s="172">
        <v>0</v>
      </c>
      <c r="I228" s="172">
        <v>0</v>
      </c>
      <c r="J228" s="172">
        <v>0</v>
      </c>
      <c r="K228" s="172">
        <v>0</v>
      </c>
      <c r="L228" s="172">
        <v>0</v>
      </c>
      <c r="M228" s="172">
        <v>0</v>
      </c>
      <c r="N228" s="172">
        <v>0</v>
      </c>
      <c r="O228" s="172">
        <v>0</v>
      </c>
      <c r="P228" s="172">
        <v>0.96153846153846156</v>
      </c>
      <c r="Q228" s="172">
        <v>2.884615384615385</v>
      </c>
      <c r="R228" s="172">
        <v>8.6538461538461533</v>
      </c>
      <c r="S228" s="172">
        <v>0.96153846153846156</v>
      </c>
      <c r="T228" s="172">
        <v>0</v>
      </c>
      <c r="U228" s="212">
        <v>12.5</v>
      </c>
      <c r="V228" s="172">
        <v>7.6923076923076925</v>
      </c>
      <c r="W228" s="172">
        <v>19.23076923076923</v>
      </c>
      <c r="X228" s="173">
        <v>47.115384615384606</v>
      </c>
      <c r="Y228" s="343"/>
      <c r="Z228" s="213"/>
      <c r="AA228" s="161"/>
      <c r="AB228" s="451"/>
      <c r="AC228" s="451"/>
      <c r="AD228" s="451"/>
      <c r="AE228" s="451"/>
      <c r="AF228" s="451"/>
      <c r="AG228" s="451"/>
      <c r="AH228" s="451"/>
      <c r="AI228" s="451"/>
      <c r="AJ228" s="451"/>
      <c r="AK228" s="459"/>
      <c r="AL228" s="459"/>
      <c r="AM228" s="459"/>
      <c r="AN228" s="459"/>
      <c r="AO228" s="459"/>
      <c r="AP228" s="459"/>
      <c r="AQ228" s="459"/>
    </row>
    <row r="229" spans="3:43" ht="12" customHeight="1" x14ac:dyDescent="0.35">
      <c r="C229" s="217"/>
      <c r="D229" s="218">
        <v>41</v>
      </c>
      <c r="E229" s="383" t="s">
        <v>44</v>
      </c>
      <c r="F229" s="177">
        <v>0</v>
      </c>
      <c r="G229" s="177">
        <v>0</v>
      </c>
      <c r="H229" s="177">
        <v>0</v>
      </c>
      <c r="I229" s="177">
        <v>0</v>
      </c>
      <c r="J229" s="177">
        <v>0</v>
      </c>
      <c r="K229" s="177">
        <v>0</v>
      </c>
      <c r="L229" s="177">
        <v>0</v>
      </c>
      <c r="M229" s="177">
        <v>0</v>
      </c>
      <c r="N229" s="177">
        <v>0</v>
      </c>
      <c r="O229" s="177">
        <v>0</v>
      </c>
      <c r="P229" s="177">
        <v>0</v>
      </c>
      <c r="Q229" s="177">
        <v>2.4390243902439028</v>
      </c>
      <c r="R229" s="177">
        <v>2.4390243902439028</v>
      </c>
      <c r="S229" s="177">
        <v>0</v>
      </c>
      <c r="T229" s="177">
        <v>0</v>
      </c>
      <c r="U229" s="177">
        <v>0</v>
      </c>
      <c r="V229" s="219">
        <v>9.7560975609756095</v>
      </c>
      <c r="W229" s="177">
        <v>48.780487804878049</v>
      </c>
      <c r="X229" s="178">
        <v>36.585365853658544</v>
      </c>
      <c r="Y229" s="343"/>
      <c r="Z229" s="213"/>
      <c r="AA229" s="161"/>
      <c r="AB229" s="451"/>
      <c r="AC229" s="451"/>
      <c r="AD229" s="161"/>
      <c r="AE229" s="161"/>
      <c r="AF229" s="161"/>
      <c r="AG229" s="161"/>
      <c r="AH229" s="451"/>
      <c r="AI229" s="161"/>
      <c r="AJ229" s="451"/>
      <c r="AK229" s="459"/>
      <c r="AL229" s="459"/>
      <c r="AM229" s="459"/>
      <c r="AN229" s="459"/>
      <c r="AO229" s="459"/>
      <c r="AP229" s="459"/>
      <c r="AQ229" s="459"/>
    </row>
    <row r="230" spans="3:43" ht="12" customHeight="1" x14ac:dyDescent="0.35">
      <c r="C230" s="184" t="s">
        <v>151</v>
      </c>
      <c r="D230" s="184"/>
      <c r="E230" s="228"/>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451"/>
      <c r="AC230" s="451"/>
      <c r="AD230" s="161"/>
      <c r="AE230" s="161"/>
      <c r="AF230" s="161"/>
      <c r="AG230" s="161"/>
      <c r="AH230" s="161"/>
      <c r="AI230" s="161"/>
      <c r="AJ230" s="161"/>
      <c r="AK230" s="459"/>
      <c r="AL230" s="459"/>
      <c r="AM230" s="459"/>
      <c r="AN230" s="459"/>
      <c r="AO230" s="459"/>
      <c r="AP230" s="459"/>
      <c r="AQ230" s="459"/>
    </row>
    <row r="231" spans="3:43" ht="12" customHeight="1" x14ac:dyDescent="0.35">
      <c r="C231" s="161"/>
      <c r="D231" s="229"/>
      <c r="E231" s="228"/>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451"/>
      <c r="AC231" s="451"/>
      <c r="AD231" s="161"/>
      <c r="AE231" s="161"/>
      <c r="AF231" s="161"/>
      <c r="AG231" s="161"/>
      <c r="AH231" s="161"/>
      <c r="AI231" s="161"/>
      <c r="AJ231" s="161"/>
    </row>
    <row r="232" spans="3:43" ht="16.5" customHeight="1" x14ac:dyDescent="0.35">
      <c r="C232" s="163" t="s">
        <v>229</v>
      </c>
      <c r="D232" s="163"/>
      <c r="E232" s="161"/>
      <c r="F232" s="161"/>
      <c r="G232" s="161"/>
      <c r="H232" s="161"/>
      <c r="I232" s="161"/>
      <c r="J232" s="161"/>
      <c r="K232" s="161"/>
      <c r="L232" s="161"/>
      <c r="M232" s="161"/>
      <c r="N232" s="161"/>
      <c r="O232" s="197"/>
      <c r="P232" s="161"/>
      <c r="Q232" s="161"/>
      <c r="R232" s="161"/>
      <c r="S232" s="161"/>
      <c r="T232" s="161"/>
      <c r="U232" s="161"/>
      <c r="V232" s="161"/>
      <c r="W232" s="161"/>
      <c r="X232" s="161"/>
      <c r="Y232" s="161"/>
      <c r="Z232" s="161"/>
      <c r="AA232" s="161"/>
      <c r="AB232" s="451"/>
      <c r="AC232" s="451"/>
      <c r="AD232" s="161"/>
      <c r="AE232" s="161"/>
      <c r="AF232" s="161"/>
      <c r="AG232" s="161"/>
      <c r="AH232" s="161"/>
      <c r="AI232" s="161"/>
      <c r="AJ232" s="161"/>
    </row>
    <row r="233" spans="3:43" ht="12" customHeight="1" x14ac:dyDescent="0.35">
      <c r="C233" s="205"/>
      <c r="D233" s="206" t="s">
        <v>88</v>
      </c>
      <c r="E233" s="207" t="s">
        <v>19</v>
      </c>
      <c r="F233" s="166" t="s">
        <v>3</v>
      </c>
      <c r="G233" s="166" t="s">
        <v>9</v>
      </c>
      <c r="H233" s="166" t="s">
        <v>2</v>
      </c>
      <c r="I233" s="166" t="s">
        <v>146</v>
      </c>
      <c r="J233" s="166" t="s">
        <v>11</v>
      </c>
      <c r="K233" s="166" t="s">
        <v>1</v>
      </c>
      <c r="L233" s="166" t="s">
        <v>147</v>
      </c>
      <c r="M233" s="166" t="s">
        <v>13</v>
      </c>
      <c r="N233" s="166" t="s">
        <v>4</v>
      </c>
      <c r="O233" s="386" t="s">
        <v>148</v>
      </c>
      <c r="P233" s="386" t="s">
        <v>15</v>
      </c>
      <c r="Q233" s="386" t="s">
        <v>5</v>
      </c>
      <c r="R233" s="386" t="s">
        <v>149</v>
      </c>
      <c r="S233" s="386" t="s">
        <v>17</v>
      </c>
      <c r="T233" s="386" t="s">
        <v>6</v>
      </c>
      <c r="U233" s="386" t="s">
        <v>150</v>
      </c>
      <c r="V233" s="386" t="s">
        <v>44</v>
      </c>
      <c r="W233" s="386" t="s">
        <v>45</v>
      </c>
      <c r="X233" s="167" t="s">
        <v>34</v>
      </c>
      <c r="Y233" s="161"/>
      <c r="Z233" s="161"/>
      <c r="AA233" s="161"/>
      <c r="AB233" s="451"/>
      <c r="AC233" s="451"/>
      <c r="AD233" s="161"/>
      <c r="AE233" s="161"/>
      <c r="AF233" s="161"/>
      <c r="AG233" s="161"/>
      <c r="AH233" s="161"/>
      <c r="AI233" s="161"/>
      <c r="AJ233" s="161"/>
    </row>
    <row r="234" spans="3:43" ht="12" customHeight="1" x14ac:dyDescent="0.35">
      <c r="C234" s="210"/>
      <c r="D234" s="211">
        <v>14</v>
      </c>
      <c r="E234" s="382" t="s">
        <v>3</v>
      </c>
      <c r="F234" s="212">
        <v>50</v>
      </c>
      <c r="G234" s="170">
        <v>21.428571428571431</v>
      </c>
      <c r="H234" s="170">
        <v>0</v>
      </c>
      <c r="I234" s="170">
        <v>0</v>
      </c>
      <c r="J234" s="170">
        <v>0</v>
      </c>
      <c r="K234" s="170">
        <v>0</v>
      </c>
      <c r="L234" s="170">
        <v>0</v>
      </c>
      <c r="M234" s="170">
        <v>0</v>
      </c>
      <c r="N234" s="170">
        <v>0</v>
      </c>
      <c r="O234" s="170">
        <v>0</v>
      </c>
      <c r="P234" s="170">
        <v>0</v>
      </c>
      <c r="Q234" s="170">
        <v>0</v>
      </c>
      <c r="R234" s="170">
        <v>0</v>
      </c>
      <c r="S234" s="170">
        <v>0</v>
      </c>
      <c r="T234" s="170">
        <v>0</v>
      </c>
      <c r="U234" s="170">
        <v>0</v>
      </c>
      <c r="V234" s="170">
        <v>0</v>
      </c>
      <c r="W234" s="170">
        <v>0</v>
      </c>
      <c r="X234" s="171">
        <v>28.571428571428569</v>
      </c>
      <c r="Y234" s="343"/>
      <c r="Z234" s="213"/>
      <c r="AA234" s="161"/>
      <c r="AB234" s="451"/>
      <c r="AC234" s="451"/>
      <c r="AD234" s="199"/>
      <c r="AE234" s="199"/>
      <c r="AF234" s="199"/>
      <c r="AG234" s="199"/>
      <c r="AH234" s="161"/>
      <c r="AI234" s="161"/>
      <c r="AJ234" s="161"/>
    </row>
    <row r="235" spans="3:43" ht="12" customHeight="1" x14ac:dyDescent="0.35">
      <c r="C235" s="210"/>
      <c r="D235" s="211">
        <v>7</v>
      </c>
      <c r="E235" s="382" t="s">
        <v>9</v>
      </c>
      <c r="F235" s="172">
        <v>0</v>
      </c>
      <c r="G235" s="212">
        <v>42.857142857142847</v>
      </c>
      <c r="H235" s="172">
        <v>14.285714285714279</v>
      </c>
      <c r="I235" s="172">
        <v>0</v>
      </c>
      <c r="J235" s="172">
        <v>14.285714285714279</v>
      </c>
      <c r="K235" s="172">
        <v>0</v>
      </c>
      <c r="L235" s="172">
        <v>0</v>
      </c>
      <c r="M235" s="172">
        <v>0</v>
      </c>
      <c r="N235" s="172">
        <v>0</v>
      </c>
      <c r="O235" s="172">
        <v>0</v>
      </c>
      <c r="P235" s="172">
        <v>0</v>
      </c>
      <c r="Q235" s="172">
        <v>0</v>
      </c>
      <c r="R235" s="172">
        <v>0</v>
      </c>
      <c r="S235" s="172">
        <v>0</v>
      </c>
      <c r="T235" s="172">
        <v>0</v>
      </c>
      <c r="U235" s="172">
        <v>0</v>
      </c>
      <c r="V235" s="172">
        <v>0</v>
      </c>
      <c r="W235" s="172">
        <v>0</v>
      </c>
      <c r="X235" s="173">
        <v>28.571428571428569</v>
      </c>
      <c r="Y235" s="343"/>
      <c r="Z235" s="213"/>
      <c r="AA235" s="161"/>
      <c r="AB235" s="451"/>
      <c r="AC235" s="451"/>
      <c r="AD235" s="199"/>
      <c r="AE235" s="199"/>
      <c r="AF235" s="199"/>
      <c r="AG235" s="199"/>
      <c r="AH235" s="161"/>
      <c r="AI235" s="161"/>
      <c r="AJ235" s="161"/>
    </row>
    <row r="236" spans="3:43" ht="12" customHeight="1" x14ac:dyDescent="0.35">
      <c r="C236" s="210"/>
      <c r="D236" s="211">
        <v>17</v>
      </c>
      <c r="E236" s="382" t="s">
        <v>2</v>
      </c>
      <c r="F236" s="170">
        <v>0</v>
      </c>
      <c r="G236" s="170">
        <v>5.882352941176471</v>
      </c>
      <c r="H236" s="212">
        <v>29.411764705882348</v>
      </c>
      <c r="I236" s="170">
        <v>23.52941176470588</v>
      </c>
      <c r="J236" s="170">
        <v>0</v>
      </c>
      <c r="K236" s="170">
        <v>0</v>
      </c>
      <c r="L236" s="170">
        <v>0</v>
      </c>
      <c r="M236" s="170">
        <v>0</v>
      </c>
      <c r="N236" s="170">
        <v>0</v>
      </c>
      <c r="O236" s="170">
        <v>0</v>
      </c>
      <c r="P236" s="170">
        <v>0</v>
      </c>
      <c r="Q236" s="170">
        <v>0</v>
      </c>
      <c r="R236" s="170">
        <v>0</v>
      </c>
      <c r="S236" s="170">
        <v>0</v>
      </c>
      <c r="T236" s="170">
        <v>0</v>
      </c>
      <c r="U236" s="170">
        <v>0</v>
      </c>
      <c r="V236" s="170">
        <v>0</v>
      </c>
      <c r="W236" s="170">
        <v>0</v>
      </c>
      <c r="X236" s="171">
        <v>41.17647058823529</v>
      </c>
      <c r="Y236" s="343"/>
      <c r="Z236" s="213"/>
      <c r="AA236" s="161"/>
      <c r="AB236" s="451"/>
      <c r="AC236" s="451"/>
      <c r="AD236" s="199"/>
      <c r="AE236" s="199"/>
      <c r="AF236" s="199"/>
      <c r="AG236" s="199"/>
      <c r="AH236" s="161"/>
      <c r="AI236" s="161"/>
      <c r="AJ236" s="161"/>
    </row>
    <row r="237" spans="3:43" ht="12" customHeight="1" x14ac:dyDescent="0.35">
      <c r="C237" s="210"/>
      <c r="D237" s="211">
        <v>105</v>
      </c>
      <c r="E237" s="382" t="s">
        <v>146</v>
      </c>
      <c r="F237" s="172">
        <v>0</v>
      </c>
      <c r="G237" s="172">
        <v>0</v>
      </c>
      <c r="H237" s="172">
        <v>7.6190476190476195</v>
      </c>
      <c r="I237" s="212">
        <v>40</v>
      </c>
      <c r="J237" s="172">
        <v>26.666666666666671</v>
      </c>
      <c r="K237" s="172">
        <v>2.8571428571428572</v>
      </c>
      <c r="L237" s="172">
        <v>1.9047619047619049</v>
      </c>
      <c r="M237" s="172">
        <v>0</v>
      </c>
      <c r="N237" s="172">
        <v>0</v>
      </c>
      <c r="O237" s="172">
        <v>0</v>
      </c>
      <c r="P237" s="172">
        <v>0</v>
      </c>
      <c r="Q237" s="172">
        <v>0</v>
      </c>
      <c r="R237" s="172">
        <v>0</v>
      </c>
      <c r="S237" s="172">
        <v>0</v>
      </c>
      <c r="T237" s="172">
        <v>0</v>
      </c>
      <c r="U237" s="172">
        <v>0</v>
      </c>
      <c r="V237" s="172">
        <v>0</v>
      </c>
      <c r="W237" s="172">
        <v>0</v>
      </c>
      <c r="X237" s="173">
        <v>20.952380952380949</v>
      </c>
      <c r="Y237" s="343"/>
      <c r="Z237" s="213"/>
      <c r="AA237" s="161"/>
      <c r="AB237" s="451"/>
      <c r="AC237" s="451"/>
      <c r="AD237" s="199"/>
      <c r="AE237" s="199"/>
      <c r="AF237" s="199"/>
      <c r="AG237" s="199"/>
      <c r="AH237" s="161"/>
      <c r="AI237" s="161"/>
      <c r="AJ237" s="161"/>
    </row>
    <row r="238" spans="3:43" ht="12" customHeight="1" x14ac:dyDescent="0.35">
      <c r="C238" s="210"/>
      <c r="D238" s="211">
        <v>183</v>
      </c>
      <c r="E238" s="382" t="s">
        <v>11</v>
      </c>
      <c r="F238" s="170">
        <v>0</v>
      </c>
      <c r="G238" s="170">
        <v>0</v>
      </c>
      <c r="H238" s="170">
        <v>2.7322404371584699</v>
      </c>
      <c r="I238" s="170">
        <v>8.7431693989071047</v>
      </c>
      <c r="J238" s="212">
        <v>26.229508196721309</v>
      </c>
      <c r="K238" s="170">
        <v>18.5792349726776</v>
      </c>
      <c r="L238" s="170">
        <v>8.1967213114754092</v>
      </c>
      <c r="M238" s="170">
        <v>1.639344262295082</v>
      </c>
      <c r="N238" s="170">
        <v>1.0928961748633881</v>
      </c>
      <c r="O238" s="170">
        <v>0</v>
      </c>
      <c r="P238" s="170">
        <v>0</v>
      </c>
      <c r="Q238" s="170">
        <v>0</v>
      </c>
      <c r="R238" s="170">
        <v>0</v>
      </c>
      <c r="S238" s="170">
        <v>0</v>
      </c>
      <c r="T238" s="170">
        <v>0</v>
      </c>
      <c r="U238" s="170">
        <v>0</v>
      </c>
      <c r="V238" s="170">
        <v>0</v>
      </c>
      <c r="W238" s="170">
        <v>0</v>
      </c>
      <c r="X238" s="171">
        <v>32.786885245901644</v>
      </c>
      <c r="Y238" s="343"/>
      <c r="Z238" s="213"/>
      <c r="AA238" s="161"/>
      <c r="AB238" s="451"/>
      <c r="AC238" s="451"/>
      <c r="AD238" s="199"/>
      <c r="AE238" s="199"/>
      <c r="AF238" s="199"/>
      <c r="AG238" s="199"/>
      <c r="AH238" s="161"/>
      <c r="AI238" s="161"/>
      <c r="AJ238" s="161"/>
    </row>
    <row r="239" spans="3:43" ht="12" customHeight="1" x14ac:dyDescent="0.35">
      <c r="C239" s="210"/>
      <c r="D239" s="211">
        <v>299</v>
      </c>
      <c r="E239" s="382" t="s">
        <v>1</v>
      </c>
      <c r="F239" s="172">
        <v>0</v>
      </c>
      <c r="G239" s="172">
        <v>0</v>
      </c>
      <c r="H239" s="172">
        <v>2.0066889632107019</v>
      </c>
      <c r="I239" s="172">
        <v>1.0033444816053509</v>
      </c>
      <c r="J239" s="172">
        <v>16.38795986622074</v>
      </c>
      <c r="K239" s="212">
        <v>25.752508361204008</v>
      </c>
      <c r="L239" s="172">
        <v>13.377926421404679</v>
      </c>
      <c r="M239" s="172">
        <v>8.3612040133779271</v>
      </c>
      <c r="N239" s="172">
        <v>0.66889632107023411</v>
      </c>
      <c r="O239" s="172">
        <v>1.0033444816053509</v>
      </c>
      <c r="P239" s="172">
        <v>0</v>
      </c>
      <c r="Q239" s="172">
        <v>0</v>
      </c>
      <c r="R239" s="172">
        <v>0</v>
      </c>
      <c r="S239" s="172">
        <v>0</v>
      </c>
      <c r="T239" s="172">
        <v>0</v>
      </c>
      <c r="U239" s="172">
        <v>0</v>
      </c>
      <c r="V239" s="172">
        <v>0</v>
      </c>
      <c r="W239" s="172">
        <v>0</v>
      </c>
      <c r="X239" s="173">
        <v>31.438127090300998</v>
      </c>
      <c r="Y239" s="343"/>
      <c r="Z239" s="213"/>
      <c r="AA239" s="161"/>
      <c r="AB239" s="451"/>
      <c r="AC239" s="451"/>
      <c r="AD239" s="199"/>
      <c r="AE239" s="199"/>
      <c r="AF239" s="199"/>
      <c r="AG239" s="199"/>
      <c r="AH239" s="161"/>
      <c r="AI239" s="161"/>
      <c r="AJ239" s="161"/>
    </row>
    <row r="240" spans="3:43" ht="12" customHeight="1" x14ac:dyDescent="0.35">
      <c r="C240" s="210"/>
      <c r="D240" s="211">
        <v>291</v>
      </c>
      <c r="E240" s="382" t="s">
        <v>147</v>
      </c>
      <c r="F240" s="170">
        <v>0</v>
      </c>
      <c r="G240" s="170">
        <v>0</v>
      </c>
      <c r="H240" s="170">
        <v>0</v>
      </c>
      <c r="I240" s="170">
        <v>0.3436426116838488</v>
      </c>
      <c r="J240" s="170">
        <v>3.4364261168384882</v>
      </c>
      <c r="K240" s="170">
        <v>12.371134020618561</v>
      </c>
      <c r="L240" s="212">
        <v>28.522336769759448</v>
      </c>
      <c r="M240" s="170">
        <v>13.745704467353951</v>
      </c>
      <c r="N240" s="170">
        <v>4.8109965635738829</v>
      </c>
      <c r="O240" s="170">
        <v>0.6872852233676976</v>
      </c>
      <c r="P240" s="170">
        <v>0.6872852233676976</v>
      </c>
      <c r="Q240" s="170">
        <v>0.3436426116838488</v>
      </c>
      <c r="R240" s="170">
        <v>0</v>
      </c>
      <c r="S240" s="170">
        <v>0</v>
      </c>
      <c r="T240" s="170">
        <v>0</v>
      </c>
      <c r="U240" s="170">
        <v>0</v>
      </c>
      <c r="V240" s="170">
        <v>0</v>
      </c>
      <c r="W240" s="170">
        <v>1.0309278350515461</v>
      </c>
      <c r="X240" s="171">
        <v>34.020618556701031</v>
      </c>
      <c r="Y240" s="343"/>
      <c r="Z240" s="213"/>
      <c r="AA240" s="161"/>
      <c r="AB240" s="451"/>
      <c r="AC240" s="451"/>
      <c r="AD240" s="199"/>
      <c r="AE240" s="199"/>
      <c r="AF240" s="199"/>
      <c r="AG240" s="199"/>
      <c r="AH240" s="161"/>
      <c r="AI240" s="161"/>
      <c r="AJ240" s="161"/>
    </row>
    <row r="241" spans="3:36" ht="12" customHeight="1" x14ac:dyDescent="0.35">
      <c r="C241" s="210"/>
      <c r="D241" s="211">
        <v>390</v>
      </c>
      <c r="E241" s="382" t="s">
        <v>13</v>
      </c>
      <c r="F241" s="172">
        <v>0</v>
      </c>
      <c r="G241" s="172">
        <v>0</v>
      </c>
      <c r="H241" s="172">
        <v>0</v>
      </c>
      <c r="I241" s="172">
        <v>0</v>
      </c>
      <c r="J241" s="172">
        <v>0.25641025641025639</v>
      </c>
      <c r="K241" s="172">
        <v>2.0512820512820511</v>
      </c>
      <c r="L241" s="172">
        <v>11.53846153846154</v>
      </c>
      <c r="M241" s="212">
        <v>23.84615384615385</v>
      </c>
      <c r="N241" s="172">
        <v>9.2307692307692317</v>
      </c>
      <c r="O241" s="172">
        <v>4.3589743589743586</v>
      </c>
      <c r="P241" s="172">
        <v>1.7948717948717952</v>
      </c>
      <c r="Q241" s="172">
        <v>1.538461538461539</v>
      </c>
      <c r="R241" s="172">
        <v>0.51282051282051277</v>
      </c>
      <c r="S241" s="172">
        <v>0.25641025641025639</v>
      </c>
      <c r="T241" s="172">
        <v>0</v>
      </c>
      <c r="U241" s="172">
        <v>0</v>
      </c>
      <c r="V241" s="172">
        <v>0</v>
      </c>
      <c r="W241" s="172">
        <v>1.025641025641026</v>
      </c>
      <c r="X241" s="173">
        <v>43.589743589743591</v>
      </c>
      <c r="Y241" s="343"/>
      <c r="Z241" s="213"/>
      <c r="AA241" s="161"/>
      <c r="AB241" s="451"/>
      <c r="AC241" s="451"/>
      <c r="AD241" s="199"/>
      <c r="AE241" s="199"/>
      <c r="AF241" s="199"/>
      <c r="AG241" s="199"/>
      <c r="AH241" s="161"/>
      <c r="AI241" s="161"/>
      <c r="AJ241" s="161"/>
    </row>
    <row r="242" spans="3:36" ht="12" customHeight="1" x14ac:dyDescent="0.35">
      <c r="C242" s="210"/>
      <c r="D242" s="211">
        <v>431</v>
      </c>
      <c r="E242" s="382" t="s">
        <v>4</v>
      </c>
      <c r="F242" s="170">
        <v>0</v>
      </c>
      <c r="G242" s="170">
        <v>0</v>
      </c>
      <c r="H242" s="170">
        <v>0</v>
      </c>
      <c r="I242" s="170">
        <v>0</v>
      </c>
      <c r="J242" s="170">
        <v>0</v>
      </c>
      <c r="K242" s="170">
        <v>0.46403712296983757</v>
      </c>
      <c r="L242" s="170">
        <v>4.4083526682134568</v>
      </c>
      <c r="M242" s="170">
        <v>15.31322505800464</v>
      </c>
      <c r="N242" s="212">
        <v>19.025522041763342</v>
      </c>
      <c r="O242" s="170">
        <v>4.8723897911832941</v>
      </c>
      <c r="P242" s="170">
        <v>4.1763341067285378</v>
      </c>
      <c r="Q242" s="170">
        <v>2.0881670533642689</v>
      </c>
      <c r="R242" s="170">
        <v>1.6241299303944312</v>
      </c>
      <c r="S242" s="170">
        <v>0.69605568445475641</v>
      </c>
      <c r="T242" s="170">
        <v>0</v>
      </c>
      <c r="U242" s="170">
        <v>3.2482598607888629</v>
      </c>
      <c r="V242" s="170">
        <v>0</v>
      </c>
      <c r="W242" s="170">
        <v>0.69605568445475641</v>
      </c>
      <c r="X242" s="171">
        <v>43.38747099767982</v>
      </c>
      <c r="Y242" s="343"/>
      <c r="Z242" s="213"/>
      <c r="AA242" s="161"/>
      <c r="AB242" s="451"/>
      <c r="AC242" s="451"/>
      <c r="AD242" s="199"/>
      <c r="AE242" s="199"/>
      <c r="AF242" s="199"/>
      <c r="AG242" s="199"/>
      <c r="AH242" s="161"/>
      <c r="AI242" s="161"/>
      <c r="AJ242" s="161"/>
    </row>
    <row r="243" spans="3:36" ht="12" customHeight="1" x14ac:dyDescent="0.35">
      <c r="C243" s="210"/>
      <c r="D243" s="211">
        <v>382</v>
      </c>
      <c r="E243" s="382" t="s">
        <v>14</v>
      </c>
      <c r="F243" s="172">
        <v>0</v>
      </c>
      <c r="G243" s="172">
        <v>0</v>
      </c>
      <c r="H243" s="172">
        <v>0</v>
      </c>
      <c r="I243" s="172">
        <v>0</v>
      </c>
      <c r="J243" s="172">
        <v>0</v>
      </c>
      <c r="K243" s="172">
        <v>0</v>
      </c>
      <c r="L243" s="172">
        <v>2.6178010471204187</v>
      </c>
      <c r="M243" s="172">
        <v>4.7120418848167542</v>
      </c>
      <c r="N243" s="172">
        <v>18.062827225130889</v>
      </c>
      <c r="O243" s="212">
        <v>16.230366492146601</v>
      </c>
      <c r="P243" s="172">
        <v>6.0209424083769632</v>
      </c>
      <c r="Q243" s="172">
        <v>1.832460732984293</v>
      </c>
      <c r="R243" s="172">
        <v>2.0942408376963351</v>
      </c>
      <c r="S243" s="172">
        <v>0.52356020942408377</v>
      </c>
      <c r="T243" s="172">
        <v>0.26178010471204188</v>
      </c>
      <c r="U243" s="172">
        <v>2.6178010471204187</v>
      </c>
      <c r="V243" s="172">
        <v>0</v>
      </c>
      <c r="W243" s="172">
        <v>1.3089005235602091</v>
      </c>
      <c r="X243" s="173">
        <v>43.717277486910987</v>
      </c>
      <c r="Y243" s="343"/>
      <c r="Z243" s="213"/>
      <c r="AA243" s="161"/>
      <c r="AB243" s="451"/>
      <c r="AC243" s="451"/>
      <c r="AD243" s="199"/>
      <c r="AE243" s="199"/>
      <c r="AF243" s="199"/>
      <c r="AG243" s="199"/>
      <c r="AH243" s="161"/>
      <c r="AI243" s="161"/>
      <c r="AJ243" s="161"/>
    </row>
    <row r="244" spans="3:36" ht="12" customHeight="1" x14ac:dyDescent="0.35">
      <c r="C244" s="210"/>
      <c r="D244" s="211">
        <v>213</v>
      </c>
      <c r="E244" s="382" t="s">
        <v>15</v>
      </c>
      <c r="F244" s="170">
        <v>0</v>
      </c>
      <c r="G244" s="170">
        <v>0</v>
      </c>
      <c r="H244" s="170">
        <v>0</v>
      </c>
      <c r="I244" s="170">
        <v>0</v>
      </c>
      <c r="J244" s="170">
        <v>0</v>
      </c>
      <c r="K244" s="170">
        <v>0.46948356807511737</v>
      </c>
      <c r="L244" s="170">
        <v>0</v>
      </c>
      <c r="M244" s="170">
        <v>0.93896713615023475</v>
      </c>
      <c r="N244" s="170">
        <v>9.3896713615023462</v>
      </c>
      <c r="O244" s="170">
        <v>10.7981220657277</v>
      </c>
      <c r="P244" s="212">
        <v>11.73708920187793</v>
      </c>
      <c r="Q244" s="170">
        <v>3.286384976525822</v>
      </c>
      <c r="R244" s="170">
        <v>3.755868544600939</v>
      </c>
      <c r="S244" s="170">
        <v>0</v>
      </c>
      <c r="T244" s="170">
        <v>0.93896713615023475</v>
      </c>
      <c r="U244" s="170">
        <v>0.93896713615023475</v>
      </c>
      <c r="V244" s="170">
        <v>1.8779342723004699</v>
      </c>
      <c r="W244" s="170">
        <v>2.347417840375587</v>
      </c>
      <c r="X244" s="171">
        <v>53.521126760563376</v>
      </c>
      <c r="Y244" s="343"/>
      <c r="Z244" s="213"/>
      <c r="AA244" s="161"/>
      <c r="AB244" s="451"/>
      <c r="AC244" s="451"/>
      <c r="AD244" s="199"/>
      <c r="AE244" s="199"/>
      <c r="AF244" s="199"/>
      <c r="AG244" s="199"/>
      <c r="AH244" s="161"/>
      <c r="AI244" s="161"/>
      <c r="AJ244" s="161"/>
    </row>
    <row r="245" spans="3:36" ht="12" customHeight="1" x14ac:dyDescent="0.35">
      <c r="C245" s="210"/>
      <c r="D245" s="211">
        <v>161</v>
      </c>
      <c r="E245" s="382" t="s">
        <v>5</v>
      </c>
      <c r="F245" s="172">
        <v>0</v>
      </c>
      <c r="G245" s="172">
        <v>0</v>
      </c>
      <c r="H245" s="172">
        <v>0</v>
      </c>
      <c r="I245" s="172">
        <v>0</v>
      </c>
      <c r="J245" s="172">
        <v>0</v>
      </c>
      <c r="K245" s="172">
        <v>0</v>
      </c>
      <c r="L245" s="172">
        <v>0</v>
      </c>
      <c r="M245" s="172">
        <v>1.8633540372670812</v>
      </c>
      <c r="N245" s="172">
        <v>3.7267080745341623</v>
      </c>
      <c r="O245" s="172">
        <v>4.3478260869565224</v>
      </c>
      <c r="P245" s="172">
        <v>4.9689440993788825</v>
      </c>
      <c r="Q245" s="212">
        <v>8.695652173913043</v>
      </c>
      <c r="R245" s="172">
        <v>1.2422360248447202</v>
      </c>
      <c r="S245" s="172">
        <v>1.8633540372670812</v>
      </c>
      <c r="T245" s="172">
        <v>1.8633540372670812</v>
      </c>
      <c r="U245" s="172">
        <v>0.6211180124223602</v>
      </c>
      <c r="V245" s="172">
        <v>0</v>
      </c>
      <c r="W245" s="172">
        <v>6.8322981366459627</v>
      </c>
      <c r="X245" s="173">
        <v>63.975155279503106</v>
      </c>
      <c r="Y245" s="343"/>
      <c r="Z245" s="213"/>
      <c r="AA245" s="161"/>
      <c r="AB245" s="451"/>
      <c r="AC245" s="451"/>
      <c r="AD245" s="199"/>
      <c r="AE245" s="199"/>
      <c r="AF245" s="199"/>
      <c r="AG245" s="199"/>
      <c r="AH245" s="161"/>
      <c r="AI245" s="161"/>
      <c r="AJ245" s="161"/>
    </row>
    <row r="246" spans="3:36" ht="12" customHeight="1" x14ac:dyDescent="0.35">
      <c r="C246" s="210"/>
      <c r="D246" s="211">
        <v>144</v>
      </c>
      <c r="E246" s="382" t="s">
        <v>149</v>
      </c>
      <c r="F246" s="170">
        <v>0</v>
      </c>
      <c r="G246" s="170">
        <v>0</v>
      </c>
      <c r="H246" s="170">
        <v>0</v>
      </c>
      <c r="I246" s="170">
        <v>0</v>
      </c>
      <c r="J246" s="170">
        <v>0</v>
      </c>
      <c r="K246" s="170">
        <v>0</v>
      </c>
      <c r="L246" s="170">
        <v>0.69444444444444442</v>
      </c>
      <c r="M246" s="170">
        <v>0.69444444444444442</v>
      </c>
      <c r="N246" s="170">
        <v>2.7777777777777781</v>
      </c>
      <c r="O246" s="170">
        <v>8.3333333333333321</v>
      </c>
      <c r="P246" s="170">
        <v>4.8611111111111116</v>
      </c>
      <c r="Q246" s="170">
        <v>5.5555555555555554</v>
      </c>
      <c r="R246" s="212">
        <v>2.7777777777777781</v>
      </c>
      <c r="S246" s="170">
        <v>3.4722222222222219</v>
      </c>
      <c r="T246" s="170">
        <v>1.3888888888888891</v>
      </c>
      <c r="U246" s="170">
        <v>0.69444444444444442</v>
      </c>
      <c r="V246" s="170">
        <v>1.3888888888888891</v>
      </c>
      <c r="W246" s="170">
        <v>9.0277777777777768</v>
      </c>
      <c r="X246" s="171">
        <v>58.333333333333336</v>
      </c>
      <c r="Y246" s="343"/>
      <c r="Z246" s="213"/>
      <c r="AA246" s="161"/>
      <c r="AB246" s="451"/>
      <c r="AC246" s="451"/>
      <c r="AD246" s="199"/>
      <c r="AE246" s="199"/>
      <c r="AF246" s="199"/>
      <c r="AG246" s="199"/>
      <c r="AH246" s="161"/>
      <c r="AI246" s="161"/>
      <c r="AJ246" s="161"/>
    </row>
    <row r="247" spans="3:36" ht="12" customHeight="1" x14ac:dyDescent="0.35">
      <c r="C247" s="210"/>
      <c r="D247" s="211">
        <v>142</v>
      </c>
      <c r="E247" s="382" t="s">
        <v>17</v>
      </c>
      <c r="F247" s="172">
        <v>0</v>
      </c>
      <c r="G247" s="172">
        <v>0</v>
      </c>
      <c r="H247" s="172">
        <v>0</v>
      </c>
      <c r="I247" s="172">
        <v>0</v>
      </c>
      <c r="J247" s="172">
        <v>0</v>
      </c>
      <c r="K247" s="172">
        <v>0</v>
      </c>
      <c r="L247" s="172">
        <v>0</v>
      </c>
      <c r="M247" s="172">
        <v>1.408450704225352</v>
      </c>
      <c r="N247" s="172">
        <v>0</v>
      </c>
      <c r="O247" s="172">
        <v>1.408450704225352</v>
      </c>
      <c r="P247" s="172">
        <v>1.408450704225352</v>
      </c>
      <c r="Q247" s="172">
        <v>2.112676056338028</v>
      </c>
      <c r="R247" s="172">
        <v>2.816901408450704</v>
      </c>
      <c r="S247" s="212">
        <v>3.5211267605633796</v>
      </c>
      <c r="T247" s="172">
        <v>0.70422535211267612</v>
      </c>
      <c r="U247" s="172">
        <v>2.816901408450704</v>
      </c>
      <c r="V247" s="172">
        <v>1.408450704225352</v>
      </c>
      <c r="W247" s="172">
        <v>16.901408450704231</v>
      </c>
      <c r="X247" s="173">
        <v>65.492957746478879</v>
      </c>
      <c r="Y247" s="343"/>
      <c r="Z247" s="213"/>
      <c r="AA247" s="161"/>
      <c r="AB247" s="451"/>
      <c r="AC247" s="451"/>
      <c r="AD247" s="199"/>
      <c r="AE247" s="199"/>
      <c r="AF247" s="199"/>
      <c r="AG247" s="199"/>
      <c r="AH247" s="161"/>
      <c r="AI247" s="161"/>
      <c r="AJ247" s="161"/>
    </row>
    <row r="248" spans="3:36" ht="12" customHeight="1" x14ac:dyDescent="0.35">
      <c r="C248" s="210"/>
      <c r="D248" s="211">
        <v>143</v>
      </c>
      <c r="E248" s="382" t="s">
        <v>6</v>
      </c>
      <c r="F248" s="170">
        <v>0</v>
      </c>
      <c r="G248" s="170">
        <v>0</v>
      </c>
      <c r="H248" s="170">
        <v>0</v>
      </c>
      <c r="I248" s="170">
        <v>0</v>
      </c>
      <c r="J248" s="170">
        <v>0</v>
      </c>
      <c r="K248" s="170">
        <v>0</v>
      </c>
      <c r="L248" s="170">
        <v>0.69930069930069927</v>
      </c>
      <c r="M248" s="170">
        <v>0</v>
      </c>
      <c r="N248" s="170">
        <v>0</v>
      </c>
      <c r="O248" s="170">
        <v>0</v>
      </c>
      <c r="P248" s="170">
        <v>1.398601398601399</v>
      </c>
      <c r="Q248" s="170">
        <v>1.398601398601399</v>
      </c>
      <c r="R248" s="170">
        <v>4.895104895104895</v>
      </c>
      <c r="S248" s="170">
        <v>5.5944055944055933</v>
      </c>
      <c r="T248" s="212">
        <v>3.4965034965034967</v>
      </c>
      <c r="U248" s="170">
        <v>4.895104895104895</v>
      </c>
      <c r="V248" s="170">
        <v>2.0979020979020979</v>
      </c>
      <c r="W248" s="170">
        <v>16.08391608391608</v>
      </c>
      <c r="X248" s="171">
        <v>59.44055944055944</v>
      </c>
      <c r="Y248" s="343"/>
      <c r="Z248" s="213"/>
      <c r="AA248" s="161"/>
      <c r="AB248" s="451"/>
      <c r="AC248" s="451"/>
      <c r="AD248" s="199"/>
      <c r="AE248" s="199"/>
      <c r="AF248" s="199"/>
      <c r="AG248" s="199"/>
      <c r="AH248" s="161"/>
      <c r="AI248" s="161"/>
      <c r="AJ248" s="161"/>
    </row>
    <row r="249" spans="3:36" ht="12" customHeight="1" x14ac:dyDescent="0.35">
      <c r="C249" s="210"/>
      <c r="D249" s="211">
        <v>103</v>
      </c>
      <c r="E249" s="382" t="s">
        <v>150</v>
      </c>
      <c r="F249" s="172">
        <v>0</v>
      </c>
      <c r="G249" s="172">
        <v>0</v>
      </c>
      <c r="H249" s="172">
        <v>0</v>
      </c>
      <c r="I249" s="172">
        <v>0</v>
      </c>
      <c r="J249" s="172">
        <v>0</v>
      </c>
      <c r="K249" s="172">
        <v>0</v>
      </c>
      <c r="L249" s="172">
        <v>0</v>
      </c>
      <c r="M249" s="172">
        <v>0</v>
      </c>
      <c r="N249" s="172">
        <v>0</v>
      </c>
      <c r="O249" s="172">
        <v>0</v>
      </c>
      <c r="P249" s="172">
        <v>0</v>
      </c>
      <c r="Q249" s="172">
        <v>1.9417475728155342</v>
      </c>
      <c r="R249" s="172">
        <v>3.8834951456310685</v>
      </c>
      <c r="S249" s="172">
        <v>1.9417475728155342</v>
      </c>
      <c r="T249" s="172">
        <v>1.9417475728155342</v>
      </c>
      <c r="U249" s="212">
        <v>2.912621359223301</v>
      </c>
      <c r="V249" s="172">
        <v>5.825242718446602</v>
      </c>
      <c r="W249" s="172">
        <v>27.184466019417471</v>
      </c>
      <c r="X249" s="173">
        <v>54.368932038834949</v>
      </c>
      <c r="Y249" s="343"/>
      <c r="Z249" s="213"/>
      <c r="AA249" s="161"/>
      <c r="AB249" s="451"/>
      <c r="AC249" s="451"/>
      <c r="AD249" s="199"/>
      <c r="AE249" s="199"/>
      <c r="AF249" s="199"/>
      <c r="AG249" s="199"/>
      <c r="AH249" s="161"/>
      <c r="AI249" s="161"/>
      <c r="AJ249" s="161"/>
    </row>
    <row r="250" spans="3:36" ht="12" customHeight="1" x14ac:dyDescent="0.35">
      <c r="C250" s="217"/>
      <c r="D250" s="218">
        <v>34</v>
      </c>
      <c r="E250" s="383" t="s">
        <v>44</v>
      </c>
      <c r="F250" s="177">
        <v>0</v>
      </c>
      <c r="G250" s="177">
        <v>0</v>
      </c>
      <c r="H250" s="177">
        <v>0</v>
      </c>
      <c r="I250" s="177">
        <v>0</v>
      </c>
      <c r="J250" s="177">
        <v>0</v>
      </c>
      <c r="K250" s="177">
        <v>0</v>
      </c>
      <c r="L250" s="177">
        <v>0</v>
      </c>
      <c r="M250" s="177">
        <v>0</v>
      </c>
      <c r="N250" s="177">
        <v>0</v>
      </c>
      <c r="O250" s="177">
        <v>0</v>
      </c>
      <c r="P250" s="177">
        <v>0</v>
      </c>
      <c r="Q250" s="177">
        <v>0</v>
      </c>
      <c r="R250" s="177">
        <v>0</v>
      </c>
      <c r="S250" s="177">
        <v>0</v>
      </c>
      <c r="T250" s="177">
        <v>0</v>
      </c>
      <c r="U250" s="177">
        <v>0</v>
      </c>
      <c r="V250" s="219">
        <v>0</v>
      </c>
      <c r="W250" s="177">
        <v>61.764705882352942</v>
      </c>
      <c r="X250" s="178">
        <v>38.235294117647065</v>
      </c>
      <c r="Y250" s="343"/>
      <c r="Z250" s="213"/>
      <c r="AA250" s="161"/>
      <c r="AB250" s="451"/>
      <c r="AC250" s="451"/>
      <c r="AD250" s="199"/>
      <c r="AE250" s="199"/>
      <c r="AF250" s="199"/>
      <c r="AG250" s="199"/>
      <c r="AH250" s="161"/>
      <c r="AI250" s="161"/>
      <c r="AJ250" s="161"/>
    </row>
    <row r="251" spans="3:36" ht="12" customHeight="1" x14ac:dyDescent="0.35">
      <c r="C251" s="184" t="s">
        <v>151</v>
      </c>
      <c r="D251" s="184"/>
      <c r="E251" s="228"/>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451"/>
      <c r="AC251" s="451"/>
      <c r="AD251" s="161"/>
      <c r="AE251" s="161"/>
      <c r="AF251" s="161"/>
      <c r="AG251" s="161"/>
      <c r="AH251" s="161"/>
      <c r="AI251" s="161"/>
      <c r="AJ251" s="161"/>
    </row>
    <row r="252" spans="3:36" ht="12" customHeight="1" x14ac:dyDescent="0.35">
      <c r="C252" s="161"/>
      <c r="D252" s="163"/>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451"/>
      <c r="AC252" s="451"/>
      <c r="AD252" s="161"/>
      <c r="AE252" s="161"/>
      <c r="AF252" s="161"/>
      <c r="AG252" s="161"/>
      <c r="AH252" s="161"/>
      <c r="AI252" s="161"/>
      <c r="AJ252" s="161"/>
    </row>
    <row r="253" spans="3:36" ht="16.5" customHeight="1" x14ac:dyDescent="0.35">
      <c r="C253" s="163" t="s">
        <v>349</v>
      </c>
      <c r="D253" s="163"/>
      <c r="E253" s="161"/>
      <c r="F253" s="161"/>
      <c r="G253" s="161"/>
      <c r="H253" s="161"/>
      <c r="I253" s="161"/>
      <c r="J253" s="161"/>
      <c r="K253" s="161"/>
      <c r="L253" s="161"/>
      <c r="M253" s="161"/>
      <c r="N253" s="161"/>
      <c r="O253" s="161"/>
      <c r="P253" s="161"/>
      <c r="Q253" s="179"/>
      <c r="R253" s="161"/>
      <c r="S253" s="161"/>
      <c r="T253" s="161"/>
      <c r="U253" s="161"/>
      <c r="V253" s="161"/>
      <c r="W253" s="161"/>
      <c r="X253" s="161"/>
      <c r="Y253" s="161"/>
      <c r="Z253" s="161"/>
      <c r="AA253" s="161"/>
      <c r="AB253" s="451"/>
      <c r="AC253" s="451"/>
      <c r="AD253" s="161"/>
      <c r="AE253" s="161"/>
      <c r="AF253" s="161"/>
      <c r="AG253" s="161"/>
      <c r="AH253" s="161"/>
      <c r="AI253" s="161"/>
      <c r="AJ253" s="161"/>
    </row>
    <row r="254" spans="3:36" ht="12" customHeight="1" x14ac:dyDescent="0.35">
      <c r="C254" s="205"/>
      <c r="D254" s="206" t="s">
        <v>88</v>
      </c>
      <c r="E254" s="207" t="s">
        <v>19</v>
      </c>
      <c r="F254" s="166" t="s">
        <v>3</v>
      </c>
      <c r="G254" s="166" t="s">
        <v>2</v>
      </c>
      <c r="H254" s="166" t="s">
        <v>1</v>
      </c>
      <c r="I254" s="166" t="s">
        <v>4</v>
      </c>
      <c r="J254" s="166" t="s">
        <v>5</v>
      </c>
      <c r="K254" s="166" t="s">
        <v>6</v>
      </c>
      <c r="L254" s="166" t="s">
        <v>44</v>
      </c>
      <c r="M254" s="166" t="s">
        <v>45</v>
      </c>
      <c r="N254" s="167" t="s">
        <v>34</v>
      </c>
      <c r="O254" s="161"/>
      <c r="P254" s="161"/>
      <c r="Q254" s="179"/>
      <c r="R254" s="161"/>
      <c r="S254" s="161"/>
      <c r="T254" s="93"/>
      <c r="U254" s="93"/>
      <c r="V254" s="161"/>
      <c r="W254" s="161"/>
      <c r="X254" s="161"/>
      <c r="Y254" s="161"/>
      <c r="Z254" s="161"/>
      <c r="AA254" s="161"/>
      <c r="AB254" s="451"/>
      <c r="AC254" s="451"/>
      <c r="AD254" s="161"/>
      <c r="AE254" s="161"/>
      <c r="AF254" s="161"/>
      <c r="AG254" s="161"/>
      <c r="AH254" s="161"/>
      <c r="AI254" s="161"/>
      <c r="AJ254" s="161"/>
    </row>
    <row r="255" spans="3:36" ht="12" customHeight="1" x14ac:dyDescent="0.35">
      <c r="C255" s="210"/>
      <c r="D255" s="211">
        <v>24</v>
      </c>
      <c r="E255" s="382" t="s">
        <v>3</v>
      </c>
      <c r="F255" s="212">
        <v>75</v>
      </c>
      <c r="G255" s="170">
        <v>20.833333333333329</v>
      </c>
      <c r="H255" s="170">
        <v>0</v>
      </c>
      <c r="I255" s="170">
        <v>0</v>
      </c>
      <c r="J255" s="170">
        <v>0</v>
      </c>
      <c r="K255" s="170">
        <v>0</v>
      </c>
      <c r="L255" s="170">
        <v>0</v>
      </c>
      <c r="M255" s="170">
        <v>0</v>
      </c>
      <c r="N255" s="171">
        <v>4.1666666666666661</v>
      </c>
      <c r="O255" s="142"/>
      <c r="P255" s="208"/>
      <c r="Q255" s="179"/>
      <c r="R255" s="161"/>
      <c r="S255" s="161"/>
      <c r="T255" s="93"/>
      <c r="U255" s="93"/>
      <c r="V255" s="161"/>
      <c r="W255" s="161"/>
      <c r="X255" s="161"/>
      <c r="Y255" s="161"/>
      <c r="Z255" s="161"/>
      <c r="AA255" s="161"/>
      <c r="AB255" s="451"/>
      <c r="AC255" s="451"/>
      <c r="AD255" s="161"/>
      <c r="AE255" s="161"/>
      <c r="AF255" s="161"/>
      <c r="AG255" s="161"/>
      <c r="AH255" s="161"/>
      <c r="AI255" s="161"/>
      <c r="AJ255" s="161"/>
    </row>
    <row r="256" spans="3:36" ht="12" customHeight="1" x14ac:dyDescent="0.35">
      <c r="C256" s="210"/>
      <c r="D256" s="211">
        <v>124</v>
      </c>
      <c r="E256" s="382" t="s">
        <v>2</v>
      </c>
      <c r="F256" s="172">
        <v>0</v>
      </c>
      <c r="G256" s="212">
        <v>88.709677419354833</v>
      </c>
      <c r="H256" s="172">
        <v>9.67741935483871</v>
      </c>
      <c r="I256" s="172">
        <v>0</v>
      </c>
      <c r="J256" s="172">
        <v>0</v>
      </c>
      <c r="K256" s="172">
        <v>0</v>
      </c>
      <c r="L256" s="172">
        <v>0</v>
      </c>
      <c r="M256" s="172">
        <v>0</v>
      </c>
      <c r="N256" s="173">
        <v>1.612903225806452</v>
      </c>
      <c r="O256" s="142"/>
      <c r="P256" s="161"/>
      <c r="Q256" s="179"/>
      <c r="R256" s="161"/>
      <c r="S256" s="161"/>
      <c r="T256" s="93"/>
      <c r="U256" s="93"/>
      <c r="V256" s="161"/>
      <c r="W256" s="161"/>
      <c r="X256" s="161"/>
      <c r="Y256" s="161"/>
      <c r="Z256" s="161"/>
      <c r="AA256" s="161"/>
      <c r="AB256" s="451"/>
      <c r="AC256" s="451"/>
      <c r="AD256" s="161"/>
      <c r="AE256" s="161"/>
      <c r="AF256" s="161"/>
      <c r="AG256" s="161"/>
      <c r="AH256" s="161"/>
      <c r="AI256" s="161"/>
      <c r="AJ256" s="161"/>
    </row>
    <row r="257" spans="3:36" ht="12" customHeight="1" x14ac:dyDescent="0.35">
      <c r="C257" s="210"/>
      <c r="D257" s="211">
        <v>541</v>
      </c>
      <c r="E257" s="382" t="s">
        <v>1</v>
      </c>
      <c r="F257" s="170">
        <v>0</v>
      </c>
      <c r="G257" s="170">
        <v>0.73937153419593338</v>
      </c>
      <c r="H257" s="212">
        <v>96.85767097966729</v>
      </c>
      <c r="I257" s="170">
        <v>0.92421441774491686</v>
      </c>
      <c r="J257" s="170">
        <v>0</v>
      </c>
      <c r="K257" s="170">
        <v>0</v>
      </c>
      <c r="L257" s="170">
        <v>0</v>
      </c>
      <c r="M257" s="170">
        <v>0.1848428835489834</v>
      </c>
      <c r="N257" s="171">
        <v>1.2939001848428839</v>
      </c>
      <c r="O257" s="142"/>
      <c r="P257" s="161"/>
      <c r="Q257" s="179"/>
      <c r="R257" s="161"/>
      <c r="S257" s="161"/>
      <c r="T257" s="93"/>
      <c r="U257" s="93"/>
      <c r="V257" s="161"/>
      <c r="W257" s="161"/>
      <c r="X257" s="161"/>
      <c r="Y257" s="161"/>
      <c r="Z257" s="161"/>
      <c r="AA257" s="161"/>
      <c r="AB257" s="451"/>
      <c r="AC257" s="451"/>
      <c r="AD257" s="161"/>
      <c r="AE257" s="161"/>
      <c r="AF257" s="161"/>
      <c r="AG257" s="161"/>
      <c r="AH257" s="161"/>
      <c r="AI257" s="161"/>
      <c r="AJ257" s="161"/>
    </row>
    <row r="258" spans="3:36" ht="12" customHeight="1" x14ac:dyDescent="0.35">
      <c r="C258" s="210"/>
      <c r="D258" s="211">
        <v>481</v>
      </c>
      <c r="E258" s="382" t="s">
        <v>4</v>
      </c>
      <c r="F258" s="172">
        <v>0</v>
      </c>
      <c r="G258" s="172">
        <v>0</v>
      </c>
      <c r="H258" s="172">
        <v>6.2370062370062369</v>
      </c>
      <c r="I258" s="212">
        <v>90.436590436590436</v>
      </c>
      <c r="J258" s="172">
        <v>0</v>
      </c>
      <c r="K258" s="172">
        <v>0</v>
      </c>
      <c r="L258" s="172">
        <v>0</v>
      </c>
      <c r="M258" s="172">
        <v>0.20790020790020791</v>
      </c>
      <c r="N258" s="173">
        <v>3.1185031185031189</v>
      </c>
      <c r="O258" s="142"/>
      <c r="P258" s="161"/>
      <c r="Q258" s="179"/>
      <c r="R258" s="161"/>
      <c r="S258" s="161"/>
      <c r="T258" s="93"/>
      <c r="U258" s="93"/>
      <c r="V258" s="161"/>
      <c r="W258" s="161"/>
      <c r="X258" s="161"/>
      <c r="Y258" s="161"/>
      <c r="Z258" s="161"/>
      <c r="AA258" s="161"/>
      <c r="AB258" s="451"/>
      <c r="AC258" s="451"/>
      <c r="AD258" s="161"/>
      <c r="AE258" s="161"/>
      <c r="AF258" s="161"/>
      <c r="AG258" s="161"/>
      <c r="AH258" s="161"/>
      <c r="AI258" s="161"/>
      <c r="AJ258" s="161"/>
    </row>
    <row r="259" spans="3:36" ht="12" customHeight="1" x14ac:dyDescent="0.35">
      <c r="C259" s="210"/>
      <c r="D259" s="211">
        <v>213</v>
      </c>
      <c r="E259" s="382" t="s">
        <v>5</v>
      </c>
      <c r="F259" s="170">
        <v>0</v>
      </c>
      <c r="G259" s="170">
        <v>0</v>
      </c>
      <c r="H259" s="170">
        <v>0</v>
      </c>
      <c r="I259" s="170">
        <v>4.225352112676056</v>
      </c>
      <c r="J259" s="212">
        <v>91.549295774647888</v>
      </c>
      <c r="K259" s="170">
        <v>0.93896713615023475</v>
      </c>
      <c r="L259" s="170">
        <v>0</v>
      </c>
      <c r="M259" s="170">
        <v>0</v>
      </c>
      <c r="N259" s="171">
        <v>3.286384976525822</v>
      </c>
      <c r="O259" s="142"/>
      <c r="P259" s="161"/>
      <c r="Q259" s="179"/>
      <c r="R259" s="161"/>
      <c r="S259" s="161"/>
      <c r="T259" s="93"/>
      <c r="U259" s="93"/>
      <c r="V259" s="161"/>
      <c r="W259" s="161"/>
      <c r="X259" s="161"/>
      <c r="Y259" s="161"/>
      <c r="Z259" s="161"/>
      <c r="AA259" s="161"/>
      <c r="AB259" s="451"/>
      <c r="AC259" s="451"/>
      <c r="AD259" s="161"/>
      <c r="AE259" s="161"/>
      <c r="AF259" s="161"/>
      <c r="AG259" s="161"/>
      <c r="AH259" s="161"/>
      <c r="AI259" s="161"/>
      <c r="AJ259" s="161"/>
    </row>
    <row r="260" spans="3:36" ht="12" customHeight="1" x14ac:dyDescent="0.35">
      <c r="C260" s="210"/>
      <c r="D260" s="211">
        <v>158</v>
      </c>
      <c r="E260" s="382" t="s">
        <v>6</v>
      </c>
      <c r="F260" s="172">
        <v>0</v>
      </c>
      <c r="G260" s="172">
        <v>0</v>
      </c>
      <c r="H260" s="172">
        <v>0</v>
      </c>
      <c r="I260" s="172">
        <v>0</v>
      </c>
      <c r="J260" s="172">
        <v>10.12658227848101</v>
      </c>
      <c r="K260" s="212">
        <v>82.278481012658233</v>
      </c>
      <c r="L260" s="172">
        <v>4.4303797468354427</v>
      </c>
      <c r="M260" s="172">
        <v>0.63291139240506333</v>
      </c>
      <c r="N260" s="173">
        <v>2.5316455696202533</v>
      </c>
      <c r="O260" s="142"/>
      <c r="P260" s="161"/>
      <c r="Q260" s="179"/>
      <c r="R260" s="161"/>
      <c r="S260" s="161"/>
      <c r="T260" s="93"/>
      <c r="U260" s="93"/>
      <c r="V260" s="161"/>
      <c r="W260" s="161"/>
      <c r="X260" s="161"/>
      <c r="Y260" s="161"/>
      <c r="Z260" s="161"/>
      <c r="AA260" s="161"/>
      <c r="AB260" s="451"/>
      <c r="AC260" s="451"/>
      <c r="AD260" s="161"/>
      <c r="AE260" s="161"/>
      <c r="AF260" s="161"/>
      <c r="AG260" s="161"/>
      <c r="AH260" s="161"/>
      <c r="AI260" s="161"/>
      <c r="AJ260" s="161"/>
    </row>
    <row r="261" spans="3:36" ht="12" customHeight="1" x14ac:dyDescent="0.35">
      <c r="C261" s="217"/>
      <c r="D261" s="218">
        <v>23</v>
      </c>
      <c r="E261" s="383" t="s">
        <v>44</v>
      </c>
      <c r="F261" s="177">
        <v>0</v>
      </c>
      <c r="G261" s="177">
        <v>0</v>
      </c>
      <c r="H261" s="177">
        <v>0</v>
      </c>
      <c r="I261" s="177">
        <v>0</v>
      </c>
      <c r="J261" s="177">
        <v>0</v>
      </c>
      <c r="K261" s="177">
        <v>0</v>
      </c>
      <c r="L261" s="219">
        <v>78.260869565217391</v>
      </c>
      <c r="M261" s="177">
        <v>8.695652173913043</v>
      </c>
      <c r="N261" s="178">
        <v>13.043478260869559</v>
      </c>
      <c r="O261" s="142"/>
      <c r="P261" s="161"/>
      <c r="Q261" s="179"/>
      <c r="R261" s="161"/>
      <c r="S261" s="161"/>
      <c r="T261" s="208"/>
      <c r="U261" s="208"/>
      <c r="V261" s="161"/>
      <c r="W261" s="161"/>
      <c r="X261" s="161"/>
      <c r="Y261" s="161"/>
      <c r="Z261" s="161"/>
      <c r="AA261" s="161"/>
      <c r="AB261" s="451"/>
      <c r="AC261" s="451"/>
      <c r="AD261" s="161"/>
      <c r="AE261" s="161"/>
      <c r="AF261" s="161"/>
      <c r="AG261" s="161"/>
      <c r="AH261" s="161"/>
      <c r="AI261" s="161"/>
      <c r="AJ261" s="161"/>
    </row>
    <row r="262" spans="3:36" ht="12" customHeight="1" x14ac:dyDescent="0.35">
      <c r="C262" s="230" t="s">
        <v>145</v>
      </c>
      <c r="D262" s="163"/>
      <c r="E262" s="161"/>
      <c r="F262" s="231"/>
      <c r="G262" s="231"/>
      <c r="H262" s="231"/>
      <c r="I262" s="231"/>
      <c r="J262" s="231"/>
      <c r="K262" s="231"/>
      <c r="L262" s="231"/>
      <c r="M262" s="231"/>
      <c r="N262" s="231"/>
      <c r="O262" s="500"/>
      <c r="P262" s="161"/>
      <c r="Q262" s="179"/>
      <c r="R262" s="161"/>
      <c r="S262" s="161"/>
      <c r="T262" s="208"/>
      <c r="U262" s="208"/>
      <c r="V262" s="161"/>
      <c r="W262" s="161"/>
      <c r="X262" s="161"/>
      <c r="Y262" s="161"/>
      <c r="Z262" s="161"/>
      <c r="AA262" s="161"/>
      <c r="AB262" s="451"/>
      <c r="AC262" s="451"/>
      <c r="AD262" s="161"/>
      <c r="AE262" s="161"/>
      <c r="AF262" s="161"/>
      <c r="AG262" s="161"/>
      <c r="AH262" s="161"/>
      <c r="AI262" s="161"/>
      <c r="AJ262" s="161"/>
    </row>
    <row r="263" spans="3:36" ht="12" customHeight="1" x14ac:dyDescent="0.35">
      <c r="C263" s="227"/>
      <c r="D263" s="229"/>
      <c r="E263" s="161"/>
      <c r="F263" s="179"/>
      <c r="G263" s="179"/>
      <c r="H263" s="179"/>
      <c r="I263" s="179"/>
      <c r="J263" s="179"/>
      <c r="K263" s="179"/>
      <c r="L263" s="179"/>
      <c r="M263" s="179"/>
      <c r="N263" s="179"/>
      <c r="O263" s="500"/>
      <c r="P263" s="161"/>
      <c r="Q263" s="179"/>
      <c r="R263" s="161"/>
      <c r="S263" s="161"/>
      <c r="T263" s="208"/>
      <c r="U263" s="208"/>
      <c r="V263" s="161"/>
      <c r="W263" s="161"/>
      <c r="X263" s="161"/>
      <c r="Y263" s="161"/>
      <c r="Z263" s="161"/>
      <c r="AA263" s="161"/>
      <c r="AB263" s="451"/>
      <c r="AC263" s="451"/>
      <c r="AD263" s="161"/>
      <c r="AE263" s="161"/>
      <c r="AF263" s="161"/>
      <c r="AG263" s="161"/>
      <c r="AH263" s="161"/>
      <c r="AI263" s="161"/>
      <c r="AJ263" s="161"/>
    </row>
    <row r="264" spans="3:36" ht="12" customHeight="1" x14ac:dyDescent="0.35">
      <c r="C264" s="227"/>
      <c r="D264" s="229"/>
      <c r="E264" s="161"/>
      <c r="F264" s="179"/>
      <c r="G264" s="179"/>
      <c r="H264" s="179"/>
      <c r="I264" s="179"/>
      <c r="J264" s="179"/>
      <c r="K264" s="179"/>
      <c r="L264" s="179"/>
      <c r="M264" s="179"/>
      <c r="N264" s="179"/>
      <c r="O264" s="500"/>
      <c r="P264" s="161"/>
      <c r="Q264" s="161"/>
      <c r="R264" s="161"/>
      <c r="S264" s="161"/>
      <c r="T264" s="161"/>
      <c r="U264" s="161"/>
      <c r="V264" s="161"/>
      <c r="W264" s="161"/>
      <c r="X264" s="161"/>
      <c r="Y264" s="161"/>
      <c r="Z264" s="161"/>
      <c r="AA264" s="161"/>
      <c r="AB264" s="451"/>
      <c r="AC264" s="451"/>
      <c r="AD264" s="161"/>
      <c r="AE264" s="161"/>
      <c r="AF264" s="161"/>
      <c r="AG264" s="161"/>
      <c r="AH264" s="161"/>
      <c r="AI264" s="161"/>
      <c r="AJ264" s="161"/>
    </row>
    <row r="265" spans="3:36" ht="16.5" customHeight="1" x14ac:dyDescent="0.35">
      <c r="C265" s="163" t="s">
        <v>350</v>
      </c>
      <c r="D265" s="163"/>
      <c r="E265" s="161"/>
      <c r="F265" s="179"/>
      <c r="G265" s="179"/>
      <c r="H265" s="179"/>
      <c r="I265" s="179"/>
      <c r="J265" s="179"/>
      <c r="K265" s="179"/>
      <c r="L265" s="179"/>
      <c r="M265" s="179"/>
      <c r="N265" s="179"/>
      <c r="O265" s="500"/>
      <c r="P265" s="161"/>
      <c r="Q265" s="161"/>
      <c r="R265" s="161"/>
      <c r="S265" s="161"/>
      <c r="T265" s="161"/>
      <c r="U265" s="161"/>
      <c r="V265" s="161"/>
      <c r="W265" s="161"/>
      <c r="X265" s="161"/>
      <c r="Y265" s="161"/>
      <c r="Z265" s="161"/>
      <c r="AA265" s="161"/>
      <c r="AB265" s="451"/>
      <c r="AC265" s="451"/>
      <c r="AD265" s="161"/>
      <c r="AE265" s="161"/>
      <c r="AF265" s="161"/>
      <c r="AG265" s="161"/>
      <c r="AH265" s="161"/>
      <c r="AI265" s="161"/>
      <c r="AJ265" s="161"/>
    </row>
    <row r="266" spans="3:36" ht="12" customHeight="1" x14ac:dyDescent="0.35">
      <c r="C266" s="205"/>
      <c r="D266" s="206" t="s">
        <v>88</v>
      </c>
      <c r="E266" s="207" t="s">
        <v>19</v>
      </c>
      <c r="F266" s="166" t="s">
        <v>3</v>
      </c>
      <c r="G266" s="166" t="s">
        <v>2</v>
      </c>
      <c r="H266" s="166" t="s">
        <v>1</v>
      </c>
      <c r="I266" s="166" t="s">
        <v>4</v>
      </c>
      <c r="J266" s="166" t="s">
        <v>5</v>
      </c>
      <c r="K266" s="166" t="s">
        <v>6</v>
      </c>
      <c r="L266" s="166" t="s">
        <v>44</v>
      </c>
      <c r="M266" s="166" t="s">
        <v>45</v>
      </c>
      <c r="N266" s="167" t="s">
        <v>34</v>
      </c>
      <c r="O266" s="500"/>
      <c r="P266" s="161"/>
      <c r="Q266" s="161"/>
      <c r="R266" s="161"/>
      <c r="S266" s="161"/>
      <c r="T266" s="161"/>
      <c r="U266" s="161"/>
      <c r="V266" s="161"/>
      <c r="W266" s="161"/>
      <c r="X266" s="161"/>
      <c r="Y266" s="161"/>
      <c r="Z266" s="161"/>
      <c r="AA266" s="161"/>
      <c r="AB266" s="451"/>
      <c r="AC266" s="451"/>
      <c r="AD266" s="161"/>
      <c r="AE266" s="161"/>
      <c r="AF266" s="161"/>
      <c r="AG266" s="161"/>
      <c r="AH266" s="161"/>
      <c r="AI266" s="161"/>
      <c r="AJ266" s="161"/>
    </row>
    <row r="267" spans="3:36" ht="12" customHeight="1" x14ac:dyDescent="0.35">
      <c r="C267" s="210"/>
      <c r="D267" s="211">
        <v>799</v>
      </c>
      <c r="E267" s="382" t="s">
        <v>3</v>
      </c>
      <c r="F267" s="212">
        <v>89.111389236545662</v>
      </c>
      <c r="G267" s="170">
        <v>4.7559449311639534</v>
      </c>
      <c r="H267" s="170">
        <v>0.25031289111389227</v>
      </c>
      <c r="I267" s="170">
        <v>0</v>
      </c>
      <c r="J267" s="170">
        <v>0</v>
      </c>
      <c r="K267" s="170">
        <v>0</v>
      </c>
      <c r="L267" s="170">
        <v>0</v>
      </c>
      <c r="M267" s="170">
        <v>0.12515644555694622</v>
      </c>
      <c r="N267" s="171">
        <v>5.7571964956195236</v>
      </c>
      <c r="O267" s="142"/>
      <c r="P267" s="161"/>
      <c r="Q267" s="161"/>
      <c r="R267" s="161"/>
      <c r="S267" s="161"/>
      <c r="T267" s="161"/>
      <c r="U267" s="161"/>
      <c r="V267" s="161"/>
      <c r="W267" s="161"/>
      <c r="X267" s="161"/>
      <c r="Y267" s="161"/>
      <c r="Z267" s="161"/>
      <c r="AA267" s="161"/>
      <c r="AB267" s="451"/>
      <c r="AC267" s="451"/>
      <c r="AD267" s="161"/>
      <c r="AE267" s="161"/>
      <c r="AF267" s="161"/>
      <c r="AG267" s="161"/>
      <c r="AH267" s="161"/>
      <c r="AI267" s="161"/>
      <c r="AJ267" s="161"/>
    </row>
    <row r="268" spans="3:36" ht="12" customHeight="1" x14ac:dyDescent="0.35">
      <c r="C268" s="210"/>
      <c r="D268" s="211">
        <v>5109</v>
      </c>
      <c r="E268" s="382" t="s">
        <v>2</v>
      </c>
      <c r="F268" s="172">
        <v>0.13701311411235079</v>
      </c>
      <c r="G268" s="212">
        <v>87.101193971422987</v>
      </c>
      <c r="H268" s="172">
        <v>7.7314542963397921</v>
      </c>
      <c r="I268" s="172">
        <v>0.27402622822470152</v>
      </c>
      <c r="J268" s="172">
        <v>1.957330201605011E-2</v>
      </c>
      <c r="K268" s="172">
        <v>1.957330201605011E-2</v>
      </c>
      <c r="L268" s="172">
        <v>0</v>
      </c>
      <c r="M268" s="172">
        <v>5.8719906048150319E-2</v>
      </c>
      <c r="N268" s="173">
        <v>4.6584458798199258</v>
      </c>
      <c r="O268" s="142"/>
      <c r="P268" s="161"/>
      <c r="Q268" s="161"/>
      <c r="R268" s="161"/>
      <c r="S268" s="161"/>
      <c r="T268" s="161"/>
      <c r="U268" s="161"/>
      <c r="V268" s="161"/>
      <c r="W268" s="161"/>
      <c r="X268" s="161"/>
      <c r="Y268" s="161"/>
      <c r="Z268" s="161"/>
      <c r="AA268" s="161"/>
      <c r="AB268" s="161"/>
      <c r="AC268" s="161"/>
      <c r="AD268" s="161"/>
      <c r="AE268" s="161"/>
      <c r="AF268" s="161"/>
      <c r="AG268" s="161"/>
      <c r="AH268" s="161"/>
      <c r="AI268" s="161"/>
      <c r="AJ268" s="161"/>
    </row>
    <row r="269" spans="3:36" ht="12" customHeight="1" x14ac:dyDescent="0.35">
      <c r="C269" s="210"/>
      <c r="D269" s="211">
        <v>13347</v>
      </c>
      <c r="E269" s="382" t="s">
        <v>1</v>
      </c>
      <c r="F269" s="170">
        <v>7.4923203716190899E-3</v>
      </c>
      <c r="G269" s="170">
        <v>1.8955570540196289</v>
      </c>
      <c r="H269" s="212">
        <v>89.495766838990036</v>
      </c>
      <c r="I269" s="170">
        <v>3.7911141080392596</v>
      </c>
      <c r="J269" s="170">
        <v>0.33715441672285912</v>
      </c>
      <c r="K269" s="170">
        <v>2.996928148647636E-2</v>
      </c>
      <c r="L269" s="170">
        <v>7.4923203716190899E-3</v>
      </c>
      <c r="M269" s="170">
        <v>6.7430883344571813E-2</v>
      </c>
      <c r="N269" s="171">
        <v>4.3680227766539312</v>
      </c>
      <c r="O269" s="142"/>
      <c r="P269" s="161"/>
      <c r="Q269" s="161"/>
      <c r="R269" s="161"/>
      <c r="S269" s="161"/>
      <c r="T269" s="161"/>
      <c r="U269" s="161"/>
      <c r="V269" s="161"/>
      <c r="W269" s="161"/>
      <c r="X269" s="161"/>
      <c r="Y269" s="161"/>
      <c r="Z269" s="161"/>
      <c r="AA269" s="161"/>
      <c r="AB269" s="161"/>
      <c r="AC269" s="161"/>
      <c r="AD269" s="161"/>
      <c r="AE269" s="161"/>
      <c r="AF269" s="161"/>
      <c r="AG269" s="161"/>
      <c r="AH269" s="161"/>
      <c r="AI269" s="161"/>
      <c r="AJ269" s="161"/>
    </row>
    <row r="270" spans="3:36" ht="12" customHeight="1" x14ac:dyDescent="0.35">
      <c r="C270" s="210"/>
      <c r="D270" s="211">
        <v>9768</v>
      </c>
      <c r="E270" s="382" t="s">
        <v>4</v>
      </c>
      <c r="F270" s="172">
        <v>0</v>
      </c>
      <c r="G270" s="172">
        <v>0.20475020475020481</v>
      </c>
      <c r="H270" s="172">
        <v>3.8697788697788713</v>
      </c>
      <c r="I270" s="212">
        <v>85.872235872235876</v>
      </c>
      <c r="J270" s="172">
        <v>3.2350532350532348</v>
      </c>
      <c r="K270" s="172">
        <v>0.37878787878787878</v>
      </c>
      <c r="L270" s="172">
        <v>9.2137592137592136E-2</v>
      </c>
      <c r="M270" s="172">
        <v>0.13308763308763311</v>
      </c>
      <c r="N270" s="173">
        <v>6.2141687141687143</v>
      </c>
      <c r="O270" s="142"/>
      <c r="P270" s="161"/>
      <c r="Q270" s="161"/>
      <c r="R270" s="161"/>
      <c r="S270" s="161"/>
      <c r="T270" s="161"/>
      <c r="U270" s="161"/>
      <c r="V270" s="161"/>
      <c r="W270" s="161"/>
      <c r="X270" s="161"/>
      <c r="Y270" s="161"/>
      <c r="Z270" s="161"/>
      <c r="AA270" s="161"/>
      <c r="AB270" s="161"/>
      <c r="AC270" s="161"/>
      <c r="AD270" s="161"/>
      <c r="AE270" s="161"/>
      <c r="AF270" s="161"/>
      <c r="AG270" s="161"/>
      <c r="AH270" s="161"/>
      <c r="AI270" s="161"/>
      <c r="AJ270" s="161"/>
    </row>
    <row r="271" spans="3:36" ht="12" customHeight="1" x14ac:dyDescent="0.35">
      <c r="C271" s="210"/>
      <c r="D271" s="211">
        <v>4055</v>
      </c>
      <c r="E271" s="382" t="s">
        <v>5</v>
      </c>
      <c r="F271" s="170">
        <v>0</v>
      </c>
      <c r="G271" s="170">
        <v>4.9321824907521579E-2</v>
      </c>
      <c r="H271" s="170">
        <v>0.1233045622688039</v>
      </c>
      <c r="I271" s="170">
        <v>6.7570900123304565</v>
      </c>
      <c r="J271" s="212">
        <v>77.928483353884104</v>
      </c>
      <c r="K271" s="170">
        <v>5.351418002466092</v>
      </c>
      <c r="L271" s="170">
        <v>1.1590628853267571</v>
      </c>
      <c r="M271" s="170">
        <v>0.51787916152897662</v>
      </c>
      <c r="N271" s="171">
        <v>8.1134401972873</v>
      </c>
      <c r="O271" s="142"/>
      <c r="P271" s="161"/>
      <c r="Q271" s="161"/>
      <c r="R271" s="161"/>
      <c r="S271" s="161"/>
      <c r="T271" s="161"/>
      <c r="U271" s="161"/>
      <c r="V271" s="161"/>
      <c r="W271" s="161"/>
      <c r="X271" s="161"/>
      <c r="Y271" s="161"/>
      <c r="Z271" s="161"/>
      <c r="AA271" s="161"/>
      <c r="AB271" s="161"/>
      <c r="AC271" s="161"/>
      <c r="AD271" s="161"/>
      <c r="AE271" s="161"/>
      <c r="AF271" s="161"/>
      <c r="AG271" s="161"/>
      <c r="AH271" s="161"/>
      <c r="AI271" s="161"/>
      <c r="AJ271" s="161"/>
    </row>
    <row r="272" spans="3:36" ht="12" customHeight="1" x14ac:dyDescent="0.35">
      <c r="C272" s="210"/>
      <c r="D272" s="211">
        <v>3084</v>
      </c>
      <c r="E272" s="382" t="s">
        <v>6</v>
      </c>
      <c r="F272" s="172">
        <v>0</v>
      </c>
      <c r="G272" s="172">
        <v>0</v>
      </c>
      <c r="H272" s="172">
        <v>0.1297016861219196</v>
      </c>
      <c r="I272" s="172">
        <v>0.16212710765239949</v>
      </c>
      <c r="J272" s="172">
        <v>7.1335927367055785</v>
      </c>
      <c r="K272" s="212">
        <v>79.831387808041498</v>
      </c>
      <c r="L272" s="172">
        <v>3.6640726329442277</v>
      </c>
      <c r="M272" s="172">
        <v>0.94033722438391698</v>
      </c>
      <c r="N272" s="173">
        <v>8.1387808041504535</v>
      </c>
      <c r="O272" s="142"/>
      <c r="P272" s="161"/>
      <c r="Q272" s="161"/>
      <c r="R272" s="161"/>
      <c r="S272" s="161"/>
      <c r="T272" s="161"/>
      <c r="U272" s="161"/>
      <c r="V272" s="161"/>
      <c r="W272" s="161"/>
      <c r="X272" s="161"/>
      <c r="Y272" s="161"/>
      <c r="Z272" s="161"/>
      <c r="AA272" s="161"/>
      <c r="AB272" s="161"/>
      <c r="AC272" s="161"/>
      <c r="AD272" s="161"/>
      <c r="AE272" s="161"/>
      <c r="AF272" s="161"/>
      <c r="AG272" s="161"/>
      <c r="AH272" s="161"/>
      <c r="AI272" s="161"/>
      <c r="AJ272" s="161"/>
    </row>
    <row r="273" spans="3:37" ht="12" customHeight="1" x14ac:dyDescent="0.35">
      <c r="C273" s="217"/>
      <c r="D273" s="218">
        <v>433</v>
      </c>
      <c r="E273" s="383" t="s">
        <v>44</v>
      </c>
      <c r="F273" s="177">
        <v>0</v>
      </c>
      <c r="G273" s="177">
        <v>0</v>
      </c>
      <c r="H273" s="177">
        <v>0</v>
      </c>
      <c r="I273" s="177">
        <v>0</v>
      </c>
      <c r="J273" s="177">
        <v>2.309468822170901</v>
      </c>
      <c r="K273" s="177">
        <v>19.168591224018471</v>
      </c>
      <c r="L273" s="219">
        <v>50.115473441108549</v>
      </c>
      <c r="M273" s="177">
        <v>14.318706697459579</v>
      </c>
      <c r="N273" s="178">
        <v>14.087759815242491</v>
      </c>
      <c r="O273" s="142"/>
      <c r="P273" s="161"/>
      <c r="Q273" s="161"/>
      <c r="R273" s="161"/>
      <c r="S273" s="161"/>
      <c r="T273" s="161"/>
      <c r="U273" s="161"/>
      <c r="V273" s="161"/>
      <c r="W273" s="161"/>
      <c r="X273" s="161"/>
      <c r="Y273" s="161"/>
      <c r="Z273" s="161"/>
      <c r="AA273" s="161"/>
      <c r="AB273" s="161"/>
      <c r="AC273" s="161"/>
      <c r="AD273" s="161"/>
      <c r="AE273" s="161"/>
      <c r="AF273" s="161"/>
      <c r="AG273" s="161"/>
      <c r="AH273" s="161"/>
      <c r="AI273" s="161"/>
      <c r="AJ273" s="161"/>
    </row>
    <row r="274" spans="3:37" ht="12" customHeight="1" x14ac:dyDescent="0.35">
      <c r="C274" s="230" t="s">
        <v>145</v>
      </c>
      <c r="D274" s="163"/>
      <c r="E274" s="161"/>
      <c r="F274" s="231"/>
      <c r="G274" s="231"/>
      <c r="H274" s="231"/>
      <c r="I274" s="231"/>
      <c r="J274" s="231"/>
      <c r="K274" s="231"/>
      <c r="L274" s="231"/>
      <c r="M274" s="231"/>
      <c r="N274" s="231"/>
      <c r="O274" s="500"/>
      <c r="Q274" s="161"/>
      <c r="R274" s="161"/>
      <c r="S274" s="161"/>
      <c r="T274" s="161"/>
      <c r="U274" s="161"/>
      <c r="V274" s="161"/>
      <c r="W274" s="161"/>
      <c r="X274" s="161"/>
      <c r="Y274" s="161"/>
      <c r="Z274" s="161"/>
      <c r="AA274" s="208"/>
      <c r="AB274" s="161"/>
      <c r="AC274" s="161"/>
      <c r="AD274" s="161"/>
      <c r="AE274" s="161"/>
      <c r="AF274" s="161"/>
      <c r="AG274" s="161"/>
      <c r="AH274" s="161"/>
      <c r="AI274" s="161"/>
      <c r="AJ274" s="161"/>
    </row>
    <row r="275" spans="3:37" ht="12" customHeight="1" x14ac:dyDescent="0.35">
      <c r="C275" s="161"/>
      <c r="D275" s="163"/>
      <c r="E275" s="161"/>
      <c r="F275" s="161"/>
      <c r="G275" s="161"/>
      <c r="H275" s="161"/>
      <c r="I275" s="161"/>
      <c r="J275" s="161"/>
      <c r="K275" s="161"/>
      <c r="L275" s="161"/>
      <c r="M275" s="161"/>
      <c r="N275" s="161"/>
      <c r="O275" s="500"/>
      <c r="P275" s="161"/>
      <c r="Q275" s="161"/>
      <c r="R275" s="161"/>
      <c r="S275" s="161"/>
      <c r="T275" s="161"/>
      <c r="U275" s="161"/>
      <c r="V275" s="161"/>
      <c r="W275" s="161"/>
      <c r="X275" s="161"/>
      <c r="Y275" s="161"/>
      <c r="Z275" s="161"/>
      <c r="AA275" s="161"/>
      <c r="AB275" s="161"/>
      <c r="AC275" s="161"/>
      <c r="AD275" s="161"/>
      <c r="AE275" s="161"/>
      <c r="AF275" s="161"/>
      <c r="AG275" s="161"/>
      <c r="AH275" s="161"/>
      <c r="AI275" s="161"/>
      <c r="AJ275" s="161"/>
    </row>
    <row r="276" spans="3:37" ht="12" customHeight="1" x14ac:dyDescent="0.35">
      <c r="C276" s="161"/>
      <c r="D276" s="163"/>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c r="AC276" s="161"/>
      <c r="AD276" s="161"/>
      <c r="AE276" s="161"/>
      <c r="AF276" s="161"/>
      <c r="AG276" s="161"/>
      <c r="AH276" s="161"/>
      <c r="AI276" s="161"/>
      <c r="AJ276" s="161"/>
    </row>
    <row r="277" spans="3:37" ht="16.5" customHeight="1" x14ac:dyDescent="0.35">
      <c r="C277" s="163" t="s">
        <v>350</v>
      </c>
      <c r="D277" s="190"/>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c r="AC277" s="161"/>
      <c r="AD277" s="161"/>
      <c r="AE277" s="161"/>
      <c r="AF277" s="161"/>
      <c r="AG277" s="161"/>
      <c r="AH277" s="161"/>
      <c r="AI277" s="161"/>
      <c r="AJ277" s="161"/>
    </row>
    <row r="278" spans="3:37" ht="12" customHeight="1" x14ac:dyDescent="0.35">
      <c r="C278" s="205"/>
      <c r="D278" s="206" t="s">
        <v>88</v>
      </c>
      <c r="E278" s="207" t="s">
        <v>19</v>
      </c>
      <c r="F278" s="166" t="s">
        <v>3</v>
      </c>
      <c r="G278" s="166" t="s">
        <v>9</v>
      </c>
      <c r="H278" s="166" t="s">
        <v>2</v>
      </c>
      <c r="I278" s="166" t="s">
        <v>146</v>
      </c>
      <c r="J278" s="166" t="s">
        <v>11</v>
      </c>
      <c r="K278" s="166" t="s">
        <v>1</v>
      </c>
      <c r="L278" s="166" t="s">
        <v>147</v>
      </c>
      <c r="M278" s="166" t="s">
        <v>13</v>
      </c>
      <c r="N278" s="166" t="s">
        <v>4</v>
      </c>
      <c r="O278" s="386" t="s">
        <v>148</v>
      </c>
      <c r="P278" s="386" t="s">
        <v>15</v>
      </c>
      <c r="Q278" s="386" t="s">
        <v>5</v>
      </c>
      <c r="R278" s="386" t="s">
        <v>149</v>
      </c>
      <c r="S278" s="386" t="s">
        <v>17</v>
      </c>
      <c r="T278" s="386" t="s">
        <v>6</v>
      </c>
      <c r="U278" s="386" t="s">
        <v>150</v>
      </c>
      <c r="V278" s="386" t="s">
        <v>44</v>
      </c>
      <c r="W278" s="386" t="s">
        <v>45</v>
      </c>
      <c r="X278" s="167" t="s">
        <v>34</v>
      </c>
      <c r="Y278" s="161"/>
      <c r="Z278" s="161"/>
      <c r="AA278" s="161"/>
      <c r="AB278" s="462"/>
      <c r="AC278" s="463"/>
      <c r="AD278" s="463"/>
      <c r="AE278" s="463"/>
      <c r="AF278" s="463"/>
      <c r="AG278" s="463"/>
      <c r="AH278" s="463"/>
      <c r="AI278" s="463"/>
      <c r="AJ278" s="463"/>
      <c r="AK278" s="464"/>
    </row>
    <row r="279" spans="3:37" ht="12" customHeight="1" x14ac:dyDescent="0.35">
      <c r="C279" s="210"/>
      <c r="D279" s="211">
        <v>799</v>
      </c>
      <c r="E279" s="382" t="s">
        <v>3</v>
      </c>
      <c r="F279" s="212">
        <v>89.111389236545662</v>
      </c>
      <c r="G279" s="170">
        <v>3.5043804755944921</v>
      </c>
      <c r="H279" s="170">
        <v>1.126408010012516</v>
      </c>
      <c r="I279" s="170">
        <v>0.12515644555694622</v>
      </c>
      <c r="J279" s="170">
        <v>0.12515644555694622</v>
      </c>
      <c r="K279" s="170">
        <v>0.12515644555694622</v>
      </c>
      <c r="L279" s="170">
        <v>0</v>
      </c>
      <c r="M279" s="170">
        <v>0</v>
      </c>
      <c r="N279" s="170">
        <v>0</v>
      </c>
      <c r="O279" s="170">
        <v>0</v>
      </c>
      <c r="P279" s="170">
        <v>0</v>
      </c>
      <c r="Q279" s="170">
        <v>0</v>
      </c>
      <c r="R279" s="170">
        <v>0</v>
      </c>
      <c r="S279" s="170">
        <v>0</v>
      </c>
      <c r="T279" s="170">
        <v>0</v>
      </c>
      <c r="U279" s="170">
        <v>0</v>
      </c>
      <c r="V279" s="170">
        <v>0</v>
      </c>
      <c r="W279" s="170">
        <v>0.12515644555694622</v>
      </c>
      <c r="X279" s="171">
        <v>5.7571964956195236</v>
      </c>
      <c r="Y279" s="343"/>
      <c r="Z279" s="213"/>
      <c r="AA279" s="161"/>
      <c r="AB279" s="462"/>
      <c r="AC279" s="463"/>
      <c r="AD279" s="463"/>
      <c r="AE279" s="463"/>
      <c r="AF279" s="463"/>
      <c r="AG279" s="463"/>
      <c r="AH279" s="463"/>
      <c r="AI279" s="463"/>
      <c r="AJ279" s="463"/>
      <c r="AK279" s="464"/>
    </row>
    <row r="280" spans="3:37" ht="12" customHeight="1" x14ac:dyDescent="0.35">
      <c r="C280" s="210"/>
      <c r="D280" s="211">
        <v>465</v>
      </c>
      <c r="E280" s="382" t="s">
        <v>9</v>
      </c>
      <c r="F280" s="172">
        <v>1.075268817204301</v>
      </c>
      <c r="G280" s="212">
        <v>76.559139784946211</v>
      </c>
      <c r="H280" s="172">
        <v>11.39784946236559</v>
      </c>
      <c r="I280" s="172">
        <v>4.5161290322580649</v>
      </c>
      <c r="J280" s="172">
        <v>0.21505376344086022</v>
      </c>
      <c r="K280" s="172">
        <v>0.21505376344086022</v>
      </c>
      <c r="L280" s="172">
        <v>0</v>
      </c>
      <c r="M280" s="172">
        <v>0</v>
      </c>
      <c r="N280" s="172">
        <v>0</v>
      </c>
      <c r="O280" s="172">
        <v>0</v>
      </c>
      <c r="P280" s="172">
        <v>0</v>
      </c>
      <c r="Q280" s="172">
        <v>0</v>
      </c>
      <c r="R280" s="172">
        <v>0</v>
      </c>
      <c r="S280" s="172">
        <v>0</v>
      </c>
      <c r="T280" s="172">
        <v>0</v>
      </c>
      <c r="U280" s="172">
        <v>0</v>
      </c>
      <c r="V280" s="172">
        <v>0</v>
      </c>
      <c r="W280" s="172">
        <v>0</v>
      </c>
      <c r="X280" s="173">
        <v>6.021505376344086</v>
      </c>
      <c r="Y280" s="343"/>
      <c r="Z280" s="213"/>
      <c r="AA280" s="161"/>
      <c r="AB280" s="462"/>
      <c r="AC280" s="463"/>
      <c r="AD280" s="463"/>
      <c r="AE280" s="463"/>
      <c r="AF280" s="463"/>
      <c r="AG280" s="463"/>
      <c r="AH280" s="463"/>
      <c r="AI280" s="463"/>
      <c r="AJ280" s="463"/>
      <c r="AK280" s="464"/>
    </row>
    <row r="281" spans="3:37" ht="12" customHeight="1" x14ac:dyDescent="0.35">
      <c r="C281" s="210"/>
      <c r="D281" s="211">
        <v>1324</v>
      </c>
      <c r="E281" s="382" t="s">
        <v>2</v>
      </c>
      <c r="F281" s="170">
        <v>7.5528700906344406E-2</v>
      </c>
      <c r="G281" s="170">
        <v>2.4924471299093658</v>
      </c>
      <c r="H281" s="212">
        <v>74.77341389728096</v>
      </c>
      <c r="I281" s="170">
        <v>11.027190332326279</v>
      </c>
      <c r="J281" s="170">
        <v>3.8519637462235647</v>
      </c>
      <c r="K281" s="170">
        <v>0.5287009063444108</v>
      </c>
      <c r="L281" s="170">
        <v>7.5528700906344406E-2</v>
      </c>
      <c r="M281" s="170">
        <v>7.5528700906344406E-2</v>
      </c>
      <c r="N281" s="170">
        <v>0</v>
      </c>
      <c r="O281" s="170">
        <v>7.5528700906344406E-2</v>
      </c>
      <c r="P281" s="170">
        <v>0</v>
      </c>
      <c r="Q281" s="170">
        <v>0</v>
      </c>
      <c r="R281" s="170">
        <v>7.5528700906344406E-2</v>
      </c>
      <c r="S281" s="170">
        <v>0</v>
      </c>
      <c r="T281" s="170">
        <v>0</v>
      </c>
      <c r="U281" s="170">
        <v>0</v>
      </c>
      <c r="V281" s="170">
        <v>0</v>
      </c>
      <c r="W281" s="170">
        <v>0</v>
      </c>
      <c r="X281" s="171">
        <v>6.9486404833836852</v>
      </c>
      <c r="Y281" s="343"/>
      <c r="Z281" s="213"/>
      <c r="AA281" s="161"/>
      <c r="AB281" s="462"/>
      <c r="AC281" s="463"/>
      <c r="AD281" s="463"/>
      <c r="AE281" s="463"/>
      <c r="AF281" s="463"/>
      <c r="AG281" s="463"/>
      <c r="AH281" s="463"/>
      <c r="AI281" s="463"/>
      <c r="AJ281" s="463"/>
      <c r="AK281" s="464"/>
    </row>
    <row r="282" spans="3:37" ht="12" customHeight="1" x14ac:dyDescent="0.35">
      <c r="C282" s="210"/>
      <c r="D282" s="211">
        <v>3320</v>
      </c>
      <c r="E282" s="382" t="s">
        <v>146</v>
      </c>
      <c r="F282" s="172">
        <v>3.012048192771085E-2</v>
      </c>
      <c r="G282" s="172">
        <v>3.012048192771085E-2</v>
      </c>
      <c r="H282" s="172">
        <v>3.4036144578313263</v>
      </c>
      <c r="I282" s="212">
        <v>82.439759036144594</v>
      </c>
      <c r="J282" s="172">
        <v>7.9518072289156594</v>
      </c>
      <c r="K282" s="172">
        <v>1.7168674698795179</v>
      </c>
      <c r="L282" s="172">
        <v>0.39156626506024089</v>
      </c>
      <c r="M282" s="172">
        <v>0.1204819277108434</v>
      </c>
      <c r="N282" s="172">
        <v>0.2409638554216868</v>
      </c>
      <c r="O282" s="172">
        <v>0</v>
      </c>
      <c r="P282" s="172">
        <v>0</v>
      </c>
      <c r="Q282" s="172">
        <v>0</v>
      </c>
      <c r="R282" s="172">
        <v>0</v>
      </c>
      <c r="S282" s="172">
        <v>0</v>
      </c>
      <c r="T282" s="172">
        <v>0</v>
      </c>
      <c r="U282" s="172">
        <v>3.012048192771084E-2</v>
      </c>
      <c r="V282" s="172">
        <v>0</v>
      </c>
      <c r="W282" s="172">
        <v>9.0361445783132516E-2</v>
      </c>
      <c r="X282" s="173">
        <v>3.5542168674698789</v>
      </c>
      <c r="Y282" s="343"/>
      <c r="Z282" s="213"/>
      <c r="AA282" s="161"/>
      <c r="AB282" s="462"/>
      <c r="AC282" s="463"/>
      <c r="AD282" s="463"/>
      <c r="AE282" s="463"/>
      <c r="AF282" s="463"/>
      <c r="AG282" s="463"/>
      <c r="AH282" s="463"/>
      <c r="AI282" s="463"/>
      <c r="AJ282" s="463"/>
      <c r="AK282" s="464"/>
    </row>
    <row r="283" spans="3:37" ht="12" customHeight="1" x14ac:dyDescent="0.35">
      <c r="C283" s="210"/>
      <c r="D283" s="211">
        <v>4070</v>
      </c>
      <c r="E283" s="382" t="s">
        <v>11</v>
      </c>
      <c r="F283" s="170">
        <v>0</v>
      </c>
      <c r="G283" s="170">
        <v>4.9140049140049137E-2</v>
      </c>
      <c r="H283" s="170">
        <v>0.1228501228501228</v>
      </c>
      <c r="I283" s="170">
        <v>5.1842751842751857</v>
      </c>
      <c r="J283" s="212">
        <v>79.852579852579836</v>
      </c>
      <c r="K283" s="170">
        <v>7.444717444717444</v>
      </c>
      <c r="L283" s="170">
        <v>1.3267813267813269</v>
      </c>
      <c r="M283" s="170">
        <v>0.56511056511056501</v>
      </c>
      <c r="N283" s="170">
        <v>0.29484029484029478</v>
      </c>
      <c r="O283" s="170">
        <v>4.9140049140049137E-2</v>
      </c>
      <c r="P283" s="170">
        <v>0</v>
      </c>
      <c r="Q283" s="170">
        <v>2.4570024570024569E-2</v>
      </c>
      <c r="R283" s="170">
        <v>0</v>
      </c>
      <c r="S283" s="170">
        <v>0</v>
      </c>
      <c r="T283" s="170">
        <v>0</v>
      </c>
      <c r="U283" s="170">
        <v>0</v>
      </c>
      <c r="V283" s="170">
        <v>0</v>
      </c>
      <c r="W283" s="170">
        <v>0</v>
      </c>
      <c r="X283" s="171">
        <v>5.085995085995088</v>
      </c>
      <c r="Y283" s="343"/>
      <c r="Z283" s="213"/>
      <c r="AA283" s="161"/>
      <c r="AB283" s="462"/>
      <c r="AC283" s="463"/>
      <c r="AD283" s="463"/>
      <c r="AE283" s="463"/>
      <c r="AF283" s="463"/>
      <c r="AG283" s="463"/>
      <c r="AH283" s="463"/>
      <c r="AI283" s="463"/>
      <c r="AJ283" s="463"/>
      <c r="AK283" s="464"/>
    </row>
    <row r="284" spans="3:37" ht="12" customHeight="1" x14ac:dyDescent="0.35">
      <c r="C284" s="210"/>
      <c r="D284" s="211">
        <v>5107</v>
      </c>
      <c r="E284" s="382" t="s">
        <v>1</v>
      </c>
      <c r="F284" s="172">
        <v>1.9580967299784612E-2</v>
      </c>
      <c r="G284" s="172">
        <v>0</v>
      </c>
      <c r="H284" s="172">
        <v>0.15664773839827689</v>
      </c>
      <c r="I284" s="172">
        <v>0.39161934599569215</v>
      </c>
      <c r="J284" s="172">
        <v>5.8351282553358139</v>
      </c>
      <c r="K284" s="212">
        <v>81.691795574701388</v>
      </c>
      <c r="L284" s="172">
        <v>6.3050714705306437</v>
      </c>
      <c r="M284" s="172">
        <v>1.096534168787938</v>
      </c>
      <c r="N284" s="172">
        <v>0.45036224789504598</v>
      </c>
      <c r="O284" s="172">
        <v>0.19580967299784607</v>
      </c>
      <c r="P284" s="172">
        <v>5.8742901899353828E-2</v>
      </c>
      <c r="Q284" s="172">
        <v>3.9161934599569209E-2</v>
      </c>
      <c r="R284" s="172">
        <v>0</v>
      </c>
      <c r="S284" s="172">
        <v>0</v>
      </c>
      <c r="T284" s="172">
        <v>0</v>
      </c>
      <c r="U284" s="172">
        <v>0</v>
      </c>
      <c r="V284" s="172">
        <v>1.9580967299784612E-2</v>
      </c>
      <c r="W284" s="172">
        <v>9.7904836498923037E-2</v>
      </c>
      <c r="X284" s="173">
        <v>3.642059917759938</v>
      </c>
      <c r="Y284" s="343"/>
      <c r="Z284" s="213"/>
      <c r="AA284" s="161"/>
      <c r="AB284" s="462"/>
      <c r="AC284" s="463"/>
      <c r="AD284" s="463"/>
      <c r="AE284" s="463"/>
      <c r="AF284" s="463"/>
      <c r="AG284" s="463"/>
      <c r="AH284" s="463"/>
      <c r="AI284" s="463"/>
      <c r="AJ284" s="463"/>
      <c r="AK284" s="464"/>
    </row>
    <row r="285" spans="3:37" ht="12" customHeight="1" x14ac:dyDescent="0.35">
      <c r="C285" s="210"/>
      <c r="D285" s="211">
        <v>4170</v>
      </c>
      <c r="E285" s="382" t="s">
        <v>147</v>
      </c>
      <c r="F285" s="170">
        <v>0</v>
      </c>
      <c r="G285" s="170">
        <v>0</v>
      </c>
      <c r="H285" s="170">
        <v>9.5923261390887291E-2</v>
      </c>
      <c r="I285" s="170">
        <v>7.1942446043165464E-2</v>
      </c>
      <c r="J285" s="170">
        <v>0.81534772182254178</v>
      </c>
      <c r="K285" s="170">
        <v>6.5227817745803343</v>
      </c>
      <c r="L285" s="212">
        <v>77.697841726618705</v>
      </c>
      <c r="M285" s="170">
        <v>7.0503597122302182</v>
      </c>
      <c r="N285" s="170">
        <v>1.462829736211031</v>
      </c>
      <c r="O285" s="170">
        <v>0.5995203836930455</v>
      </c>
      <c r="P285" s="170">
        <v>0.1199040767386091</v>
      </c>
      <c r="Q285" s="170">
        <v>0</v>
      </c>
      <c r="R285" s="170">
        <v>0.815347721822542</v>
      </c>
      <c r="S285" s="170">
        <v>0</v>
      </c>
      <c r="T285" s="170">
        <v>9.5923261390887277E-2</v>
      </c>
      <c r="U285" s="170">
        <v>0</v>
      </c>
      <c r="V285" s="170">
        <v>0</v>
      </c>
      <c r="W285" s="170">
        <v>9.5923261390887277E-2</v>
      </c>
      <c r="X285" s="171">
        <v>4.5563549160671455</v>
      </c>
      <c r="Y285" s="343"/>
      <c r="Z285" s="213"/>
      <c r="AA285" s="161"/>
      <c r="AB285" s="462"/>
      <c r="AC285" s="463"/>
      <c r="AD285" s="463"/>
      <c r="AE285" s="463"/>
      <c r="AF285" s="463"/>
      <c r="AG285" s="463"/>
      <c r="AH285" s="463"/>
      <c r="AI285" s="463"/>
      <c r="AJ285" s="463"/>
      <c r="AK285" s="464"/>
    </row>
    <row r="286" spans="3:37" ht="12" customHeight="1" x14ac:dyDescent="0.35">
      <c r="C286" s="210"/>
      <c r="D286" s="211">
        <v>3597</v>
      </c>
      <c r="E286" s="382" t="s">
        <v>13</v>
      </c>
      <c r="F286" s="172">
        <v>0</v>
      </c>
      <c r="G286" s="172">
        <v>0</v>
      </c>
      <c r="H286" s="172">
        <v>2.7800945232137889E-2</v>
      </c>
      <c r="I286" s="172">
        <v>0.1668056713928274</v>
      </c>
      <c r="J286" s="172">
        <v>0.58381984987489577</v>
      </c>
      <c r="K286" s="172">
        <v>0.72282457603558525</v>
      </c>
      <c r="L286" s="172">
        <v>7.8398665554628852</v>
      </c>
      <c r="M286" s="212">
        <v>74.840144564915207</v>
      </c>
      <c r="N286" s="172">
        <v>7.2282457603558514</v>
      </c>
      <c r="O286" s="172">
        <v>1.3900472616068951</v>
      </c>
      <c r="P286" s="172">
        <v>0.72282457603558525</v>
      </c>
      <c r="Q286" s="172">
        <v>0.13900472616068948</v>
      </c>
      <c r="R286" s="172">
        <v>8.3402835696413671E-2</v>
      </c>
      <c r="S286" s="172">
        <v>5.5601890464275799E-2</v>
      </c>
      <c r="T286" s="172">
        <v>5.5601890464275786E-2</v>
      </c>
      <c r="U286" s="172">
        <v>0</v>
      </c>
      <c r="V286" s="172">
        <v>0</v>
      </c>
      <c r="W286" s="172">
        <v>2.7800945232137889E-2</v>
      </c>
      <c r="X286" s="173">
        <v>6.1162079510703364</v>
      </c>
      <c r="Y286" s="343"/>
      <c r="Z286" s="213"/>
      <c r="AA286" s="161"/>
      <c r="AB286" s="462"/>
      <c r="AC286" s="463"/>
      <c r="AD286" s="463"/>
      <c r="AE286" s="463"/>
      <c r="AF286" s="463"/>
      <c r="AG286" s="463"/>
      <c r="AH286" s="463"/>
      <c r="AI286" s="463"/>
      <c r="AJ286" s="463"/>
      <c r="AK286" s="464"/>
    </row>
    <row r="287" spans="3:37" ht="12" customHeight="1" x14ac:dyDescent="0.35">
      <c r="C287" s="210"/>
      <c r="D287" s="211">
        <v>3424</v>
      </c>
      <c r="E287" s="382" t="s">
        <v>4</v>
      </c>
      <c r="F287" s="170">
        <v>0</v>
      </c>
      <c r="G287" s="170">
        <v>0</v>
      </c>
      <c r="H287" s="170">
        <v>5.8411214953271021E-2</v>
      </c>
      <c r="I287" s="170">
        <v>0.23364485981308408</v>
      </c>
      <c r="J287" s="170">
        <v>8.7616822429906524E-2</v>
      </c>
      <c r="K287" s="170">
        <v>0.1752336448598131</v>
      </c>
      <c r="L287" s="170">
        <v>0.90537383177570108</v>
      </c>
      <c r="M287" s="170">
        <v>8.6448598130841106</v>
      </c>
      <c r="N287" s="212">
        <v>73.860981308411226</v>
      </c>
      <c r="O287" s="170">
        <v>7.0677570093457946</v>
      </c>
      <c r="P287" s="170">
        <v>1.372663551401869</v>
      </c>
      <c r="Q287" s="170">
        <v>0.73014018691588789</v>
      </c>
      <c r="R287" s="170">
        <v>5.8411214953271035E-2</v>
      </c>
      <c r="S287" s="170">
        <v>8.7616822429906524E-2</v>
      </c>
      <c r="T287" s="170">
        <v>5.8411214953271021E-2</v>
      </c>
      <c r="U287" s="170">
        <v>5.8411214953271021E-2</v>
      </c>
      <c r="V287" s="170">
        <v>0.23364485981308408</v>
      </c>
      <c r="W287" s="170">
        <v>0.116822429906542</v>
      </c>
      <c r="X287" s="171">
        <v>6.25</v>
      </c>
      <c r="Y287" s="343"/>
      <c r="Z287" s="213"/>
      <c r="AA287" s="161"/>
      <c r="AB287" s="462"/>
      <c r="AC287" s="463"/>
      <c r="AD287" s="463"/>
      <c r="AE287" s="463"/>
      <c r="AF287" s="463"/>
      <c r="AG287" s="463"/>
      <c r="AH287" s="463"/>
      <c r="AI287" s="463"/>
      <c r="AJ287" s="463"/>
      <c r="AK287" s="464"/>
    </row>
    <row r="288" spans="3:37" ht="12" customHeight="1" x14ac:dyDescent="0.35">
      <c r="C288" s="210"/>
      <c r="D288" s="211">
        <v>2747</v>
      </c>
      <c r="E288" s="382" t="s">
        <v>14</v>
      </c>
      <c r="F288" s="172">
        <v>0</v>
      </c>
      <c r="G288" s="172">
        <v>3.6403349108117954E-2</v>
      </c>
      <c r="H288" s="172">
        <v>3.6403349108117954E-2</v>
      </c>
      <c r="I288" s="172">
        <v>3.6403349108117954E-2</v>
      </c>
      <c r="J288" s="172">
        <v>7.2806698216235893E-2</v>
      </c>
      <c r="K288" s="172">
        <v>3.6403349108117954E-2</v>
      </c>
      <c r="L288" s="172">
        <v>0.21842009464870771</v>
      </c>
      <c r="M288" s="172">
        <v>1.1649071714597741</v>
      </c>
      <c r="N288" s="172">
        <v>10.73898798689479</v>
      </c>
      <c r="O288" s="212">
        <v>72.51547142337094</v>
      </c>
      <c r="P288" s="172">
        <v>5.0964688751365115</v>
      </c>
      <c r="Q288" s="172">
        <v>1.1649071714597741</v>
      </c>
      <c r="R288" s="172">
        <v>1.310520567892246</v>
      </c>
      <c r="S288" s="172">
        <v>0.32763014197306151</v>
      </c>
      <c r="T288" s="172">
        <v>0.40043684018929748</v>
      </c>
      <c r="U288" s="172">
        <v>0.21842009464870771</v>
      </c>
      <c r="V288" s="172">
        <v>3.6403349108117954E-2</v>
      </c>
      <c r="W288" s="172">
        <v>0.29122679286494363</v>
      </c>
      <c r="X288" s="173">
        <v>6.2977793957044064</v>
      </c>
      <c r="Y288" s="343"/>
      <c r="Z288" s="213"/>
      <c r="AA288" s="161"/>
      <c r="AB288" s="462"/>
      <c r="AC288" s="463"/>
      <c r="AD288" s="463"/>
      <c r="AE288" s="463"/>
      <c r="AF288" s="463"/>
      <c r="AG288" s="463"/>
      <c r="AH288" s="463"/>
      <c r="AI288" s="463"/>
      <c r="AJ288" s="463"/>
      <c r="AK288" s="464"/>
    </row>
    <row r="289" spans="3:41" ht="12" customHeight="1" x14ac:dyDescent="0.35">
      <c r="C289" s="210"/>
      <c r="D289" s="211">
        <v>1497</v>
      </c>
      <c r="E289" s="382" t="s">
        <v>15</v>
      </c>
      <c r="F289" s="170">
        <v>0</v>
      </c>
      <c r="G289" s="170">
        <v>0.13360053440213759</v>
      </c>
      <c r="H289" s="170">
        <v>0</v>
      </c>
      <c r="I289" s="170">
        <v>0</v>
      </c>
      <c r="J289" s="170">
        <v>0</v>
      </c>
      <c r="K289" s="170">
        <v>0.13360053440213759</v>
      </c>
      <c r="L289" s="170">
        <v>6.6800267201068811E-2</v>
      </c>
      <c r="M289" s="170">
        <v>0.26720106880427519</v>
      </c>
      <c r="N289" s="170">
        <v>1.3360053440213759</v>
      </c>
      <c r="O289" s="170">
        <v>13.159652638610551</v>
      </c>
      <c r="P289" s="212">
        <v>65.731462925851702</v>
      </c>
      <c r="Q289" s="170">
        <v>6.2124248496993983</v>
      </c>
      <c r="R289" s="170">
        <v>3.0728122912491647</v>
      </c>
      <c r="S289" s="170">
        <v>1.4028056112224452</v>
      </c>
      <c r="T289" s="170">
        <v>0.86840347361389436</v>
      </c>
      <c r="U289" s="170">
        <v>0.13360053440213759</v>
      </c>
      <c r="V289" s="170">
        <v>0.66800267201068808</v>
      </c>
      <c r="W289" s="170">
        <v>0.40080160320641289</v>
      </c>
      <c r="X289" s="171">
        <v>6.4128256513026063</v>
      </c>
      <c r="Y289" s="343"/>
      <c r="Z289" s="213"/>
      <c r="AA289" s="161"/>
      <c r="AB289" s="462"/>
      <c r="AC289" s="463"/>
      <c r="AD289" s="463"/>
      <c r="AE289" s="463"/>
      <c r="AF289" s="463"/>
      <c r="AG289" s="463"/>
      <c r="AH289" s="463"/>
      <c r="AI289" s="463"/>
      <c r="AJ289" s="463"/>
      <c r="AK289" s="464"/>
    </row>
    <row r="290" spans="3:41" ht="12" customHeight="1" x14ac:dyDescent="0.35">
      <c r="C290" s="210"/>
      <c r="D290" s="211">
        <v>1210</v>
      </c>
      <c r="E290" s="382" t="s">
        <v>5</v>
      </c>
      <c r="F290" s="172">
        <v>0</v>
      </c>
      <c r="G290" s="172">
        <v>0</v>
      </c>
      <c r="H290" s="172">
        <v>0</v>
      </c>
      <c r="I290" s="172">
        <v>0</v>
      </c>
      <c r="J290" s="172">
        <v>0</v>
      </c>
      <c r="K290" s="172">
        <v>0</v>
      </c>
      <c r="L290" s="172">
        <v>0</v>
      </c>
      <c r="M290" s="172">
        <v>0.24793388429752072</v>
      </c>
      <c r="N290" s="172">
        <v>0.33057851239669422</v>
      </c>
      <c r="O290" s="172">
        <v>3.0578512396694211</v>
      </c>
      <c r="P290" s="172">
        <v>10.99173553719009</v>
      </c>
      <c r="Q290" s="212">
        <v>66.280991735537185</v>
      </c>
      <c r="R290" s="172">
        <v>6.4462809917355379</v>
      </c>
      <c r="S290" s="172">
        <v>1.8181818181818181</v>
      </c>
      <c r="T290" s="172">
        <v>0.74380165289256206</v>
      </c>
      <c r="U290" s="172">
        <v>0.66115702479338845</v>
      </c>
      <c r="V290" s="172">
        <v>1.4876033057851239</v>
      </c>
      <c r="W290" s="172">
        <v>0.49586776859504145</v>
      </c>
      <c r="X290" s="173">
        <v>7.4380165289256199</v>
      </c>
      <c r="Y290" s="343"/>
      <c r="Z290" s="213"/>
      <c r="AA290" s="161"/>
      <c r="AB290" s="462"/>
      <c r="AC290" s="463"/>
      <c r="AD290" s="463"/>
      <c r="AE290" s="463"/>
      <c r="AF290" s="463"/>
      <c r="AG290" s="463"/>
      <c r="AH290" s="463"/>
      <c r="AI290" s="463"/>
      <c r="AJ290" s="463"/>
      <c r="AK290" s="464"/>
    </row>
    <row r="291" spans="3:41" ht="12" customHeight="1" x14ac:dyDescent="0.35">
      <c r="C291" s="210"/>
      <c r="D291" s="211">
        <v>1348</v>
      </c>
      <c r="E291" s="382" t="s">
        <v>149</v>
      </c>
      <c r="F291" s="170">
        <v>0</v>
      </c>
      <c r="G291" s="170">
        <v>0</v>
      </c>
      <c r="H291" s="170">
        <v>0</v>
      </c>
      <c r="I291" s="170">
        <v>0</v>
      </c>
      <c r="J291" s="170">
        <v>0</v>
      </c>
      <c r="K291" s="170">
        <v>0</v>
      </c>
      <c r="L291" s="170">
        <v>0.14836795252225521</v>
      </c>
      <c r="M291" s="170">
        <v>0.14836795252225521</v>
      </c>
      <c r="N291" s="170">
        <v>0.22255192878338279</v>
      </c>
      <c r="O291" s="170">
        <v>0.29673590504451042</v>
      </c>
      <c r="P291" s="170">
        <v>3.7833827893175069</v>
      </c>
      <c r="Q291" s="170">
        <v>11.201780415430269</v>
      </c>
      <c r="R291" s="212">
        <v>60.979228486646889</v>
      </c>
      <c r="S291" s="170">
        <v>6.6023738872403568</v>
      </c>
      <c r="T291" s="170">
        <v>3.189910979228487</v>
      </c>
      <c r="U291" s="170">
        <v>0.74183976261127593</v>
      </c>
      <c r="V291" s="170">
        <v>1.409495548961424</v>
      </c>
      <c r="W291" s="170">
        <v>0.66765578635014822</v>
      </c>
      <c r="X291" s="171">
        <v>10.60830860534125</v>
      </c>
      <c r="Y291" s="343"/>
      <c r="Z291" s="213"/>
      <c r="AA291" s="161"/>
      <c r="AB291" s="462"/>
      <c r="AC291" s="463"/>
      <c r="AD291" s="463"/>
      <c r="AE291" s="463"/>
      <c r="AF291" s="463"/>
      <c r="AG291" s="463"/>
      <c r="AH291" s="463"/>
      <c r="AI291" s="463"/>
      <c r="AJ291" s="463"/>
      <c r="AK291" s="464"/>
    </row>
    <row r="292" spans="3:41" ht="12" customHeight="1" x14ac:dyDescent="0.35">
      <c r="C292" s="210"/>
      <c r="D292" s="211">
        <v>1098</v>
      </c>
      <c r="E292" s="382" t="s">
        <v>17</v>
      </c>
      <c r="F292" s="172">
        <v>0</v>
      </c>
      <c r="G292" s="172">
        <v>0</v>
      </c>
      <c r="H292" s="172">
        <v>0</v>
      </c>
      <c r="I292" s="172">
        <v>0</v>
      </c>
      <c r="J292" s="172">
        <v>0</v>
      </c>
      <c r="K292" s="172">
        <v>0</v>
      </c>
      <c r="L292" s="172">
        <v>9.107468123861566E-2</v>
      </c>
      <c r="M292" s="172">
        <v>0</v>
      </c>
      <c r="N292" s="172">
        <v>0.18214936247723132</v>
      </c>
      <c r="O292" s="172">
        <v>0</v>
      </c>
      <c r="P292" s="172">
        <v>0</v>
      </c>
      <c r="Q292" s="172">
        <v>1.2750455373406191</v>
      </c>
      <c r="R292" s="172">
        <v>14.93624772313297</v>
      </c>
      <c r="S292" s="212">
        <v>61.748633879781408</v>
      </c>
      <c r="T292" s="172">
        <v>7.6502732240437172</v>
      </c>
      <c r="U292" s="172">
        <v>5.9198542805100187</v>
      </c>
      <c r="V292" s="172">
        <v>0.91074681238615673</v>
      </c>
      <c r="W292" s="172">
        <v>0.81967213114754123</v>
      </c>
      <c r="X292" s="173">
        <v>6.4663023679417133</v>
      </c>
      <c r="Y292" s="343"/>
      <c r="Z292" s="213"/>
      <c r="AA292" s="161"/>
      <c r="AB292" s="462"/>
      <c r="AC292" s="463"/>
      <c r="AD292" s="463"/>
      <c r="AE292" s="463"/>
      <c r="AF292" s="463"/>
      <c r="AG292" s="463"/>
      <c r="AH292" s="463"/>
      <c r="AI292" s="463"/>
      <c r="AJ292" s="463"/>
      <c r="AK292" s="464"/>
    </row>
    <row r="293" spans="3:41" ht="12" customHeight="1" x14ac:dyDescent="0.35">
      <c r="C293" s="210"/>
      <c r="D293" s="211">
        <v>1019</v>
      </c>
      <c r="E293" s="382" t="s">
        <v>6</v>
      </c>
      <c r="F293" s="170">
        <v>0</v>
      </c>
      <c r="G293" s="170">
        <v>0</v>
      </c>
      <c r="H293" s="170">
        <v>0</v>
      </c>
      <c r="I293" s="170">
        <v>0</v>
      </c>
      <c r="J293" s="170">
        <v>0</v>
      </c>
      <c r="K293" s="170">
        <v>0</v>
      </c>
      <c r="L293" s="170">
        <v>0.19627085377821402</v>
      </c>
      <c r="M293" s="170">
        <v>0</v>
      </c>
      <c r="N293" s="170">
        <v>0</v>
      </c>
      <c r="O293" s="170">
        <v>9.8135426889106966E-2</v>
      </c>
      <c r="P293" s="170">
        <v>0</v>
      </c>
      <c r="Q293" s="170">
        <v>0.6869479882237487</v>
      </c>
      <c r="R293" s="170">
        <v>2.5515210991167812</v>
      </c>
      <c r="S293" s="170">
        <v>11.678115799803731</v>
      </c>
      <c r="T293" s="212">
        <v>59.862610402355244</v>
      </c>
      <c r="U293" s="170">
        <v>10.69676153091266</v>
      </c>
      <c r="V293" s="170">
        <v>4.3179587831207069</v>
      </c>
      <c r="W293" s="170">
        <v>0.98135426889106958</v>
      </c>
      <c r="X293" s="171">
        <v>8.9303238469087329</v>
      </c>
      <c r="Y293" s="343"/>
      <c r="Z293" s="213"/>
      <c r="AA293" s="161"/>
      <c r="AB293" s="462"/>
      <c r="AC293" s="463"/>
      <c r="AD293" s="463"/>
      <c r="AE293" s="463"/>
      <c r="AF293" s="463"/>
      <c r="AG293" s="463"/>
      <c r="AH293" s="463"/>
      <c r="AI293" s="463"/>
      <c r="AJ293" s="463"/>
      <c r="AK293" s="464"/>
    </row>
    <row r="294" spans="3:41" ht="12" customHeight="1" x14ac:dyDescent="0.35">
      <c r="C294" s="210"/>
      <c r="D294" s="211">
        <v>967</v>
      </c>
      <c r="E294" s="382" t="s">
        <v>150</v>
      </c>
      <c r="F294" s="172">
        <v>0</v>
      </c>
      <c r="G294" s="172">
        <v>0</v>
      </c>
      <c r="H294" s="172">
        <v>0</v>
      </c>
      <c r="I294" s="172">
        <v>0</v>
      </c>
      <c r="J294" s="172">
        <v>0</v>
      </c>
      <c r="K294" s="172">
        <v>0</v>
      </c>
      <c r="L294" s="172">
        <v>0.10341261633919339</v>
      </c>
      <c r="M294" s="172">
        <v>0</v>
      </c>
      <c r="N294" s="172">
        <v>0</v>
      </c>
      <c r="O294" s="172">
        <v>0.20682523267838679</v>
      </c>
      <c r="P294" s="172">
        <v>0.10341261633919339</v>
      </c>
      <c r="Q294" s="172">
        <v>0.10341261633919339</v>
      </c>
      <c r="R294" s="172">
        <v>0.72388831437435364</v>
      </c>
      <c r="S294" s="172">
        <v>2.688728024819028</v>
      </c>
      <c r="T294" s="172">
        <v>13.547052740434328</v>
      </c>
      <c r="U294" s="212">
        <v>66.184074457083767</v>
      </c>
      <c r="V294" s="172">
        <v>6.1013443640124105</v>
      </c>
      <c r="W294" s="172">
        <v>1.0341261633919341</v>
      </c>
      <c r="X294" s="173">
        <v>9.2037228541882126</v>
      </c>
      <c r="Y294" s="343"/>
      <c r="Z294" s="213"/>
      <c r="AA294" s="462"/>
      <c r="AB294" s="462"/>
      <c r="AC294" s="463"/>
      <c r="AD294" s="463"/>
      <c r="AE294" s="463"/>
      <c r="AF294" s="463"/>
      <c r="AG294" s="463"/>
      <c r="AH294" s="463"/>
      <c r="AI294" s="463"/>
      <c r="AJ294" s="463"/>
      <c r="AK294" s="464"/>
    </row>
    <row r="295" spans="3:41" ht="12" customHeight="1" x14ac:dyDescent="0.35">
      <c r="C295" s="217"/>
      <c r="D295" s="218">
        <v>433</v>
      </c>
      <c r="E295" s="383" t="s">
        <v>44</v>
      </c>
      <c r="F295" s="177">
        <v>0</v>
      </c>
      <c r="G295" s="177">
        <v>0</v>
      </c>
      <c r="H295" s="177">
        <v>0</v>
      </c>
      <c r="I295" s="177">
        <v>0</v>
      </c>
      <c r="J295" s="177">
        <v>0</v>
      </c>
      <c r="K295" s="177">
        <v>0</v>
      </c>
      <c r="L295" s="177">
        <v>0</v>
      </c>
      <c r="M295" s="177">
        <v>0</v>
      </c>
      <c r="N295" s="177">
        <v>0</v>
      </c>
      <c r="O295" s="177">
        <v>0</v>
      </c>
      <c r="P295" s="177">
        <v>0</v>
      </c>
      <c r="Q295" s="177">
        <v>0</v>
      </c>
      <c r="R295" s="177">
        <v>2.309468822170901</v>
      </c>
      <c r="S295" s="177">
        <v>0.69284064665127021</v>
      </c>
      <c r="T295" s="177">
        <v>2.54041570438799</v>
      </c>
      <c r="U295" s="177">
        <v>15.93533487297921</v>
      </c>
      <c r="V295" s="219">
        <v>50.115473441108549</v>
      </c>
      <c r="W295" s="177">
        <v>14.318706697459579</v>
      </c>
      <c r="X295" s="178">
        <v>14.087759815242491</v>
      </c>
      <c r="Y295" s="343"/>
      <c r="Z295" s="213"/>
      <c r="AA295" s="462"/>
      <c r="AB295" s="462"/>
      <c r="AC295" s="463"/>
      <c r="AD295" s="463"/>
      <c r="AE295" s="463"/>
      <c r="AF295" s="463"/>
      <c r="AG295" s="463"/>
      <c r="AH295" s="463"/>
      <c r="AI295" s="463"/>
      <c r="AJ295" s="463"/>
      <c r="AK295" s="464"/>
    </row>
    <row r="296" spans="3:41" ht="12" customHeight="1" x14ac:dyDescent="0.35">
      <c r="C296" s="230" t="s">
        <v>145</v>
      </c>
      <c r="D296" s="163"/>
      <c r="E296" s="161"/>
      <c r="F296" s="179"/>
      <c r="G296" s="179"/>
      <c r="H296" s="179"/>
      <c r="I296" s="179"/>
      <c r="J296" s="179"/>
      <c r="K296" s="179"/>
      <c r="L296" s="179"/>
      <c r="M296" s="179"/>
      <c r="N296" s="179"/>
      <c r="O296" s="179"/>
      <c r="P296" s="179"/>
      <c r="Q296" s="179"/>
      <c r="R296" s="179"/>
      <c r="S296" s="179"/>
      <c r="T296" s="179"/>
      <c r="U296" s="179"/>
      <c r="V296" s="179"/>
      <c r="W296" s="179"/>
      <c r="X296" s="179"/>
      <c r="Y296" s="161"/>
      <c r="Z296" s="161"/>
      <c r="AA296" s="161"/>
      <c r="AB296" s="161"/>
      <c r="AC296" s="161"/>
      <c r="AD296" s="161"/>
      <c r="AE296" s="161"/>
      <c r="AF296" s="161"/>
      <c r="AG296" s="161"/>
      <c r="AH296" s="161"/>
      <c r="AI296" s="161"/>
      <c r="AJ296" s="161"/>
    </row>
    <row r="297" spans="3:41" ht="12" customHeight="1" x14ac:dyDescent="0.35">
      <c r="C297" s="190"/>
      <c r="D297" s="163"/>
      <c r="E297" s="233"/>
      <c r="F297" s="179"/>
      <c r="G297" s="179"/>
      <c r="H297" s="179"/>
      <c r="I297" s="179"/>
      <c r="J297" s="179"/>
      <c r="K297" s="179"/>
      <c r="L297" s="179"/>
      <c r="M297" s="179"/>
      <c r="N297" s="179"/>
      <c r="O297" s="179"/>
      <c r="P297" s="179"/>
      <c r="Q297" s="179"/>
      <c r="R297" s="179"/>
      <c r="S297" s="179"/>
      <c r="T297" s="179"/>
      <c r="U297" s="179"/>
      <c r="V297" s="179"/>
      <c r="W297" s="179"/>
      <c r="X297" s="179"/>
      <c r="Y297" s="161"/>
      <c r="Z297" s="161"/>
      <c r="AA297" s="161"/>
      <c r="AB297" s="161"/>
      <c r="AC297" s="161"/>
      <c r="AD297" s="161"/>
      <c r="AE297" s="161"/>
      <c r="AF297" s="161"/>
      <c r="AG297" s="161"/>
      <c r="AH297" s="161"/>
      <c r="AI297" s="161"/>
      <c r="AJ297" s="161"/>
    </row>
    <row r="298" spans="3:41" ht="12" customHeight="1" x14ac:dyDescent="0.35">
      <c r="C298" s="190"/>
      <c r="D298" s="163"/>
      <c r="E298" s="233"/>
      <c r="F298" s="179"/>
      <c r="G298" s="179"/>
      <c r="H298" s="179"/>
      <c r="I298" s="179"/>
      <c r="J298" s="179"/>
      <c r="K298" s="179"/>
      <c r="L298" s="179"/>
      <c r="M298" s="179"/>
      <c r="N298" s="179"/>
      <c r="O298" s="179"/>
      <c r="P298" s="179"/>
      <c r="Q298" s="179"/>
      <c r="R298" s="179"/>
      <c r="S298" s="179"/>
      <c r="T298" s="179"/>
      <c r="U298" s="179"/>
      <c r="V298" s="179"/>
      <c r="W298" s="179"/>
      <c r="X298" s="179"/>
      <c r="Y298" s="161"/>
      <c r="Z298" s="161"/>
      <c r="AA298" s="161"/>
      <c r="AB298" s="161"/>
      <c r="AC298" s="161"/>
      <c r="AD298" s="161"/>
      <c r="AE298" s="161"/>
      <c r="AF298" s="161"/>
      <c r="AG298" s="161"/>
      <c r="AH298" s="161"/>
      <c r="AI298" s="161"/>
      <c r="AJ298" s="161"/>
    </row>
    <row r="299" spans="3:41" ht="16.5" customHeight="1" x14ac:dyDescent="0.35">
      <c r="C299" s="163" t="s">
        <v>349</v>
      </c>
      <c r="D299" s="163"/>
      <c r="E299" s="161"/>
      <c r="F299" s="179"/>
      <c r="G299" s="179"/>
      <c r="H299" s="179"/>
      <c r="I299" s="179"/>
      <c r="J299" s="179"/>
      <c r="K299" s="179"/>
      <c r="L299" s="179"/>
      <c r="M299" s="179"/>
      <c r="N299" s="179"/>
      <c r="O299" s="179"/>
      <c r="P299" s="179"/>
      <c r="Q299" s="179"/>
      <c r="R299" s="179"/>
      <c r="S299" s="179"/>
      <c r="T299" s="179"/>
      <c r="U299" s="179"/>
      <c r="V299" s="179"/>
      <c r="W299" s="179"/>
      <c r="X299" s="179"/>
      <c r="Y299" s="161"/>
      <c r="Z299" s="161"/>
      <c r="AA299" s="161"/>
      <c r="AB299" s="161"/>
      <c r="AC299" s="161"/>
      <c r="AD299" s="161"/>
      <c r="AE299" s="161"/>
      <c r="AF299" s="161"/>
      <c r="AG299" s="161"/>
      <c r="AH299" s="161"/>
      <c r="AI299" s="161"/>
      <c r="AJ299" s="161"/>
    </row>
    <row r="300" spans="3:41" ht="12" customHeight="1" x14ac:dyDescent="0.35">
      <c r="C300" s="205"/>
      <c r="D300" s="206" t="s">
        <v>88</v>
      </c>
      <c r="E300" s="207" t="s">
        <v>19</v>
      </c>
      <c r="F300" s="166" t="s">
        <v>3</v>
      </c>
      <c r="G300" s="166" t="s">
        <v>9</v>
      </c>
      <c r="H300" s="166" t="s">
        <v>2</v>
      </c>
      <c r="I300" s="166" t="s">
        <v>146</v>
      </c>
      <c r="J300" s="166" t="s">
        <v>11</v>
      </c>
      <c r="K300" s="166" t="s">
        <v>1</v>
      </c>
      <c r="L300" s="166" t="s">
        <v>147</v>
      </c>
      <c r="M300" s="166" t="s">
        <v>13</v>
      </c>
      <c r="N300" s="166" t="s">
        <v>4</v>
      </c>
      <c r="O300" s="386" t="s">
        <v>148</v>
      </c>
      <c r="P300" s="386" t="s">
        <v>15</v>
      </c>
      <c r="Q300" s="386" t="s">
        <v>5</v>
      </c>
      <c r="R300" s="386" t="s">
        <v>149</v>
      </c>
      <c r="S300" s="386" t="s">
        <v>17</v>
      </c>
      <c r="T300" s="386" t="s">
        <v>6</v>
      </c>
      <c r="U300" s="386" t="s">
        <v>150</v>
      </c>
      <c r="V300" s="386" t="s">
        <v>44</v>
      </c>
      <c r="W300" s="386" t="s">
        <v>45</v>
      </c>
      <c r="X300" s="167" t="s">
        <v>34</v>
      </c>
      <c r="Y300" s="161"/>
      <c r="Z300" s="161"/>
      <c r="AA300" s="161"/>
      <c r="AB300" s="161"/>
      <c r="AC300" s="161"/>
      <c r="AD300" s="161"/>
      <c r="AE300" s="161"/>
      <c r="AF300" s="161"/>
      <c r="AG300" s="161"/>
      <c r="AH300" s="161"/>
      <c r="AI300" s="161"/>
      <c r="AJ300" s="161"/>
    </row>
    <row r="301" spans="3:41" ht="12" customHeight="1" x14ac:dyDescent="0.35">
      <c r="C301" s="210"/>
      <c r="D301" s="211">
        <v>24</v>
      </c>
      <c r="E301" s="382" t="s">
        <v>3</v>
      </c>
      <c r="F301" s="212">
        <v>75</v>
      </c>
      <c r="G301" s="170">
        <v>20.833333333333329</v>
      </c>
      <c r="H301" s="170">
        <v>0</v>
      </c>
      <c r="I301" s="170">
        <v>0</v>
      </c>
      <c r="J301" s="170">
        <v>0</v>
      </c>
      <c r="K301" s="170">
        <v>0</v>
      </c>
      <c r="L301" s="170">
        <v>0</v>
      </c>
      <c r="M301" s="170">
        <v>0</v>
      </c>
      <c r="N301" s="170">
        <v>0</v>
      </c>
      <c r="O301" s="170">
        <v>0</v>
      </c>
      <c r="P301" s="170">
        <v>0</v>
      </c>
      <c r="Q301" s="170">
        <v>0</v>
      </c>
      <c r="R301" s="170">
        <v>0</v>
      </c>
      <c r="S301" s="170">
        <v>0</v>
      </c>
      <c r="T301" s="170">
        <v>0</v>
      </c>
      <c r="U301" s="170">
        <v>0</v>
      </c>
      <c r="V301" s="170">
        <v>0</v>
      </c>
      <c r="W301" s="170">
        <v>0</v>
      </c>
      <c r="X301" s="171">
        <v>4.1666666666666661</v>
      </c>
      <c r="Y301" s="343"/>
      <c r="Z301" s="213"/>
      <c r="AA301" s="161"/>
      <c r="AB301" s="161"/>
      <c r="AC301" s="161"/>
      <c r="AD301" s="161"/>
      <c r="AE301" s="200"/>
      <c r="AF301" s="200"/>
      <c r="AG301" s="200"/>
      <c r="AH301" s="200"/>
      <c r="AI301" s="200"/>
      <c r="AJ301" s="200"/>
      <c r="AK301" s="465"/>
      <c r="AL301" s="465"/>
      <c r="AM301" s="465"/>
      <c r="AN301" s="465"/>
      <c r="AO301" s="465"/>
    </row>
    <row r="302" spans="3:41" ht="12" customHeight="1" x14ac:dyDescent="0.35">
      <c r="C302" s="210"/>
      <c r="D302" s="211">
        <v>3</v>
      </c>
      <c r="E302" s="382" t="s">
        <v>9</v>
      </c>
      <c r="F302" s="172">
        <v>0</v>
      </c>
      <c r="G302" s="212">
        <v>100</v>
      </c>
      <c r="H302" s="172">
        <v>0</v>
      </c>
      <c r="I302" s="172">
        <v>0</v>
      </c>
      <c r="J302" s="172">
        <v>0</v>
      </c>
      <c r="K302" s="172">
        <v>0</v>
      </c>
      <c r="L302" s="172">
        <v>0</v>
      </c>
      <c r="M302" s="172">
        <v>0</v>
      </c>
      <c r="N302" s="172">
        <v>0</v>
      </c>
      <c r="O302" s="172">
        <v>0</v>
      </c>
      <c r="P302" s="172">
        <v>0</v>
      </c>
      <c r="Q302" s="172">
        <v>0</v>
      </c>
      <c r="R302" s="172">
        <v>0</v>
      </c>
      <c r="S302" s="172">
        <v>0</v>
      </c>
      <c r="T302" s="172">
        <v>0</v>
      </c>
      <c r="U302" s="172">
        <v>0</v>
      </c>
      <c r="V302" s="172">
        <v>0</v>
      </c>
      <c r="W302" s="172">
        <v>0</v>
      </c>
      <c r="X302" s="173">
        <v>0</v>
      </c>
      <c r="Y302" s="343"/>
      <c r="Z302" s="213"/>
      <c r="AA302" s="161"/>
      <c r="AB302" s="161"/>
      <c r="AC302" s="161"/>
      <c r="AD302" s="161"/>
      <c r="AE302" s="200"/>
      <c r="AF302" s="200"/>
      <c r="AG302" s="200"/>
      <c r="AH302" s="200"/>
      <c r="AI302" s="200"/>
      <c r="AJ302" s="200"/>
      <c r="AK302" s="465"/>
      <c r="AL302" s="465"/>
      <c r="AM302" s="465"/>
      <c r="AN302" s="465"/>
      <c r="AO302" s="465"/>
    </row>
    <row r="303" spans="3:41" ht="12" customHeight="1" x14ac:dyDescent="0.35">
      <c r="C303" s="210"/>
      <c r="D303" s="211">
        <v>31</v>
      </c>
      <c r="E303" s="382" t="s">
        <v>2</v>
      </c>
      <c r="F303" s="170">
        <v>0</v>
      </c>
      <c r="G303" s="170">
        <v>0</v>
      </c>
      <c r="H303" s="212">
        <v>100</v>
      </c>
      <c r="I303" s="170">
        <v>0</v>
      </c>
      <c r="J303" s="170">
        <v>0</v>
      </c>
      <c r="K303" s="170">
        <v>0</v>
      </c>
      <c r="L303" s="170">
        <v>0</v>
      </c>
      <c r="M303" s="170">
        <v>0</v>
      </c>
      <c r="N303" s="170">
        <v>0</v>
      </c>
      <c r="O303" s="170">
        <v>0</v>
      </c>
      <c r="P303" s="170">
        <v>0</v>
      </c>
      <c r="Q303" s="170">
        <v>0</v>
      </c>
      <c r="R303" s="170">
        <v>0</v>
      </c>
      <c r="S303" s="170">
        <v>0</v>
      </c>
      <c r="T303" s="170">
        <v>0</v>
      </c>
      <c r="U303" s="170">
        <v>0</v>
      </c>
      <c r="V303" s="170">
        <v>0</v>
      </c>
      <c r="W303" s="170">
        <v>0</v>
      </c>
      <c r="X303" s="171">
        <v>0</v>
      </c>
      <c r="Y303" s="343"/>
      <c r="Z303" s="213"/>
      <c r="AA303" s="161"/>
      <c r="AB303" s="161"/>
      <c r="AC303" s="161"/>
      <c r="AD303" s="161"/>
      <c r="AE303" s="200"/>
      <c r="AF303" s="200"/>
      <c r="AG303" s="200"/>
      <c r="AH303" s="200"/>
      <c r="AI303" s="200"/>
      <c r="AJ303" s="200"/>
      <c r="AK303" s="465"/>
      <c r="AL303" s="465"/>
      <c r="AM303" s="465"/>
      <c r="AN303" s="465"/>
      <c r="AO303" s="465"/>
    </row>
    <row r="304" spans="3:41" ht="12" customHeight="1" x14ac:dyDescent="0.35">
      <c r="C304" s="210"/>
      <c r="D304" s="211">
        <v>90</v>
      </c>
      <c r="E304" s="382" t="s">
        <v>146</v>
      </c>
      <c r="F304" s="172">
        <v>0</v>
      </c>
      <c r="G304" s="172">
        <v>0</v>
      </c>
      <c r="H304" s="172">
        <v>0</v>
      </c>
      <c r="I304" s="212">
        <v>84.444444444444443</v>
      </c>
      <c r="J304" s="172">
        <v>13.33333333333333</v>
      </c>
      <c r="K304" s="172">
        <v>0</v>
      </c>
      <c r="L304" s="172">
        <v>0</v>
      </c>
      <c r="M304" s="172">
        <v>0</v>
      </c>
      <c r="N304" s="172">
        <v>0</v>
      </c>
      <c r="O304" s="172">
        <v>0</v>
      </c>
      <c r="P304" s="172">
        <v>0</v>
      </c>
      <c r="Q304" s="172">
        <v>0</v>
      </c>
      <c r="R304" s="172">
        <v>0</v>
      </c>
      <c r="S304" s="172">
        <v>0</v>
      </c>
      <c r="T304" s="172">
        <v>0</v>
      </c>
      <c r="U304" s="172">
        <v>0</v>
      </c>
      <c r="V304" s="172">
        <v>0</v>
      </c>
      <c r="W304" s="172">
        <v>0</v>
      </c>
      <c r="X304" s="173">
        <v>2.2222222222222219</v>
      </c>
      <c r="Y304" s="343"/>
      <c r="Z304" s="213"/>
      <c r="AA304" s="161"/>
      <c r="AB304" s="161"/>
      <c r="AC304" s="161"/>
      <c r="AD304" s="161"/>
      <c r="AE304" s="200"/>
      <c r="AF304" s="200"/>
      <c r="AG304" s="200"/>
      <c r="AH304" s="200"/>
      <c r="AI304" s="200"/>
      <c r="AJ304" s="200"/>
      <c r="AK304" s="465"/>
      <c r="AL304" s="465"/>
      <c r="AM304" s="465"/>
      <c r="AN304" s="465"/>
      <c r="AO304" s="465"/>
    </row>
    <row r="305" spans="3:41" ht="12" customHeight="1" x14ac:dyDescent="0.35">
      <c r="C305" s="210"/>
      <c r="D305" s="211">
        <v>146</v>
      </c>
      <c r="E305" s="382" t="s">
        <v>11</v>
      </c>
      <c r="F305" s="170">
        <v>0</v>
      </c>
      <c r="G305" s="170">
        <v>0</v>
      </c>
      <c r="H305" s="170">
        <v>0</v>
      </c>
      <c r="I305" s="170">
        <v>2.7397260273972601</v>
      </c>
      <c r="J305" s="212">
        <v>95.890410958904098</v>
      </c>
      <c r="K305" s="170">
        <v>1.3698630136986301</v>
      </c>
      <c r="L305" s="170">
        <v>0</v>
      </c>
      <c r="M305" s="170">
        <v>0</v>
      </c>
      <c r="N305" s="170">
        <v>0</v>
      </c>
      <c r="O305" s="170">
        <v>0</v>
      </c>
      <c r="P305" s="170">
        <v>0</v>
      </c>
      <c r="Q305" s="170">
        <v>0</v>
      </c>
      <c r="R305" s="170">
        <v>0</v>
      </c>
      <c r="S305" s="170">
        <v>0</v>
      </c>
      <c r="T305" s="170">
        <v>0</v>
      </c>
      <c r="U305" s="170">
        <v>0</v>
      </c>
      <c r="V305" s="170">
        <v>0</v>
      </c>
      <c r="W305" s="170">
        <v>0</v>
      </c>
      <c r="X305" s="171">
        <v>0</v>
      </c>
      <c r="Y305" s="343"/>
      <c r="Z305" s="213"/>
      <c r="AA305" s="161"/>
      <c r="AB305" s="161"/>
      <c r="AC305" s="161"/>
      <c r="AD305" s="161"/>
      <c r="AE305" s="200"/>
      <c r="AF305" s="200"/>
      <c r="AG305" s="200"/>
      <c r="AH305" s="200"/>
      <c r="AI305" s="200"/>
      <c r="AJ305" s="200"/>
      <c r="AK305" s="465"/>
      <c r="AL305" s="465"/>
      <c r="AM305" s="465"/>
      <c r="AN305" s="465"/>
      <c r="AO305" s="465"/>
    </row>
    <row r="306" spans="3:41" ht="12" customHeight="1" x14ac:dyDescent="0.35">
      <c r="C306" s="210"/>
      <c r="D306" s="211">
        <v>214</v>
      </c>
      <c r="E306" s="382" t="s">
        <v>1</v>
      </c>
      <c r="F306" s="172">
        <v>0</v>
      </c>
      <c r="G306" s="172">
        <v>0</v>
      </c>
      <c r="H306" s="172">
        <v>0</v>
      </c>
      <c r="I306" s="172">
        <v>0</v>
      </c>
      <c r="J306" s="172">
        <v>5.1401869158878499</v>
      </c>
      <c r="K306" s="212">
        <v>92.990654205607484</v>
      </c>
      <c r="L306" s="172">
        <v>0</v>
      </c>
      <c r="M306" s="172">
        <v>0.93457943925233633</v>
      </c>
      <c r="N306" s="172">
        <v>0</v>
      </c>
      <c r="O306" s="172">
        <v>0</v>
      </c>
      <c r="P306" s="172">
        <v>0</v>
      </c>
      <c r="Q306" s="172">
        <v>0</v>
      </c>
      <c r="R306" s="172">
        <v>0</v>
      </c>
      <c r="S306" s="172">
        <v>0</v>
      </c>
      <c r="T306" s="172">
        <v>0</v>
      </c>
      <c r="U306" s="172">
        <v>0</v>
      </c>
      <c r="V306" s="172">
        <v>0</v>
      </c>
      <c r="W306" s="172">
        <v>0</v>
      </c>
      <c r="X306" s="173">
        <v>0.93457943925233633</v>
      </c>
      <c r="Y306" s="343"/>
      <c r="Z306" s="213"/>
      <c r="AA306" s="161"/>
      <c r="AB306" s="161"/>
      <c r="AC306" s="161"/>
      <c r="AD306" s="161"/>
      <c r="AE306" s="200"/>
      <c r="AF306" s="200"/>
      <c r="AG306" s="200"/>
      <c r="AH306" s="200"/>
      <c r="AI306" s="200"/>
      <c r="AJ306" s="200"/>
      <c r="AK306" s="465"/>
      <c r="AL306" s="465"/>
      <c r="AM306" s="465"/>
      <c r="AN306" s="465"/>
      <c r="AO306" s="465"/>
    </row>
    <row r="307" spans="3:41" ht="12" customHeight="1" x14ac:dyDescent="0.35">
      <c r="C307" s="210"/>
      <c r="D307" s="211">
        <v>181</v>
      </c>
      <c r="E307" s="382" t="s">
        <v>147</v>
      </c>
      <c r="F307" s="170">
        <v>0</v>
      </c>
      <c r="G307" s="170">
        <v>0</v>
      </c>
      <c r="H307" s="170">
        <v>0</v>
      </c>
      <c r="I307" s="170">
        <v>0</v>
      </c>
      <c r="J307" s="170">
        <v>1.104972375690608</v>
      </c>
      <c r="K307" s="170">
        <v>1.104972375690608</v>
      </c>
      <c r="L307" s="212">
        <v>92.817679558011051</v>
      </c>
      <c r="M307" s="170">
        <v>1.6574585635359118</v>
      </c>
      <c r="N307" s="170">
        <v>0</v>
      </c>
      <c r="O307" s="170">
        <v>0</v>
      </c>
      <c r="P307" s="170">
        <v>0</v>
      </c>
      <c r="Q307" s="170">
        <v>0</v>
      </c>
      <c r="R307" s="170">
        <v>0</v>
      </c>
      <c r="S307" s="170">
        <v>0</v>
      </c>
      <c r="T307" s="170">
        <v>0</v>
      </c>
      <c r="U307" s="170">
        <v>0</v>
      </c>
      <c r="V307" s="170">
        <v>0</v>
      </c>
      <c r="W307" s="170">
        <v>0.55248618784530379</v>
      </c>
      <c r="X307" s="171">
        <v>2.7624309392265189</v>
      </c>
      <c r="Y307" s="343"/>
      <c r="Z307" s="213"/>
      <c r="AA307" s="161"/>
      <c r="AB307" s="161"/>
      <c r="AC307" s="161"/>
      <c r="AD307" s="161"/>
      <c r="AE307" s="200"/>
      <c r="AF307" s="200"/>
      <c r="AG307" s="200"/>
      <c r="AH307" s="200"/>
      <c r="AI307" s="200"/>
      <c r="AJ307" s="200"/>
      <c r="AK307" s="465"/>
      <c r="AL307" s="465"/>
      <c r="AM307" s="465"/>
      <c r="AN307" s="465"/>
      <c r="AO307" s="465"/>
    </row>
    <row r="308" spans="3:41" ht="12" customHeight="1" x14ac:dyDescent="0.35">
      <c r="C308" s="210"/>
      <c r="D308" s="211">
        <v>199</v>
      </c>
      <c r="E308" s="382" t="s">
        <v>13</v>
      </c>
      <c r="F308" s="172">
        <v>0</v>
      </c>
      <c r="G308" s="172">
        <v>0</v>
      </c>
      <c r="H308" s="172">
        <v>0</v>
      </c>
      <c r="I308" s="172">
        <v>0</v>
      </c>
      <c r="J308" s="172">
        <v>3.0150753768844218</v>
      </c>
      <c r="K308" s="172">
        <v>0</v>
      </c>
      <c r="L308" s="172">
        <v>12.060301507537689</v>
      </c>
      <c r="M308" s="212">
        <v>76.381909547738687</v>
      </c>
      <c r="N308" s="172">
        <v>2.512562814070352</v>
      </c>
      <c r="O308" s="172">
        <v>2.0100502512562812</v>
      </c>
      <c r="P308" s="172">
        <v>0</v>
      </c>
      <c r="Q308" s="172">
        <v>0</v>
      </c>
      <c r="R308" s="172">
        <v>0</v>
      </c>
      <c r="S308" s="172">
        <v>0</v>
      </c>
      <c r="T308" s="172">
        <v>0</v>
      </c>
      <c r="U308" s="172">
        <v>0</v>
      </c>
      <c r="V308" s="172">
        <v>0</v>
      </c>
      <c r="W308" s="172">
        <v>0.50251256281407031</v>
      </c>
      <c r="X308" s="173">
        <v>3.5175879396984917</v>
      </c>
      <c r="Y308" s="343"/>
      <c r="Z308" s="213"/>
      <c r="AA308" s="161"/>
      <c r="AB308" s="161"/>
      <c r="AC308" s="161"/>
      <c r="AD308" s="161"/>
      <c r="AE308" s="200"/>
      <c r="AF308" s="200"/>
      <c r="AG308" s="200"/>
      <c r="AH308" s="200"/>
      <c r="AI308" s="200"/>
      <c r="AJ308" s="200"/>
      <c r="AK308" s="465"/>
      <c r="AL308" s="465"/>
      <c r="AM308" s="465"/>
      <c r="AN308" s="465"/>
      <c r="AO308" s="465"/>
    </row>
    <row r="309" spans="3:41" ht="12" customHeight="1" x14ac:dyDescent="0.35">
      <c r="C309" s="210"/>
      <c r="D309" s="211">
        <v>143</v>
      </c>
      <c r="E309" s="382" t="s">
        <v>4</v>
      </c>
      <c r="F309" s="170">
        <v>0</v>
      </c>
      <c r="G309" s="170">
        <v>0</v>
      </c>
      <c r="H309" s="170">
        <v>0</v>
      </c>
      <c r="I309" s="170">
        <v>0</v>
      </c>
      <c r="J309" s="170">
        <v>0</v>
      </c>
      <c r="K309" s="170">
        <v>0</v>
      </c>
      <c r="L309" s="170">
        <v>0</v>
      </c>
      <c r="M309" s="170">
        <v>8.3916083916083917</v>
      </c>
      <c r="N309" s="212">
        <v>87.412587412587413</v>
      </c>
      <c r="O309" s="170">
        <v>0</v>
      </c>
      <c r="P309" s="170">
        <v>0</v>
      </c>
      <c r="Q309" s="170">
        <v>0</v>
      </c>
      <c r="R309" s="170">
        <v>0</v>
      </c>
      <c r="S309" s="170">
        <v>0</v>
      </c>
      <c r="T309" s="170">
        <v>0</v>
      </c>
      <c r="U309" s="170">
        <v>0</v>
      </c>
      <c r="V309" s="170">
        <v>0</v>
      </c>
      <c r="W309" s="170">
        <v>0</v>
      </c>
      <c r="X309" s="171">
        <v>4.1958041958041958</v>
      </c>
      <c r="Y309" s="343"/>
      <c r="Z309" s="213"/>
      <c r="AA309" s="161"/>
      <c r="AB309" s="161"/>
      <c r="AC309" s="161"/>
      <c r="AD309" s="161"/>
      <c r="AE309" s="200"/>
      <c r="AF309" s="200"/>
      <c r="AG309" s="200"/>
      <c r="AH309" s="200"/>
      <c r="AI309" s="200"/>
      <c r="AJ309" s="200"/>
      <c r="AK309" s="465"/>
      <c r="AL309" s="465"/>
      <c r="AM309" s="465"/>
      <c r="AN309" s="465"/>
      <c r="AO309" s="465"/>
    </row>
    <row r="310" spans="3:41" ht="12" customHeight="1" x14ac:dyDescent="0.35">
      <c r="C310" s="210"/>
      <c r="D310" s="211">
        <v>139</v>
      </c>
      <c r="E310" s="382" t="s">
        <v>14</v>
      </c>
      <c r="F310" s="172">
        <v>0</v>
      </c>
      <c r="G310" s="172">
        <v>0</v>
      </c>
      <c r="H310" s="172">
        <v>0</v>
      </c>
      <c r="I310" s="172">
        <v>0</v>
      </c>
      <c r="J310" s="172">
        <v>0</v>
      </c>
      <c r="K310" s="172">
        <v>0</v>
      </c>
      <c r="L310" s="172">
        <v>0</v>
      </c>
      <c r="M310" s="172">
        <v>1.4388489208633091</v>
      </c>
      <c r="N310" s="172">
        <v>12.949640287769782</v>
      </c>
      <c r="O310" s="212">
        <v>84.172661870503589</v>
      </c>
      <c r="P310" s="172">
        <v>0</v>
      </c>
      <c r="Q310" s="172">
        <v>0</v>
      </c>
      <c r="R310" s="172">
        <v>0</v>
      </c>
      <c r="S310" s="172">
        <v>0</v>
      </c>
      <c r="T310" s="172">
        <v>0</v>
      </c>
      <c r="U310" s="172">
        <v>0</v>
      </c>
      <c r="V310" s="172">
        <v>0</v>
      </c>
      <c r="W310" s="172">
        <v>0</v>
      </c>
      <c r="X310" s="173">
        <v>1.4388489208633091</v>
      </c>
      <c r="Y310" s="343"/>
      <c r="Z310" s="213"/>
      <c r="AA310" s="161"/>
      <c r="AB310" s="161"/>
      <c r="AC310" s="161"/>
      <c r="AD310" s="161"/>
      <c r="AE310" s="200"/>
      <c r="AF310" s="200"/>
      <c r="AG310" s="200"/>
      <c r="AH310" s="200"/>
      <c r="AI310" s="200"/>
      <c r="AJ310" s="200"/>
      <c r="AK310" s="465"/>
      <c r="AL310" s="465"/>
      <c r="AM310" s="465"/>
      <c r="AN310" s="465"/>
      <c r="AO310" s="465"/>
    </row>
    <row r="311" spans="3:41" ht="12" customHeight="1" x14ac:dyDescent="0.35">
      <c r="C311" s="210"/>
      <c r="D311" s="211">
        <v>71</v>
      </c>
      <c r="E311" s="382" t="s">
        <v>15</v>
      </c>
      <c r="F311" s="170">
        <v>0</v>
      </c>
      <c r="G311" s="170">
        <v>0</v>
      </c>
      <c r="H311" s="170">
        <v>0</v>
      </c>
      <c r="I311" s="170">
        <v>0</v>
      </c>
      <c r="J311" s="170">
        <v>0</v>
      </c>
      <c r="K311" s="170">
        <v>0</v>
      </c>
      <c r="L311" s="170">
        <v>0</v>
      </c>
      <c r="M311" s="170">
        <v>0</v>
      </c>
      <c r="N311" s="170">
        <v>0</v>
      </c>
      <c r="O311" s="170">
        <v>9.8591549295774641</v>
      </c>
      <c r="P311" s="212">
        <v>88.732394366197184</v>
      </c>
      <c r="Q311" s="170">
        <v>0</v>
      </c>
      <c r="R311" s="170">
        <v>0</v>
      </c>
      <c r="S311" s="170">
        <v>0</v>
      </c>
      <c r="T311" s="170">
        <v>0</v>
      </c>
      <c r="U311" s="170">
        <v>0</v>
      </c>
      <c r="V311" s="170">
        <v>0</v>
      </c>
      <c r="W311" s="170">
        <v>0</v>
      </c>
      <c r="X311" s="171">
        <v>1.408450704225352</v>
      </c>
      <c r="Y311" s="343"/>
      <c r="Z311" s="213"/>
      <c r="AA311" s="161"/>
      <c r="AB311" s="161"/>
      <c r="AC311" s="161"/>
      <c r="AD311" s="161"/>
      <c r="AE311" s="200"/>
      <c r="AF311" s="200"/>
      <c r="AG311" s="200"/>
      <c r="AH311" s="200"/>
      <c r="AI311" s="200"/>
      <c r="AJ311" s="200"/>
      <c r="AK311" s="465"/>
      <c r="AL311" s="465"/>
      <c r="AM311" s="465"/>
      <c r="AN311" s="465"/>
      <c r="AO311" s="465"/>
    </row>
    <row r="312" spans="3:41" ht="12" customHeight="1" x14ac:dyDescent="0.35">
      <c r="C312" s="210"/>
      <c r="D312" s="211">
        <v>55</v>
      </c>
      <c r="E312" s="382" t="s">
        <v>5</v>
      </c>
      <c r="F312" s="172">
        <v>0</v>
      </c>
      <c r="G312" s="172">
        <v>0</v>
      </c>
      <c r="H312" s="172">
        <v>0</v>
      </c>
      <c r="I312" s="172">
        <v>0</v>
      </c>
      <c r="J312" s="172">
        <v>0</v>
      </c>
      <c r="K312" s="172">
        <v>0</v>
      </c>
      <c r="L312" s="172">
        <v>0</v>
      </c>
      <c r="M312" s="172">
        <v>0</v>
      </c>
      <c r="N312" s="172">
        <v>0</v>
      </c>
      <c r="O312" s="172">
        <v>3.6363636363636362</v>
      </c>
      <c r="P312" s="172">
        <v>21.81818181818182</v>
      </c>
      <c r="Q312" s="212">
        <v>70.909090909090907</v>
      </c>
      <c r="R312" s="172">
        <v>1.8181818181818181</v>
      </c>
      <c r="S312" s="172">
        <v>0</v>
      </c>
      <c r="T312" s="172">
        <v>0</v>
      </c>
      <c r="U312" s="172">
        <v>0</v>
      </c>
      <c r="V312" s="172">
        <v>0</v>
      </c>
      <c r="W312" s="172">
        <v>0</v>
      </c>
      <c r="X312" s="173">
        <v>1.8181818181818181</v>
      </c>
      <c r="Y312" s="343"/>
      <c r="Z312" s="213"/>
      <c r="AA312" s="161"/>
      <c r="AB312" s="161"/>
      <c r="AC312" s="161"/>
      <c r="AD312" s="161"/>
      <c r="AE312" s="200"/>
      <c r="AF312" s="200"/>
      <c r="AG312" s="200"/>
      <c r="AH312" s="200"/>
      <c r="AI312" s="200"/>
      <c r="AJ312" s="200"/>
      <c r="AK312" s="465"/>
      <c r="AL312" s="465"/>
      <c r="AM312" s="465"/>
      <c r="AN312" s="465"/>
      <c r="AO312" s="465"/>
    </row>
    <row r="313" spans="3:41" ht="12" customHeight="1" x14ac:dyDescent="0.35">
      <c r="C313" s="210"/>
      <c r="D313" s="211">
        <v>87</v>
      </c>
      <c r="E313" s="382" t="s">
        <v>149</v>
      </c>
      <c r="F313" s="170">
        <v>0</v>
      </c>
      <c r="G313" s="170">
        <v>0</v>
      </c>
      <c r="H313" s="170">
        <v>0</v>
      </c>
      <c r="I313" s="170">
        <v>0</v>
      </c>
      <c r="J313" s="170">
        <v>0</v>
      </c>
      <c r="K313" s="170">
        <v>0</v>
      </c>
      <c r="L313" s="170">
        <v>0</v>
      </c>
      <c r="M313" s="170">
        <v>0</v>
      </c>
      <c r="N313" s="170">
        <v>0</v>
      </c>
      <c r="O313" s="170">
        <v>0</v>
      </c>
      <c r="P313" s="170">
        <v>3.4482758620689649</v>
      </c>
      <c r="Q313" s="170">
        <v>33.333333333333329</v>
      </c>
      <c r="R313" s="212">
        <v>55.172413793103445</v>
      </c>
      <c r="S313" s="170">
        <v>1.149425287356322</v>
      </c>
      <c r="T313" s="170">
        <v>1.149425287356322</v>
      </c>
      <c r="U313" s="170">
        <v>0</v>
      </c>
      <c r="V313" s="170">
        <v>0</v>
      </c>
      <c r="W313" s="170">
        <v>0</v>
      </c>
      <c r="X313" s="171">
        <v>5.7471264367816088</v>
      </c>
      <c r="Y313" s="343"/>
      <c r="Z313" s="213"/>
      <c r="AA313" s="161"/>
      <c r="AB313" s="161"/>
      <c r="AC313" s="161"/>
      <c r="AD313" s="161"/>
      <c r="AE313" s="200"/>
      <c r="AF313" s="200"/>
      <c r="AG313" s="200"/>
      <c r="AH313" s="200"/>
      <c r="AI313" s="200"/>
      <c r="AJ313" s="200"/>
      <c r="AK313" s="465"/>
      <c r="AL313" s="465"/>
      <c r="AM313" s="465"/>
      <c r="AN313" s="465"/>
      <c r="AO313" s="465"/>
    </row>
    <row r="314" spans="3:41" ht="12" customHeight="1" x14ac:dyDescent="0.35">
      <c r="C314" s="210"/>
      <c r="D314" s="211">
        <v>33</v>
      </c>
      <c r="E314" s="382" t="s">
        <v>17</v>
      </c>
      <c r="F314" s="172">
        <v>0</v>
      </c>
      <c r="G314" s="172">
        <v>0</v>
      </c>
      <c r="H314" s="172">
        <v>0</v>
      </c>
      <c r="I314" s="172">
        <v>0</v>
      </c>
      <c r="J314" s="172">
        <v>0</v>
      </c>
      <c r="K314" s="172">
        <v>0</v>
      </c>
      <c r="L314" s="172">
        <v>0</v>
      </c>
      <c r="M314" s="172">
        <v>0</v>
      </c>
      <c r="N314" s="172">
        <v>0</v>
      </c>
      <c r="O314" s="172">
        <v>0</v>
      </c>
      <c r="P314" s="172">
        <v>0</v>
      </c>
      <c r="Q314" s="172">
        <v>24.242424242424239</v>
      </c>
      <c r="R314" s="172">
        <v>6.0606060606060606</v>
      </c>
      <c r="S314" s="212">
        <v>57.575757575757578</v>
      </c>
      <c r="T314" s="172">
        <v>0</v>
      </c>
      <c r="U314" s="172">
        <v>12.121212121212119</v>
      </c>
      <c r="V314" s="172">
        <v>0</v>
      </c>
      <c r="W314" s="172">
        <v>0</v>
      </c>
      <c r="X314" s="173">
        <v>0</v>
      </c>
      <c r="Y314" s="343"/>
      <c r="Z314" s="213"/>
      <c r="AA314" s="161"/>
      <c r="AB314" s="161"/>
      <c r="AC314" s="161"/>
      <c r="AD314" s="161"/>
      <c r="AE314" s="200"/>
      <c r="AF314" s="200"/>
      <c r="AG314" s="200"/>
      <c r="AH314" s="200"/>
      <c r="AI314" s="200"/>
      <c r="AJ314" s="200"/>
      <c r="AK314" s="465"/>
      <c r="AL314" s="465"/>
      <c r="AM314" s="465"/>
      <c r="AN314" s="465"/>
      <c r="AO314" s="465"/>
    </row>
    <row r="315" spans="3:41" ht="12" customHeight="1" x14ac:dyDescent="0.35">
      <c r="C315" s="210"/>
      <c r="D315" s="211">
        <v>39</v>
      </c>
      <c r="E315" s="382" t="s">
        <v>6</v>
      </c>
      <c r="F315" s="170">
        <v>0</v>
      </c>
      <c r="G315" s="170">
        <v>0</v>
      </c>
      <c r="H315" s="170">
        <v>0</v>
      </c>
      <c r="I315" s="170">
        <v>0</v>
      </c>
      <c r="J315" s="170">
        <v>0</v>
      </c>
      <c r="K315" s="170">
        <v>0</v>
      </c>
      <c r="L315" s="170">
        <v>0</v>
      </c>
      <c r="M315" s="170">
        <v>0</v>
      </c>
      <c r="N315" s="170">
        <v>0</v>
      </c>
      <c r="O315" s="170">
        <v>0</v>
      </c>
      <c r="P315" s="170">
        <v>0</v>
      </c>
      <c r="Q315" s="170">
        <v>0</v>
      </c>
      <c r="R315" s="170">
        <v>12.820512820512819</v>
      </c>
      <c r="S315" s="170">
        <v>10.256410256410261</v>
      </c>
      <c r="T315" s="212">
        <v>61.53846153846154</v>
      </c>
      <c r="U315" s="170">
        <v>5.1282051282051277</v>
      </c>
      <c r="V315" s="170">
        <v>0</v>
      </c>
      <c r="W315" s="170">
        <v>2.5641025641025639</v>
      </c>
      <c r="X315" s="171">
        <v>7.6923076923076925</v>
      </c>
      <c r="Y315" s="343"/>
      <c r="Z315" s="213"/>
      <c r="AA315" s="161"/>
      <c r="AB315" s="161"/>
      <c r="AC315" s="161"/>
      <c r="AD315" s="161"/>
      <c r="AE315" s="200"/>
      <c r="AF315" s="200"/>
      <c r="AG315" s="200"/>
      <c r="AH315" s="200"/>
      <c r="AI315" s="200"/>
      <c r="AJ315" s="200"/>
      <c r="AK315" s="465"/>
      <c r="AL315" s="465"/>
      <c r="AM315" s="465"/>
      <c r="AN315" s="465"/>
      <c r="AO315" s="465"/>
    </row>
    <row r="316" spans="3:41" ht="12" customHeight="1" x14ac:dyDescent="0.35">
      <c r="C316" s="210"/>
      <c r="D316" s="211">
        <v>86</v>
      </c>
      <c r="E316" s="382" t="s">
        <v>150</v>
      </c>
      <c r="F316" s="172">
        <v>0</v>
      </c>
      <c r="G316" s="172">
        <v>0</v>
      </c>
      <c r="H316" s="172">
        <v>0</v>
      </c>
      <c r="I316" s="172">
        <v>0</v>
      </c>
      <c r="J316" s="172">
        <v>0</v>
      </c>
      <c r="K316" s="172">
        <v>0</v>
      </c>
      <c r="L316" s="172">
        <v>0</v>
      </c>
      <c r="M316" s="172">
        <v>0</v>
      </c>
      <c r="N316" s="172">
        <v>0</v>
      </c>
      <c r="O316" s="172">
        <v>0</v>
      </c>
      <c r="P316" s="172">
        <v>0</v>
      </c>
      <c r="Q316" s="172">
        <v>0</v>
      </c>
      <c r="R316" s="172">
        <v>1.1627906976744189</v>
      </c>
      <c r="S316" s="172">
        <v>0</v>
      </c>
      <c r="T316" s="172">
        <v>4.6511627906976738</v>
      </c>
      <c r="U316" s="212">
        <v>84.883720930232556</v>
      </c>
      <c r="V316" s="172">
        <v>8.1395348837209305</v>
      </c>
      <c r="W316" s="172">
        <v>0</v>
      </c>
      <c r="X316" s="173">
        <v>1.1627906976744189</v>
      </c>
      <c r="Y316" s="343"/>
      <c r="Z316" s="213"/>
      <c r="AA316" s="161"/>
      <c r="AB316" s="161"/>
      <c r="AC316" s="161"/>
      <c r="AD316" s="161"/>
      <c r="AE316" s="200"/>
      <c r="AF316" s="200"/>
      <c r="AG316" s="200"/>
      <c r="AH316" s="200"/>
      <c r="AI316" s="200"/>
      <c r="AJ316" s="200"/>
      <c r="AK316" s="465"/>
      <c r="AL316" s="465"/>
      <c r="AM316" s="465"/>
      <c r="AN316" s="465"/>
      <c r="AO316" s="465"/>
    </row>
    <row r="317" spans="3:41" ht="12" customHeight="1" x14ac:dyDescent="0.35">
      <c r="C317" s="217"/>
      <c r="D317" s="218">
        <v>23</v>
      </c>
      <c r="E317" s="383" t="s">
        <v>44</v>
      </c>
      <c r="F317" s="177">
        <v>0</v>
      </c>
      <c r="G317" s="177">
        <v>0</v>
      </c>
      <c r="H317" s="177">
        <v>0</v>
      </c>
      <c r="I317" s="177">
        <v>0</v>
      </c>
      <c r="J317" s="177">
        <v>0</v>
      </c>
      <c r="K317" s="177">
        <v>0</v>
      </c>
      <c r="L317" s="177">
        <v>0</v>
      </c>
      <c r="M317" s="177">
        <v>0</v>
      </c>
      <c r="N317" s="177">
        <v>0</v>
      </c>
      <c r="O317" s="177">
        <v>0</v>
      </c>
      <c r="P317" s="177">
        <v>0</v>
      </c>
      <c r="Q317" s="177">
        <v>0</v>
      </c>
      <c r="R317" s="177">
        <v>0</v>
      </c>
      <c r="S317" s="177">
        <v>0</v>
      </c>
      <c r="T317" s="177">
        <v>0</v>
      </c>
      <c r="U317" s="177">
        <v>0</v>
      </c>
      <c r="V317" s="219">
        <v>78.260869565217391</v>
      </c>
      <c r="W317" s="177">
        <v>8.695652173913043</v>
      </c>
      <c r="X317" s="178">
        <v>13.043478260869559</v>
      </c>
      <c r="Y317" s="343"/>
      <c r="Z317" s="213"/>
      <c r="AA317" s="161"/>
      <c r="AB317" s="161"/>
      <c r="AC317" s="161"/>
      <c r="AD317" s="161"/>
      <c r="AE317" s="161"/>
      <c r="AF317" s="161"/>
      <c r="AG317" s="161"/>
      <c r="AH317" s="161"/>
      <c r="AI317" s="161"/>
      <c r="AJ317" s="161"/>
      <c r="AL317" s="465"/>
      <c r="AM317" s="465"/>
      <c r="AN317" s="465"/>
      <c r="AO317" s="465"/>
    </row>
    <row r="318" spans="3:41" ht="12" customHeight="1" x14ac:dyDescent="0.35">
      <c r="C318" s="230" t="s">
        <v>145</v>
      </c>
      <c r="D318" s="163"/>
      <c r="E318" s="161"/>
      <c r="F318" s="179"/>
      <c r="G318" s="179"/>
      <c r="H318" s="179"/>
      <c r="I318" s="179"/>
      <c r="J318" s="179"/>
      <c r="K318" s="179"/>
      <c r="L318" s="179"/>
      <c r="M318" s="179"/>
      <c r="N318" s="179"/>
      <c r="O318" s="179"/>
      <c r="P318" s="179"/>
      <c r="Q318" s="179"/>
      <c r="R318" s="179"/>
      <c r="S318" s="179"/>
      <c r="T318" s="179"/>
      <c r="U318" s="179"/>
      <c r="V318" s="179"/>
      <c r="W318" s="179"/>
      <c r="X318" s="179"/>
      <c r="Y318" s="161"/>
      <c r="Z318" s="220"/>
      <c r="AA318" s="161"/>
      <c r="AB318" s="161"/>
      <c r="AC318" s="161"/>
      <c r="AD318" s="161"/>
      <c r="AE318" s="161"/>
      <c r="AF318" s="161"/>
      <c r="AG318" s="161"/>
      <c r="AH318" s="161"/>
      <c r="AI318" s="161"/>
      <c r="AJ318" s="161"/>
      <c r="AL318" s="465"/>
      <c r="AM318" s="465"/>
      <c r="AN318" s="465"/>
      <c r="AO318" s="465"/>
    </row>
    <row r="319" spans="3:41" ht="12" customHeight="1" x14ac:dyDescent="0.35">
      <c r="C319" s="161"/>
      <c r="D319" s="163"/>
      <c r="E319" s="161"/>
      <c r="F319" s="179"/>
      <c r="G319" s="179"/>
      <c r="H319" s="179"/>
      <c r="I319" s="179"/>
      <c r="J319" s="179"/>
      <c r="K319" s="179"/>
      <c r="L319" s="179"/>
      <c r="M319" s="179"/>
      <c r="N319" s="179"/>
      <c r="O319" s="179"/>
      <c r="P319" s="179"/>
      <c r="Q319" s="179"/>
      <c r="R319" s="179"/>
      <c r="S319" s="179"/>
      <c r="T319" s="179"/>
      <c r="U319" s="179"/>
      <c r="V319" s="179"/>
      <c r="W319" s="179"/>
      <c r="X319" s="179"/>
      <c r="Y319" s="161"/>
      <c r="Z319" s="161"/>
      <c r="AA319" s="161"/>
      <c r="AB319" s="161"/>
      <c r="AC319" s="161"/>
      <c r="AD319" s="161"/>
      <c r="AE319" s="161"/>
      <c r="AF319" s="161"/>
      <c r="AG319" s="161"/>
      <c r="AH319" s="161"/>
      <c r="AI319" s="161"/>
      <c r="AJ319" s="161"/>
      <c r="AL319" s="465"/>
      <c r="AM319" s="465"/>
      <c r="AN319" s="465"/>
      <c r="AO319" s="465"/>
    </row>
    <row r="320" spans="3:41" ht="12" customHeight="1" x14ac:dyDescent="0.35">
      <c r="C320" s="161"/>
      <c r="D320" s="163"/>
      <c r="E320" s="161"/>
      <c r="F320" s="179"/>
      <c r="G320" s="179"/>
      <c r="H320" s="179"/>
      <c r="I320" s="179"/>
      <c r="J320" s="179"/>
      <c r="K320" s="179"/>
      <c r="L320" s="179"/>
      <c r="M320" s="179"/>
      <c r="N320" s="179"/>
      <c r="O320" s="179"/>
      <c r="P320" s="179"/>
      <c r="Q320" s="179"/>
      <c r="R320" s="179"/>
      <c r="S320" s="179"/>
      <c r="T320" s="179"/>
      <c r="U320" s="179"/>
      <c r="V320" s="179"/>
      <c r="W320" s="179"/>
      <c r="X320" s="179"/>
      <c r="Y320" s="161"/>
      <c r="Z320" s="161"/>
      <c r="AA320" s="161"/>
      <c r="AB320" s="161"/>
      <c r="AC320" s="161"/>
      <c r="AD320" s="161"/>
      <c r="AE320" s="161"/>
      <c r="AF320" s="161"/>
      <c r="AG320" s="161"/>
      <c r="AH320" s="161"/>
      <c r="AI320" s="161"/>
      <c r="AJ320" s="161"/>
      <c r="AL320" s="465"/>
      <c r="AM320" s="465"/>
      <c r="AN320" s="465"/>
      <c r="AO320" s="465"/>
    </row>
    <row r="321" spans="3:44" ht="16.5" customHeight="1" x14ac:dyDescent="0.35">
      <c r="C321" s="163" t="s">
        <v>351</v>
      </c>
      <c r="D321" s="163"/>
      <c r="E321" s="161"/>
      <c r="F321" s="179"/>
      <c r="G321" s="179"/>
      <c r="H321" s="179"/>
      <c r="I321" s="179"/>
      <c r="J321" s="179"/>
      <c r="K321" s="179"/>
      <c r="L321" s="179"/>
      <c r="M321" s="179"/>
      <c r="N321" s="179"/>
      <c r="O321" s="179"/>
      <c r="P321" s="179"/>
      <c r="Q321" s="179"/>
      <c r="R321" s="179"/>
      <c r="S321" s="179"/>
      <c r="T321" s="179"/>
      <c r="U321" s="179"/>
      <c r="V321" s="179"/>
      <c r="W321" s="179"/>
      <c r="X321" s="179"/>
      <c r="Y321" s="161"/>
      <c r="Z321" s="161"/>
      <c r="AA321" s="161"/>
      <c r="AB321" s="161"/>
      <c r="AC321" s="161"/>
      <c r="AD321" s="161"/>
      <c r="AE321" s="161"/>
      <c r="AF321" s="161"/>
      <c r="AG321" s="161"/>
      <c r="AH321" s="161"/>
      <c r="AI321" s="161"/>
      <c r="AJ321" s="161"/>
      <c r="AL321" s="465"/>
      <c r="AM321" s="465"/>
      <c r="AN321" s="465"/>
      <c r="AO321" s="465"/>
    </row>
    <row r="322" spans="3:44" ht="12" customHeight="1" x14ac:dyDescent="0.35">
      <c r="C322" s="205"/>
      <c r="D322" s="206" t="s">
        <v>88</v>
      </c>
      <c r="E322" s="207" t="s">
        <v>19</v>
      </c>
      <c r="F322" s="166" t="s">
        <v>3</v>
      </c>
      <c r="G322" s="166" t="s">
        <v>9</v>
      </c>
      <c r="H322" s="166" t="s">
        <v>2</v>
      </c>
      <c r="I322" s="166" t="s">
        <v>146</v>
      </c>
      <c r="J322" s="166" t="s">
        <v>11</v>
      </c>
      <c r="K322" s="166" t="s">
        <v>1</v>
      </c>
      <c r="L322" s="166" t="s">
        <v>147</v>
      </c>
      <c r="M322" s="166" t="s">
        <v>13</v>
      </c>
      <c r="N322" s="166" t="s">
        <v>4</v>
      </c>
      <c r="O322" s="386" t="s">
        <v>148</v>
      </c>
      <c r="P322" s="386" t="s">
        <v>15</v>
      </c>
      <c r="Q322" s="386" t="s">
        <v>5</v>
      </c>
      <c r="R322" s="386" t="s">
        <v>149</v>
      </c>
      <c r="S322" s="386" t="s">
        <v>17</v>
      </c>
      <c r="T322" s="386" t="s">
        <v>6</v>
      </c>
      <c r="U322" s="386" t="s">
        <v>150</v>
      </c>
      <c r="V322" s="386" t="s">
        <v>44</v>
      </c>
      <c r="W322" s="386" t="s">
        <v>45</v>
      </c>
      <c r="X322" s="167" t="s">
        <v>34</v>
      </c>
      <c r="Y322" s="161"/>
      <c r="Z322" s="161"/>
      <c r="AA322" s="161"/>
      <c r="AB322" s="161"/>
      <c r="AC322" s="161"/>
      <c r="AD322" s="161"/>
      <c r="AE322" s="161"/>
      <c r="AF322" s="161"/>
      <c r="AG322" s="161"/>
      <c r="AH322" s="161"/>
      <c r="AI322" s="161"/>
      <c r="AJ322" s="161"/>
      <c r="AL322" s="465"/>
      <c r="AM322" s="465"/>
      <c r="AN322" s="465"/>
      <c r="AO322" s="465"/>
    </row>
    <row r="323" spans="3:44" ht="12" customHeight="1" x14ac:dyDescent="0.35">
      <c r="C323" s="210"/>
      <c r="D323" s="211">
        <v>20</v>
      </c>
      <c r="E323" s="382" t="s">
        <v>3</v>
      </c>
      <c r="F323" s="212">
        <v>70</v>
      </c>
      <c r="G323" s="170">
        <v>25</v>
      </c>
      <c r="H323" s="170">
        <v>0</v>
      </c>
      <c r="I323" s="170">
        <v>0</v>
      </c>
      <c r="J323" s="170">
        <v>0</v>
      </c>
      <c r="K323" s="170">
        <v>0</v>
      </c>
      <c r="L323" s="170">
        <v>0</v>
      </c>
      <c r="M323" s="170">
        <v>0</v>
      </c>
      <c r="N323" s="170">
        <v>0</v>
      </c>
      <c r="O323" s="170">
        <v>0</v>
      </c>
      <c r="P323" s="170">
        <v>0</v>
      </c>
      <c r="Q323" s="170">
        <v>0</v>
      </c>
      <c r="R323" s="170">
        <v>0</v>
      </c>
      <c r="S323" s="170">
        <v>0</v>
      </c>
      <c r="T323" s="170">
        <v>0</v>
      </c>
      <c r="U323" s="170">
        <v>0</v>
      </c>
      <c r="V323" s="170">
        <v>0</v>
      </c>
      <c r="W323" s="170">
        <v>0</v>
      </c>
      <c r="X323" s="171">
        <v>5</v>
      </c>
      <c r="Y323" s="343"/>
      <c r="Z323" s="213"/>
      <c r="AA323" s="199"/>
      <c r="AB323" s="199"/>
      <c r="AC323" s="199"/>
      <c r="AD323" s="199"/>
      <c r="AE323" s="199"/>
      <c r="AF323" s="199"/>
      <c r="AG323" s="199"/>
      <c r="AH323" s="199"/>
      <c r="AI323" s="199"/>
      <c r="AJ323" s="199"/>
      <c r="AK323" s="97"/>
      <c r="AL323" s="465"/>
      <c r="AM323" s="465"/>
      <c r="AN323" s="465"/>
      <c r="AO323" s="465"/>
      <c r="AP323" s="97"/>
      <c r="AQ323" s="97"/>
      <c r="AR323" s="97"/>
    </row>
    <row r="324" spans="3:44" ht="12" customHeight="1" x14ac:dyDescent="0.35">
      <c r="C324" s="210"/>
      <c r="D324" s="211">
        <v>4</v>
      </c>
      <c r="E324" s="382" t="s">
        <v>9</v>
      </c>
      <c r="F324" s="172">
        <v>0</v>
      </c>
      <c r="G324" s="212">
        <v>75</v>
      </c>
      <c r="H324" s="172">
        <v>25</v>
      </c>
      <c r="I324" s="172">
        <v>0</v>
      </c>
      <c r="J324" s="172">
        <v>0</v>
      </c>
      <c r="K324" s="172">
        <v>0</v>
      </c>
      <c r="L324" s="172">
        <v>0</v>
      </c>
      <c r="M324" s="172">
        <v>0</v>
      </c>
      <c r="N324" s="172">
        <v>0</v>
      </c>
      <c r="O324" s="172">
        <v>0</v>
      </c>
      <c r="P324" s="172">
        <v>0</v>
      </c>
      <c r="Q324" s="172">
        <v>0</v>
      </c>
      <c r="R324" s="172">
        <v>0</v>
      </c>
      <c r="S324" s="172">
        <v>0</v>
      </c>
      <c r="T324" s="172">
        <v>0</v>
      </c>
      <c r="U324" s="172">
        <v>0</v>
      </c>
      <c r="V324" s="172">
        <v>0</v>
      </c>
      <c r="W324" s="172">
        <v>0</v>
      </c>
      <c r="X324" s="173">
        <v>0</v>
      </c>
      <c r="Y324" s="343"/>
      <c r="Z324" s="213"/>
      <c r="AA324" s="199"/>
      <c r="AB324" s="199"/>
      <c r="AC324" s="199"/>
      <c r="AD324" s="199"/>
      <c r="AE324" s="199"/>
      <c r="AF324" s="199"/>
      <c r="AG324" s="199"/>
      <c r="AH324" s="199"/>
      <c r="AI324" s="199"/>
      <c r="AJ324" s="199"/>
      <c r="AK324" s="97"/>
      <c r="AL324" s="97"/>
      <c r="AM324" s="97"/>
      <c r="AN324" s="97"/>
      <c r="AO324" s="97"/>
      <c r="AP324" s="97"/>
      <c r="AQ324" s="97"/>
      <c r="AR324" s="97"/>
    </row>
    <row r="325" spans="3:44" ht="12" customHeight="1" x14ac:dyDescent="0.35">
      <c r="C325" s="210"/>
      <c r="D325" s="211">
        <v>24</v>
      </c>
      <c r="E325" s="382" t="s">
        <v>2</v>
      </c>
      <c r="F325" s="170">
        <v>0</v>
      </c>
      <c r="G325" s="170">
        <v>0</v>
      </c>
      <c r="H325" s="212">
        <v>83.333333333333343</v>
      </c>
      <c r="I325" s="170">
        <v>12.5</v>
      </c>
      <c r="J325" s="170">
        <v>0</v>
      </c>
      <c r="K325" s="170">
        <v>0</v>
      </c>
      <c r="L325" s="170">
        <v>0</v>
      </c>
      <c r="M325" s="170">
        <v>0</v>
      </c>
      <c r="N325" s="170">
        <v>0</v>
      </c>
      <c r="O325" s="170">
        <v>0</v>
      </c>
      <c r="P325" s="170">
        <v>0</v>
      </c>
      <c r="Q325" s="170">
        <v>0</v>
      </c>
      <c r="R325" s="170">
        <v>0</v>
      </c>
      <c r="S325" s="170">
        <v>0</v>
      </c>
      <c r="T325" s="170">
        <v>0</v>
      </c>
      <c r="U325" s="170">
        <v>0</v>
      </c>
      <c r="V325" s="170">
        <v>0</v>
      </c>
      <c r="W325" s="170">
        <v>0</v>
      </c>
      <c r="X325" s="171">
        <v>4.1666666666666661</v>
      </c>
      <c r="Y325" s="343"/>
      <c r="Z325" s="213"/>
      <c r="AA325" s="199"/>
      <c r="AB325" s="199"/>
      <c r="AC325" s="199"/>
      <c r="AD325" s="199"/>
      <c r="AE325" s="199"/>
      <c r="AF325" s="199"/>
      <c r="AG325" s="199"/>
      <c r="AH325" s="199"/>
      <c r="AI325" s="199"/>
      <c r="AJ325" s="199"/>
      <c r="AK325" s="97"/>
      <c r="AL325" s="97"/>
      <c r="AM325" s="97"/>
      <c r="AN325" s="97"/>
      <c r="AO325" s="97"/>
      <c r="AP325" s="97"/>
      <c r="AQ325" s="97"/>
      <c r="AR325" s="97"/>
    </row>
    <row r="326" spans="3:44" ht="12" customHeight="1" x14ac:dyDescent="0.35">
      <c r="C326" s="210"/>
      <c r="D326" s="211">
        <v>95</v>
      </c>
      <c r="E326" s="382" t="s">
        <v>146</v>
      </c>
      <c r="F326" s="172">
        <v>0</v>
      </c>
      <c r="G326" s="172">
        <v>0</v>
      </c>
      <c r="H326" s="172">
        <v>10.52631578947368</v>
      </c>
      <c r="I326" s="212">
        <v>70.526315789473685</v>
      </c>
      <c r="J326" s="172">
        <v>15.789473684210531</v>
      </c>
      <c r="K326" s="172">
        <v>0</v>
      </c>
      <c r="L326" s="172">
        <v>0</v>
      </c>
      <c r="M326" s="172">
        <v>0</v>
      </c>
      <c r="N326" s="172">
        <v>0</v>
      </c>
      <c r="O326" s="172">
        <v>0</v>
      </c>
      <c r="P326" s="172">
        <v>0</v>
      </c>
      <c r="Q326" s="172">
        <v>0</v>
      </c>
      <c r="R326" s="172">
        <v>0</v>
      </c>
      <c r="S326" s="172">
        <v>0</v>
      </c>
      <c r="T326" s="172">
        <v>0</v>
      </c>
      <c r="U326" s="172">
        <v>0</v>
      </c>
      <c r="V326" s="172">
        <v>0</v>
      </c>
      <c r="W326" s="172">
        <v>0</v>
      </c>
      <c r="X326" s="173">
        <v>3.1578947368421049</v>
      </c>
      <c r="Y326" s="343"/>
      <c r="Z326" s="213"/>
      <c r="AA326" s="199"/>
      <c r="AB326" s="199"/>
      <c r="AC326" s="199"/>
      <c r="AD326" s="199"/>
      <c r="AE326" s="199"/>
      <c r="AF326" s="199"/>
      <c r="AG326" s="199"/>
      <c r="AH326" s="199"/>
      <c r="AI326" s="199"/>
      <c r="AJ326" s="199"/>
      <c r="AK326" s="97"/>
      <c r="AL326" s="97"/>
      <c r="AM326" s="97"/>
      <c r="AN326" s="97"/>
      <c r="AO326" s="97"/>
      <c r="AP326" s="97"/>
      <c r="AQ326" s="97"/>
      <c r="AR326" s="97"/>
    </row>
    <row r="327" spans="3:44" ht="12" customHeight="1" x14ac:dyDescent="0.35">
      <c r="C327" s="210"/>
      <c r="D327" s="211">
        <v>156</v>
      </c>
      <c r="E327" s="382" t="s">
        <v>11</v>
      </c>
      <c r="F327" s="170">
        <v>0</v>
      </c>
      <c r="G327" s="170">
        <v>0</v>
      </c>
      <c r="H327" s="170">
        <v>0</v>
      </c>
      <c r="I327" s="170">
        <v>3.2051282051282048</v>
      </c>
      <c r="J327" s="212">
        <v>77.564102564102569</v>
      </c>
      <c r="K327" s="170">
        <v>11.53846153846154</v>
      </c>
      <c r="L327" s="170">
        <v>0.64102564102564097</v>
      </c>
      <c r="M327" s="170">
        <v>0</v>
      </c>
      <c r="N327" s="170">
        <v>0</v>
      </c>
      <c r="O327" s="170">
        <v>0</v>
      </c>
      <c r="P327" s="170">
        <v>0</v>
      </c>
      <c r="Q327" s="170">
        <v>0</v>
      </c>
      <c r="R327" s="170">
        <v>0</v>
      </c>
      <c r="S327" s="170">
        <v>0</v>
      </c>
      <c r="T327" s="170">
        <v>0</v>
      </c>
      <c r="U327" s="170">
        <v>0</v>
      </c>
      <c r="V327" s="170">
        <v>0</v>
      </c>
      <c r="W327" s="170">
        <v>0</v>
      </c>
      <c r="X327" s="171">
        <v>7.0512820512820511</v>
      </c>
      <c r="Y327" s="343"/>
      <c r="Z327" s="213"/>
      <c r="AA327" s="199"/>
      <c r="AB327" s="199"/>
      <c r="AC327" s="199"/>
      <c r="AD327" s="199"/>
      <c r="AE327" s="199"/>
      <c r="AF327" s="199"/>
      <c r="AG327" s="199"/>
      <c r="AH327" s="199"/>
      <c r="AI327" s="199"/>
      <c r="AJ327" s="199"/>
      <c r="AK327" s="97"/>
      <c r="AL327" s="97"/>
      <c r="AM327" s="97"/>
      <c r="AN327" s="97"/>
      <c r="AO327" s="97"/>
      <c r="AP327" s="97"/>
      <c r="AQ327" s="97"/>
      <c r="AR327" s="97"/>
    </row>
    <row r="328" spans="3:44" ht="12" customHeight="1" x14ac:dyDescent="0.35">
      <c r="C328" s="210"/>
      <c r="D328" s="211">
        <v>211</v>
      </c>
      <c r="E328" s="382" t="s">
        <v>1</v>
      </c>
      <c r="F328" s="172">
        <v>0</v>
      </c>
      <c r="G328" s="172">
        <v>0</v>
      </c>
      <c r="H328" s="172">
        <v>0</v>
      </c>
      <c r="I328" s="172">
        <v>0.94786729857819907</v>
      </c>
      <c r="J328" s="172">
        <v>13.74407582938389</v>
      </c>
      <c r="K328" s="212">
        <v>69.194312796208536</v>
      </c>
      <c r="L328" s="172">
        <v>7.5829383886255926</v>
      </c>
      <c r="M328" s="172">
        <v>1.421800947867299</v>
      </c>
      <c r="N328" s="172">
        <v>0</v>
      </c>
      <c r="O328" s="172">
        <v>0.94786729857819907</v>
      </c>
      <c r="P328" s="172">
        <v>0</v>
      </c>
      <c r="Q328" s="172">
        <v>0</v>
      </c>
      <c r="R328" s="172">
        <v>0</v>
      </c>
      <c r="S328" s="172">
        <v>0</v>
      </c>
      <c r="T328" s="172">
        <v>0</v>
      </c>
      <c r="U328" s="172">
        <v>0</v>
      </c>
      <c r="V328" s="172">
        <v>0</v>
      </c>
      <c r="W328" s="172">
        <v>0</v>
      </c>
      <c r="X328" s="173">
        <v>6.1611374407582939</v>
      </c>
      <c r="Y328" s="343"/>
      <c r="Z328" s="213"/>
      <c r="AA328" s="199"/>
      <c r="AB328" s="199"/>
      <c r="AC328" s="199"/>
      <c r="AD328" s="199"/>
      <c r="AE328" s="199"/>
      <c r="AF328" s="199"/>
      <c r="AG328" s="199"/>
      <c r="AH328" s="199"/>
      <c r="AI328" s="199"/>
      <c r="AJ328" s="199"/>
      <c r="AK328" s="97"/>
      <c r="AL328" s="97"/>
      <c r="AM328" s="97"/>
      <c r="AN328" s="97"/>
      <c r="AO328" s="97"/>
      <c r="AP328" s="97"/>
      <c r="AQ328" s="97"/>
      <c r="AR328" s="97"/>
    </row>
    <row r="329" spans="3:44" ht="12" customHeight="1" x14ac:dyDescent="0.35">
      <c r="C329" s="210"/>
      <c r="D329" s="211">
        <v>153</v>
      </c>
      <c r="E329" s="382" t="s">
        <v>147</v>
      </c>
      <c r="F329" s="170">
        <v>0</v>
      </c>
      <c r="G329" s="170">
        <v>0</v>
      </c>
      <c r="H329" s="170">
        <v>0</v>
      </c>
      <c r="I329" s="170">
        <v>0</v>
      </c>
      <c r="J329" s="170">
        <v>0.65359477124183007</v>
      </c>
      <c r="K329" s="170">
        <v>11.111111111111111</v>
      </c>
      <c r="L329" s="212">
        <v>71.895424836601308</v>
      </c>
      <c r="M329" s="170">
        <v>5.2287581699346406</v>
      </c>
      <c r="N329" s="170">
        <v>0</v>
      </c>
      <c r="O329" s="170">
        <v>1.3071895424836599</v>
      </c>
      <c r="P329" s="170">
        <v>0</v>
      </c>
      <c r="Q329" s="170">
        <v>0</v>
      </c>
      <c r="R329" s="170">
        <v>0</v>
      </c>
      <c r="S329" s="170">
        <v>0</v>
      </c>
      <c r="T329" s="170">
        <v>0</v>
      </c>
      <c r="U329" s="170">
        <v>0</v>
      </c>
      <c r="V329" s="170">
        <v>0</v>
      </c>
      <c r="W329" s="170">
        <v>0.65359477124183007</v>
      </c>
      <c r="X329" s="171">
        <v>9.1503267973856204</v>
      </c>
      <c r="Y329" s="343"/>
      <c r="Z329" s="213"/>
      <c r="AA329" s="199"/>
      <c r="AB329" s="199"/>
      <c r="AC329" s="199"/>
      <c r="AD329" s="199"/>
      <c r="AE329" s="199"/>
      <c r="AF329" s="199"/>
      <c r="AG329" s="199"/>
      <c r="AH329" s="199"/>
      <c r="AI329" s="199"/>
      <c r="AJ329" s="199"/>
      <c r="AK329" s="97"/>
      <c r="AL329" s="97"/>
      <c r="AM329" s="97"/>
      <c r="AN329" s="97"/>
      <c r="AO329" s="97"/>
      <c r="AP329" s="97"/>
      <c r="AQ329" s="97"/>
      <c r="AR329" s="97"/>
    </row>
    <row r="330" spans="3:44" ht="12" customHeight="1" x14ac:dyDescent="0.35">
      <c r="C330" s="210"/>
      <c r="D330" s="211">
        <v>174</v>
      </c>
      <c r="E330" s="382" t="s">
        <v>13</v>
      </c>
      <c r="F330" s="172">
        <v>0</v>
      </c>
      <c r="G330" s="172">
        <v>0</v>
      </c>
      <c r="H330" s="172">
        <v>0</v>
      </c>
      <c r="I330" s="172">
        <v>0</v>
      </c>
      <c r="J330" s="172">
        <v>0</v>
      </c>
      <c r="K330" s="172">
        <v>1.149425287356322</v>
      </c>
      <c r="L330" s="172">
        <v>21.83908045977012</v>
      </c>
      <c r="M330" s="212">
        <v>62.068965517241381</v>
      </c>
      <c r="N330" s="172">
        <v>6.8965517241379306</v>
      </c>
      <c r="O330" s="172">
        <v>0.57471264367816088</v>
      </c>
      <c r="P330" s="172">
        <v>0</v>
      </c>
      <c r="Q330" s="172">
        <v>0</v>
      </c>
      <c r="R330" s="172">
        <v>0</v>
      </c>
      <c r="S330" s="172">
        <v>0</v>
      </c>
      <c r="T330" s="172">
        <v>0</v>
      </c>
      <c r="U330" s="172">
        <v>0</v>
      </c>
      <c r="V330" s="172">
        <v>0</v>
      </c>
      <c r="W330" s="172">
        <v>0.57471264367816088</v>
      </c>
      <c r="X330" s="173">
        <v>6.8965517241379306</v>
      </c>
      <c r="Y330" s="343"/>
      <c r="Z330" s="213"/>
      <c r="AA330" s="199"/>
      <c r="AB330" s="199"/>
      <c r="AC330" s="199"/>
      <c r="AD330" s="199"/>
      <c r="AE330" s="199"/>
      <c r="AF330" s="199"/>
      <c r="AG330" s="199"/>
      <c r="AH330" s="199"/>
      <c r="AI330" s="199"/>
      <c r="AJ330" s="199"/>
      <c r="AK330" s="97"/>
      <c r="AL330" s="97"/>
      <c r="AM330" s="97"/>
      <c r="AN330" s="97"/>
      <c r="AO330" s="97"/>
      <c r="AP330" s="97"/>
      <c r="AQ330" s="97"/>
      <c r="AR330" s="97"/>
    </row>
    <row r="331" spans="3:44" ht="12" customHeight="1" x14ac:dyDescent="0.35">
      <c r="C331" s="210"/>
      <c r="D331" s="211">
        <v>152</v>
      </c>
      <c r="E331" s="382" t="s">
        <v>4</v>
      </c>
      <c r="F331" s="170">
        <v>0</v>
      </c>
      <c r="G331" s="170">
        <v>0</v>
      </c>
      <c r="H331" s="170">
        <v>0</v>
      </c>
      <c r="I331" s="170">
        <v>0</v>
      </c>
      <c r="J331" s="170">
        <v>0</v>
      </c>
      <c r="K331" s="170">
        <v>0</v>
      </c>
      <c r="L331" s="170">
        <v>5.9210526315789469</v>
      </c>
      <c r="M331" s="170">
        <v>18.421052631578949</v>
      </c>
      <c r="N331" s="212">
        <v>54.605263157894733</v>
      </c>
      <c r="O331" s="170">
        <v>1.9736842105263159</v>
      </c>
      <c r="P331" s="170">
        <v>0</v>
      </c>
      <c r="Q331" s="170">
        <v>0</v>
      </c>
      <c r="R331" s="170">
        <v>0</v>
      </c>
      <c r="S331" s="170">
        <v>0</v>
      </c>
      <c r="T331" s="170">
        <v>0</v>
      </c>
      <c r="U331" s="170">
        <v>0</v>
      </c>
      <c r="V331" s="170">
        <v>0</v>
      </c>
      <c r="W331" s="170">
        <v>0.6578947368421052</v>
      </c>
      <c r="X331" s="171">
        <v>18.421052631578949</v>
      </c>
      <c r="Y331" s="343"/>
      <c r="Z331" s="213"/>
      <c r="AA331" s="199"/>
      <c r="AB331" s="199"/>
      <c r="AC331" s="199"/>
      <c r="AD331" s="199"/>
      <c r="AE331" s="199"/>
      <c r="AF331" s="199"/>
      <c r="AG331" s="199"/>
      <c r="AH331" s="199"/>
      <c r="AI331" s="199"/>
      <c r="AJ331" s="199"/>
      <c r="AK331" s="97"/>
      <c r="AL331" s="97"/>
      <c r="AM331" s="97"/>
      <c r="AN331" s="97"/>
      <c r="AO331" s="97"/>
      <c r="AP331" s="97"/>
      <c r="AQ331" s="97"/>
      <c r="AR331" s="97"/>
    </row>
    <row r="332" spans="3:44" ht="12" customHeight="1" x14ac:dyDescent="0.35">
      <c r="C332" s="210"/>
      <c r="D332" s="211">
        <v>141</v>
      </c>
      <c r="E332" s="382" t="s">
        <v>14</v>
      </c>
      <c r="F332" s="172">
        <v>0</v>
      </c>
      <c r="G332" s="172">
        <v>0</v>
      </c>
      <c r="H332" s="172">
        <v>0</v>
      </c>
      <c r="I332" s="172">
        <v>0</v>
      </c>
      <c r="J332" s="172">
        <v>0</v>
      </c>
      <c r="K332" s="172">
        <v>0</v>
      </c>
      <c r="L332" s="172">
        <v>0</v>
      </c>
      <c r="M332" s="172">
        <v>2.1276595744680851</v>
      </c>
      <c r="N332" s="172">
        <v>19.8581560283688</v>
      </c>
      <c r="O332" s="212">
        <v>51.063829787234042</v>
      </c>
      <c r="P332" s="172">
        <v>13.475177304964539</v>
      </c>
      <c r="Q332" s="172">
        <v>1.418439716312057</v>
      </c>
      <c r="R332" s="172">
        <v>0</v>
      </c>
      <c r="S332" s="172">
        <v>0</v>
      </c>
      <c r="T332" s="172">
        <v>0</v>
      </c>
      <c r="U332" s="172">
        <v>0</v>
      </c>
      <c r="V332" s="172">
        <v>0</v>
      </c>
      <c r="W332" s="172">
        <v>0.70921985815602839</v>
      </c>
      <c r="X332" s="173">
        <v>11.347517730496449</v>
      </c>
      <c r="Y332" s="343"/>
      <c r="Z332" s="213"/>
      <c r="AA332" s="199"/>
      <c r="AB332" s="199"/>
      <c r="AC332" s="199"/>
      <c r="AD332" s="199"/>
      <c r="AE332" s="199"/>
      <c r="AF332" s="199"/>
      <c r="AG332" s="199"/>
      <c r="AH332" s="199"/>
      <c r="AI332" s="199"/>
      <c r="AJ332" s="199"/>
      <c r="AK332" s="97"/>
      <c r="AL332" s="97"/>
      <c r="AM332" s="97"/>
      <c r="AN332" s="97"/>
      <c r="AO332" s="97"/>
      <c r="AP332" s="97"/>
      <c r="AQ332" s="97"/>
      <c r="AR332" s="97"/>
    </row>
    <row r="333" spans="3:44" ht="12" customHeight="1" x14ac:dyDescent="0.35">
      <c r="C333" s="210"/>
      <c r="D333" s="211">
        <v>73</v>
      </c>
      <c r="E333" s="382" t="s">
        <v>15</v>
      </c>
      <c r="F333" s="170">
        <v>0</v>
      </c>
      <c r="G333" s="170">
        <v>0</v>
      </c>
      <c r="H333" s="170">
        <v>0</v>
      </c>
      <c r="I333" s="170">
        <v>0</v>
      </c>
      <c r="J333" s="170">
        <v>0</v>
      </c>
      <c r="K333" s="170">
        <v>0</v>
      </c>
      <c r="L333" s="170">
        <v>0</v>
      </c>
      <c r="M333" s="170">
        <v>0</v>
      </c>
      <c r="N333" s="170">
        <v>9.5890410958904102</v>
      </c>
      <c r="O333" s="170">
        <v>17.80821917808219</v>
      </c>
      <c r="P333" s="212">
        <v>47.945205479452049</v>
      </c>
      <c r="Q333" s="170">
        <v>2.7397260273972601</v>
      </c>
      <c r="R333" s="170">
        <v>0</v>
      </c>
      <c r="S333" s="170">
        <v>0</v>
      </c>
      <c r="T333" s="170">
        <v>0</v>
      </c>
      <c r="U333" s="170">
        <v>0</v>
      </c>
      <c r="V333" s="170">
        <v>0</v>
      </c>
      <c r="W333" s="170">
        <v>1.3698630136986301</v>
      </c>
      <c r="X333" s="171">
        <v>20.547945205479451</v>
      </c>
      <c r="Y333" s="343"/>
      <c r="Z333" s="213"/>
      <c r="AA333" s="199"/>
      <c r="AB333" s="199"/>
      <c r="AC333" s="199"/>
      <c r="AD333" s="199"/>
      <c r="AE333" s="199"/>
      <c r="AF333" s="199"/>
      <c r="AG333" s="199"/>
      <c r="AH333" s="199"/>
      <c r="AI333" s="199"/>
      <c r="AJ333" s="199"/>
      <c r="AK333" s="97"/>
      <c r="AL333" s="97"/>
      <c r="AM333" s="97"/>
      <c r="AN333" s="97"/>
      <c r="AO333" s="97"/>
      <c r="AP333" s="97"/>
      <c r="AQ333" s="97"/>
      <c r="AR333" s="97"/>
    </row>
    <row r="334" spans="3:44" ht="12" customHeight="1" x14ac:dyDescent="0.35">
      <c r="C334" s="210"/>
      <c r="D334" s="211">
        <v>63</v>
      </c>
      <c r="E334" s="382" t="s">
        <v>5</v>
      </c>
      <c r="F334" s="172">
        <v>0</v>
      </c>
      <c r="G334" s="172">
        <v>0</v>
      </c>
      <c r="H334" s="172">
        <v>0</v>
      </c>
      <c r="I334" s="172">
        <v>0</v>
      </c>
      <c r="J334" s="172">
        <v>0</v>
      </c>
      <c r="K334" s="172">
        <v>0</v>
      </c>
      <c r="L334" s="172">
        <v>0</v>
      </c>
      <c r="M334" s="172">
        <v>0</v>
      </c>
      <c r="N334" s="172">
        <v>1.5873015873015868</v>
      </c>
      <c r="O334" s="172">
        <v>11.111111111111111</v>
      </c>
      <c r="P334" s="172">
        <v>17.460317460317459</v>
      </c>
      <c r="Q334" s="212">
        <v>36.507936507936513</v>
      </c>
      <c r="R334" s="172">
        <v>3.1746031746031735</v>
      </c>
      <c r="S334" s="172">
        <v>0</v>
      </c>
      <c r="T334" s="172">
        <v>0</v>
      </c>
      <c r="U334" s="172">
        <v>0</v>
      </c>
      <c r="V334" s="172">
        <v>0</v>
      </c>
      <c r="W334" s="172">
        <v>1.5873015873015868</v>
      </c>
      <c r="X334" s="173">
        <v>28.571428571428569</v>
      </c>
      <c r="Y334" s="343"/>
      <c r="Z334" s="213"/>
      <c r="AA334" s="199"/>
      <c r="AB334" s="199"/>
      <c r="AC334" s="199"/>
      <c r="AD334" s="199"/>
      <c r="AE334" s="199"/>
      <c r="AF334" s="199"/>
      <c r="AG334" s="199"/>
      <c r="AH334" s="199"/>
      <c r="AI334" s="199"/>
      <c r="AJ334" s="199"/>
      <c r="AK334" s="97"/>
      <c r="AL334" s="97"/>
      <c r="AM334" s="97"/>
      <c r="AN334" s="97"/>
      <c r="AO334" s="97"/>
      <c r="AP334" s="97"/>
      <c r="AQ334" s="97"/>
      <c r="AR334" s="97"/>
    </row>
    <row r="335" spans="3:44" ht="12" customHeight="1" x14ac:dyDescent="0.35">
      <c r="C335" s="210"/>
      <c r="D335" s="211">
        <v>90</v>
      </c>
      <c r="E335" s="382" t="s">
        <v>149</v>
      </c>
      <c r="F335" s="170">
        <v>0</v>
      </c>
      <c r="G335" s="170">
        <v>0</v>
      </c>
      <c r="H335" s="170">
        <v>0</v>
      </c>
      <c r="I335" s="170">
        <v>0</v>
      </c>
      <c r="J335" s="170">
        <v>0</v>
      </c>
      <c r="K335" s="170">
        <v>0</v>
      </c>
      <c r="L335" s="170">
        <v>0</v>
      </c>
      <c r="M335" s="170">
        <v>0</v>
      </c>
      <c r="N335" s="170">
        <v>0</v>
      </c>
      <c r="O335" s="170">
        <v>0</v>
      </c>
      <c r="P335" s="170">
        <v>4.4444444444444455</v>
      </c>
      <c r="Q335" s="170">
        <v>23.333333333333332</v>
      </c>
      <c r="R335" s="212">
        <v>41.111111111111107</v>
      </c>
      <c r="S335" s="170">
        <v>1.1111111111111109</v>
      </c>
      <c r="T335" s="170">
        <v>4.4444444444444455</v>
      </c>
      <c r="U335" s="170">
        <v>0</v>
      </c>
      <c r="V335" s="170">
        <v>0</v>
      </c>
      <c r="W335" s="170">
        <v>0</v>
      </c>
      <c r="X335" s="171">
        <v>25.555555555555546</v>
      </c>
      <c r="Y335" s="343"/>
      <c r="Z335" s="213"/>
      <c r="AA335" s="199"/>
      <c r="AB335" s="199"/>
      <c r="AC335" s="199"/>
      <c r="AD335" s="199"/>
      <c r="AE335" s="199"/>
      <c r="AF335" s="199"/>
      <c r="AG335" s="199"/>
      <c r="AH335" s="199"/>
      <c r="AI335" s="199"/>
      <c r="AJ335" s="199"/>
      <c r="AK335" s="97"/>
      <c r="AL335" s="97"/>
      <c r="AM335" s="97"/>
      <c r="AN335" s="97"/>
      <c r="AO335" s="97"/>
      <c r="AP335" s="97"/>
      <c r="AQ335" s="97"/>
      <c r="AR335" s="97"/>
    </row>
    <row r="336" spans="3:44" ht="12" customHeight="1" x14ac:dyDescent="0.35">
      <c r="C336" s="210"/>
      <c r="D336" s="211">
        <v>89</v>
      </c>
      <c r="E336" s="382" t="s">
        <v>17</v>
      </c>
      <c r="F336" s="172">
        <v>0</v>
      </c>
      <c r="G336" s="172">
        <v>0</v>
      </c>
      <c r="H336" s="172">
        <v>0</v>
      </c>
      <c r="I336" s="172">
        <v>0</v>
      </c>
      <c r="J336" s="172">
        <v>0</v>
      </c>
      <c r="K336" s="172">
        <v>0</v>
      </c>
      <c r="L336" s="172">
        <v>0</v>
      </c>
      <c r="M336" s="172">
        <v>0</v>
      </c>
      <c r="N336" s="172">
        <v>0</v>
      </c>
      <c r="O336" s="172">
        <v>0</v>
      </c>
      <c r="P336" s="172">
        <v>0</v>
      </c>
      <c r="Q336" s="172">
        <v>8.9887640449438209</v>
      </c>
      <c r="R336" s="172">
        <v>4.4943820224719104</v>
      </c>
      <c r="S336" s="212">
        <v>19.101123595505619</v>
      </c>
      <c r="T336" s="172">
        <v>6.7415730337078648</v>
      </c>
      <c r="U336" s="172">
        <v>42.696629213483142</v>
      </c>
      <c r="V336" s="172">
        <v>3.3707865168539319</v>
      </c>
      <c r="W336" s="172">
        <v>1.1235955056179769</v>
      </c>
      <c r="X336" s="173">
        <v>13.48314606741573</v>
      </c>
      <c r="Y336" s="343"/>
      <c r="Z336" s="213"/>
      <c r="AA336" s="199"/>
      <c r="AB336" s="199"/>
      <c r="AC336" s="199"/>
      <c r="AD336" s="199"/>
      <c r="AE336" s="199"/>
      <c r="AF336" s="199"/>
      <c r="AG336" s="199"/>
      <c r="AH336" s="199"/>
      <c r="AI336" s="199"/>
      <c r="AJ336" s="199"/>
      <c r="AK336" s="97"/>
      <c r="AL336" s="97"/>
      <c r="AM336" s="97"/>
      <c r="AN336" s="97"/>
      <c r="AO336" s="97"/>
      <c r="AP336" s="97"/>
      <c r="AQ336" s="97"/>
      <c r="AR336" s="97"/>
    </row>
    <row r="337" spans="3:44" ht="12" customHeight="1" x14ac:dyDescent="0.35">
      <c r="C337" s="210"/>
      <c r="D337" s="211">
        <v>50</v>
      </c>
      <c r="E337" s="382" t="s">
        <v>6</v>
      </c>
      <c r="F337" s="170">
        <v>0</v>
      </c>
      <c r="G337" s="170">
        <v>0</v>
      </c>
      <c r="H337" s="170">
        <v>0</v>
      </c>
      <c r="I337" s="170">
        <v>0</v>
      </c>
      <c r="J337" s="170">
        <v>0</v>
      </c>
      <c r="K337" s="170">
        <v>0</v>
      </c>
      <c r="L337" s="170">
        <v>0</v>
      </c>
      <c r="M337" s="170">
        <v>0</v>
      </c>
      <c r="N337" s="170">
        <v>0</v>
      </c>
      <c r="O337" s="170">
        <v>0</v>
      </c>
      <c r="P337" s="170">
        <v>2</v>
      </c>
      <c r="Q337" s="170">
        <v>4</v>
      </c>
      <c r="R337" s="170">
        <v>6</v>
      </c>
      <c r="S337" s="170">
        <v>2</v>
      </c>
      <c r="T337" s="212">
        <v>20</v>
      </c>
      <c r="U337" s="170">
        <v>28.000000000000004</v>
      </c>
      <c r="V337" s="170">
        <v>12</v>
      </c>
      <c r="W337" s="170">
        <v>4</v>
      </c>
      <c r="X337" s="171">
        <v>22</v>
      </c>
      <c r="Y337" s="343"/>
      <c r="Z337" s="213"/>
      <c r="AA337" s="199"/>
      <c r="AB337" s="199"/>
      <c r="AC337" s="199"/>
      <c r="AD337" s="199"/>
      <c r="AE337" s="199"/>
      <c r="AF337" s="199"/>
      <c r="AG337" s="199"/>
      <c r="AH337" s="199"/>
      <c r="AI337" s="199"/>
      <c r="AJ337" s="199"/>
      <c r="AK337" s="97"/>
      <c r="AL337" s="97"/>
      <c r="AM337" s="97"/>
      <c r="AN337" s="97"/>
      <c r="AO337" s="97"/>
      <c r="AP337" s="97"/>
      <c r="AQ337" s="97"/>
      <c r="AR337" s="97"/>
    </row>
    <row r="338" spans="3:44" ht="12" customHeight="1" x14ac:dyDescent="0.35">
      <c r="C338" s="210"/>
      <c r="D338" s="211">
        <v>37</v>
      </c>
      <c r="E338" s="382" t="s">
        <v>150</v>
      </c>
      <c r="F338" s="172">
        <v>0</v>
      </c>
      <c r="G338" s="172">
        <v>0</v>
      </c>
      <c r="H338" s="172">
        <v>0</v>
      </c>
      <c r="I338" s="172">
        <v>0</v>
      </c>
      <c r="J338" s="172">
        <v>0</v>
      </c>
      <c r="K338" s="172">
        <v>0</v>
      </c>
      <c r="L338" s="172">
        <v>0</v>
      </c>
      <c r="M338" s="172">
        <v>0</v>
      </c>
      <c r="N338" s="172">
        <v>0</v>
      </c>
      <c r="O338" s="172">
        <v>0</v>
      </c>
      <c r="P338" s="172">
        <v>0</v>
      </c>
      <c r="Q338" s="172">
        <v>8.1081081081081088</v>
      </c>
      <c r="R338" s="172">
        <v>2.7027027027027026</v>
      </c>
      <c r="S338" s="172">
        <v>2.7027027027027026</v>
      </c>
      <c r="T338" s="172">
        <v>5.4054054054054053</v>
      </c>
      <c r="U338" s="212">
        <v>45.945945945945951</v>
      </c>
      <c r="V338" s="172">
        <v>10.810810810810811</v>
      </c>
      <c r="W338" s="172">
        <v>0</v>
      </c>
      <c r="X338" s="173">
        <v>24.32432432432433</v>
      </c>
      <c r="Y338" s="343"/>
      <c r="Z338" s="213"/>
      <c r="AA338" s="199"/>
      <c r="AB338" s="199"/>
      <c r="AC338" s="199"/>
      <c r="AD338" s="199"/>
      <c r="AE338" s="199"/>
      <c r="AF338" s="199"/>
      <c r="AG338" s="199"/>
      <c r="AH338" s="199"/>
      <c r="AI338" s="199"/>
      <c r="AJ338" s="199"/>
      <c r="AK338" s="97"/>
      <c r="AL338" s="97"/>
      <c r="AM338" s="97"/>
      <c r="AN338" s="97"/>
      <c r="AO338" s="97"/>
      <c r="AP338" s="97"/>
      <c r="AQ338" s="97"/>
      <c r="AR338" s="97"/>
    </row>
    <row r="339" spans="3:44" ht="12" customHeight="1" x14ac:dyDescent="0.35">
      <c r="C339" s="217"/>
      <c r="D339" s="218">
        <v>21</v>
      </c>
      <c r="E339" s="383" t="s">
        <v>44</v>
      </c>
      <c r="F339" s="177">
        <v>0</v>
      </c>
      <c r="G339" s="177">
        <v>0</v>
      </c>
      <c r="H339" s="177">
        <v>0</v>
      </c>
      <c r="I339" s="177">
        <v>0</v>
      </c>
      <c r="J339" s="177">
        <v>0</v>
      </c>
      <c r="K339" s="177">
        <v>0</v>
      </c>
      <c r="L339" s="177">
        <v>0</v>
      </c>
      <c r="M339" s="177">
        <v>0</v>
      </c>
      <c r="N339" s="177">
        <v>0</v>
      </c>
      <c r="O339" s="177">
        <v>0</v>
      </c>
      <c r="P339" s="177">
        <v>0</v>
      </c>
      <c r="Q339" s="177">
        <v>4.7619047619047628</v>
      </c>
      <c r="R339" s="177">
        <v>9.5238095238095237</v>
      </c>
      <c r="S339" s="177">
        <v>0</v>
      </c>
      <c r="T339" s="177">
        <v>0</v>
      </c>
      <c r="U339" s="177">
        <v>4.7619047619047628</v>
      </c>
      <c r="V339" s="219">
        <v>33.333333333333329</v>
      </c>
      <c r="W339" s="177">
        <v>33.333333333333329</v>
      </c>
      <c r="X339" s="178">
        <v>14.285714285714279</v>
      </c>
      <c r="Y339" s="343"/>
      <c r="Z339" s="213"/>
      <c r="AA339" s="199"/>
      <c r="AB339" s="199"/>
      <c r="AC339" s="199"/>
      <c r="AD339" s="199"/>
      <c r="AE339" s="199"/>
      <c r="AF339" s="199"/>
      <c r="AG339" s="199"/>
      <c r="AH339" s="199"/>
      <c r="AI339" s="199"/>
      <c r="AJ339" s="199"/>
      <c r="AK339" s="97"/>
      <c r="AL339" s="97"/>
      <c r="AM339" s="97"/>
      <c r="AN339" s="97"/>
      <c r="AO339" s="97"/>
      <c r="AP339" s="97"/>
      <c r="AQ339" s="97"/>
      <c r="AR339" s="97"/>
    </row>
    <row r="340" spans="3:44" ht="12.75" customHeight="1" x14ac:dyDescent="0.35">
      <c r="C340" s="230" t="s">
        <v>145</v>
      </c>
      <c r="D340" s="163"/>
      <c r="E340" s="161"/>
      <c r="F340" s="179"/>
      <c r="G340" s="179"/>
      <c r="H340" s="179"/>
      <c r="I340" s="179"/>
      <c r="J340" s="179"/>
      <c r="K340" s="179"/>
      <c r="L340" s="179"/>
      <c r="M340" s="179"/>
      <c r="N340" s="179"/>
      <c r="O340" s="179"/>
      <c r="P340" s="179"/>
      <c r="Q340" s="179"/>
      <c r="R340" s="179"/>
      <c r="S340" s="179"/>
      <c r="T340" s="179"/>
      <c r="U340" s="179"/>
      <c r="V340" s="179"/>
      <c r="W340" s="179"/>
      <c r="X340" s="179"/>
      <c r="Y340" s="161"/>
      <c r="Z340" s="220"/>
      <c r="AA340" s="161"/>
      <c r="AB340" s="161"/>
      <c r="AC340" s="161"/>
      <c r="AD340" s="161"/>
      <c r="AE340" s="161"/>
      <c r="AF340" s="161"/>
      <c r="AG340" s="161"/>
      <c r="AH340" s="161"/>
      <c r="AI340" s="161"/>
      <c r="AJ340" s="161"/>
    </row>
    <row r="341" spans="3:44" ht="12" customHeight="1" x14ac:dyDescent="0.35">
      <c r="C341" s="161"/>
      <c r="D341" s="163"/>
      <c r="E341" s="161"/>
      <c r="F341" s="179"/>
      <c r="G341" s="179"/>
      <c r="H341" s="179"/>
      <c r="I341" s="179"/>
      <c r="J341" s="179"/>
      <c r="K341" s="179"/>
      <c r="L341" s="179"/>
      <c r="M341" s="179"/>
      <c r="N341" s="179"/>
      <c r="O341" s="179"/>
      <c r="P341" s="179"/>
      <c r="Q341" s="179"/>
      <c r="R341" s="179"/>
      <c r="S341" s="179"/>
      <c r="T341" s="179"/>
      <c r="U341" s="179"/>
      <c r="V341" s="179"/>
      <c r="W341" s="179"/>
      <c r="X341" s="179"/>
      <c r="Y341" s="161"/>
      <c r="Z341" s="161"/>
      <c r="AA341" s="161"/>
      <c r="AB341" s="161"/>
      <c r="AC341" s="161"/>
      <c r="AD341" s="161"/>
      <c r="AE341" s="161"/>
      <c r="AF341" s="161"/>
      <c r="AG341" s="161"/>
      <c r="AH341" s="161"/>
      <c r="AI341" s="161"/>
      <c r="AJ341" s="161"/>
    </row>
    <row r="342" spans="3:44" ht="12" customHeight="1" x14ac:dyDescent="0.35">
      <c r="C342" s="161"/>
      <c r="D342" s="163"/>
      <c r="E342" s="161"/>
      <c r="F342" s="179"/>
      <c r="G342" s="179"/>
      <c r="H342" s="179"/>
      <c r="I342" s="179"/>
      <c r="J342" s="179"/>
      <c r="K342" s="179"/>
      <c r="L342" s="179"/>
      <c r="M342" s="179"/>
      <c r="N342" s="179"/>
      <c r="O342" s="179"/>
      <c r="P342" s="179"/>
      <c r="Q342" s="179"/>
      <c r="R342" s="179"/>
      <c r="S342" s="179"/>
      <c r="T342" s="179"/>
      <c r="U342" s="179"/>
      <c r="V342" s="179"/>
      <c r="W342" s="179"/>
      <c r="X342" s="179"/>
      <c r="Y342" s="161"/>
      <c r="Z342" s="161"/>
      <c r="AA342" s="161"/>
      <c r="AB342" s="161"/>
      <c r="AC342" s="161"/>
      <c r="AD342" s="161"/>
      <c r="AE342" s="161"/>
      <c r="AF342" s="161"/>
      <c r="AG342" s="161"/>
      <c r="AH342" s="161"/>
      <c r="AI342" s="161"/>
      <c r="AJ342" s="161"/>
    </row>
    <row r="343" spans="3:44" ht="16" x14ac:dyDescent="0.35">
      <c r="C343" s="163" t="s">
        <v>352</v>
      </c>
      <c r="D343" s="163"/>
      <c r="E343" s="161"/>
      <c r="F343" s="179"/>
      <c r="G343" s="179"/>
      <c r="H343" s="179"/>
      <c r="I343" s="179"/>
      <c r="J343" s="179"/>
      <c r="K343" s="179"/>
      <c r="L343" s="179"/>
      <c r="M343" s="179"/>
      <c r="N343" s="179"/>
      <c r="O343" s="179"/>
      <c r="P343" s="179"/>
      <c r="Q343" s="179"/>
      <c r="R343" s="179"/>
      <c r="S343" s="179"/>
      <c r="T343" s="179"/>
      <c r="U343" s="179"/>
      <c r="V343" s="179"/>
      <c r="W343" s="179"/>
      <c r="X343" s="179"/>
      <c r="Y343" s="161"/>
      <c r="Z343" s="161"/>
      <c r="AA343" s="161"/>
      <c r="AB343" s="161"/>
      <c r="AC343" s="161"/>
      <c r="AD343" s="161"/>
      <c r="AE343" s="161"/>
      <c r="AF343" s="161"/>
      <c r="AG343" s="161"/>
      <c r="AH343" s="161"/>
      <c r="AI343" s="161"/>
      <c r="AJ343" s="161"/>
    </row>
    <row r="344" spans="3:44" ht="12" customHeight="1" x14ac:dyDescent="0.35">
      <c r="C344" s="205"/>
      <c r="D344" s="206" t="s">
        <v>88</v>
      </c>
      <c r="E344" s="207" t="s">
        <v>19</v>
      </c>
      <c r="F344" s="166" t="s">
        <v>3</v>
      </c>
      <c r="G344" s="166" t="s">
        <v>9</v>
      </c>
      <c r="H344" s="166" t="s">
        <v>2</v>
      </c>
      <c r="I344" s="166" t="s">
        <v>146</v>
      </c>
      <c r="J344" s="166" t="s">
        <v>11</v>
      </c>
      <c r="K344" s="166" t="s">
        <v>1</v>
      </c>
      <c r="L344" s="166" t="s">
        <v>147</v>
      </c>
      <c r="M344" s="166" t="s">
        <v>13</v>
      </c>
      <c r="N344" s="166" t="s">
        <v>4</v>
      </c>
      <c r="O344" s="386" t="s">
        <v>148</v>
      </c>
      <c r="P344" s="386" t="s">
        <v>15</v>
      </c>
      <c r="Q344" s="386" t="s">
        <v>5</v>
      </c>
      <c r="R344" s="386" t="s">
        <v>149</v>
      </c>
      <c r="S344" s="386" t="s">
        <v>17</v>
      </c>
      <c r="T344" s="386" t="s">
        <v>6</v>
      </c>
      <c r="U344" s="386" t="s">
        <v>150</v>
      </c>
      <c r="V344" s="386" t="s">
        <v>44</v>
      </c>
      <c r="W344" s="386" t="s">
        <v>45</v>
      </c>
      <c r="X344" s="167" t="s">
        <v>34</v>
      </c>
      <c r="Y344" s="161"/>
      <c r="Z344" s="197"/>
      <c r="AA344" s="197"/>
      <c r="AB344" s="197"/>
      <c r="AC344" s="197"/>
      <c r="AD344" s="197"/>
      <c r="AE344" s="197"/>
      <c r="AF344" s="466"/>
      <c r="AG344" s="466"/>
      <c r="AH344" s="466"/>
      <c r="AI344" s="466"/>
      <c r="AJ344" s="466"/>
      <c r="AK344" s="466"/>
      <c r="AL344" s="466"/>
      <c r="AM344" s="466"/>
    </row>
    <row r="345" spans="3:44" ht="12" customHeight="1" x14ac:dyDescent="0.35">
      <c r="C345" s="210"/>
      <c r="D345" s="211">
        <v>14</v>
      </c>
      <c r="E345" s="382" t="s">
        <v>3</v>
      </c>
      <c r="F345" s="212">
        <v>57.142857142857139</v>
      </c>
      <c r="G345" s="170">
        <v>35.714285714285722</v>
      </c>
      <c r="H345" s="170">
        <v>0</v>
      </c>
      <c r="I345" s="170">
        <v>0</v>
      </c>
      <c r="J345" s="170">
        <v>0</v>
      </c>
      <c r="K345" s="170">
        <v>0</v>
      </c>
      <c r="L345" s="170">
        <v>0</v>
      </c>
      <c r="M345" s="170">
        <v>0</v>
      </c>
      <c r="N345" s="170">
        <v>0</v>
      </c>
      <c r="O345" s="170">
        <v>0</v>
      </c>
      <c r="P345" s="170">
        <v>0</v>
      </c>
      <c r="Q345" s="170">
        <v>0</v>
      </c>
      <c r="R345" s="170">
        <v>0</v>
      </c>
      <c r="S345" s="170">
        <v>0</v>
      </c>
      <c r="T345" s="170">
        <v>0</v>
      </c>
      <c r="U345" s="170">
        <v>0</v>
      </c>
      <c r="V345" s="170">
        <v>0</v>
      </c>
      <c r="W345" s="170">
        <v>0</v>
      </c>
      <c r="X345" s="171">
        <v>7.1428571428571423</v>
      </c>
      <c r="Y345" s="343"/>
      <c r="Z345" s="213"/>
      <c r="AA345" s="200"/>
      <c r="AB345" s="200"/>
      <c r="AC345" s="200"/>
      <c r="AD345" s="200"/>
      <c r="AE345" s="200"/>
      <c r="AF345" s="465"/>
      <c r="AG345" s="465"/>
      <c r="AH345" s="465"/>
      <c r="AI345" s="465"/>
      <c r="AJ345" s="465"/>
      <c r="AK345" s="465"/>
      <c r="AL345" s="465"/>
      <c r="AM345" s="465"/>
    </row>
    <row r="346" spans="3:44" ht="12" customHeight="1" x14ac:dyDescent="0.35">
      <c r="C346" s="210"/>
      <c r="D346" s="211">
        <v>5</v>
      </c>
      <c r="E346" s="382" t="s">
        <v>9</v>
      </c>
      <c r="F346" s="172">
        <v>20</v>
      </c>
      <c r="G346" s="212">
        <v>60</v>
      </c>
      <c r="H346" s="172">
        <v>20</v>
      </c>
      <c r="I346" s="172">
        <v>0</v>
      </c>
      <c r="J346" s="172">
        <v>0</v>
      </c>
      <c r="K346" s="172">
        <v>0</v>
      </c>
      <c r="L346" s="172">
        <v>0</v>
      </c>
      <c r="M346" s="172">
        <v>0</v>
      </c>
      <c r="N346" s="172">
        <v>0</v>
      </c>
      <c r="O346" s="172">
        <v>0</v>
      </c>
      <c r="P346" s="172">
        <v>0</v>
      </c>
      <c r="Q346" s="172">
        <v>0</v>
      </c>
      <c r="R346" s="172">
        <v>0</v>
      </c>
      <c r="S346" s="172">
        <v>0</v>
      </c>
      <c r="T346" s="172">
        <v>0</v>
      </c>
      <c r="U346" s="172">
        <v>0</v>
      </c>
      <c r="V346" s="172">
        <v>0</v>
      </c>
      <c r="W346" s="172">
        <v>0</v>
      </c>
      <c r="X346" s="173">
        <v>0</v>
      </c>
      <c r="Y346" s="343"/>
      <c r="Z346" s="213"/>
      <c r="AA346" s="200"/>
      <c r="AB346" s="200"/>
      <c r="AC346" s="200"/>
      <c r="AD346" s="200"/>
      <c r="AE346" s="200"/>
      <c r="AF346" s="465"/>
      <c r="AG346" s="465"/>
      <c r="AH346" s="465"/>
      <c r="AI346" s="465"/>
      <c r="AJ346" s="465"/>
      <c r="AK346" s="465"/>
      <c r="AL346" s="465"/>
      <c r="AM346" s="465"/>
    </row>
    <row r="347" spans="3:44" ht="12" customHeight="1" x14ac:dyDescent="0.35">
      <c r="C347" s="210"/>
      <c r="D347" s="211">
        <v>21</v>
      </c>
      <c r="E347" s="382" t="s">
        <v>2</v>
      </c>
      <c r="F347" s="170">
        <v>0</v>
      </c>
      <c r="G347" s="170">
        <v>0</v>
      </c>
      <c r="H347" s="212">
        <v>71.428571428571431</v>
      </c>
      <c r="I347" s="170">
        <v>9.5238095238095237</v>
      </c>
      <c r="J347" s="170">
        <v>0</v>
      </c>
      <c r="K347" s="170">
        <v>0</v>
      </c>
      <c r="L347" s="170">
        <v>0</v>
      </c>
      <c r="M347" s="170">
        <v>0</v>
      </c>
      <c r="N347" s="170">
        <v>0</v>
      </c>
      <c r="O347" s="170">
        <v>0</v>
      </c>
      <c r="P347" s="170">
        <v>0</v>
      </c>
      <c r="Q347" s="170">
        <v>0</v>
      </c>
      <c r="R347" s="170">
        <v>0</v>
      </c>
      <c r="S347" s="170">
        <v>0</v>
      </c>
      <c r="T347" s="170">
        <v>0</v>
      </c>
      <c r="U347" s="170">
        <v>0</v>
      </c>
      <c r="V347" s="170">
        <v>0</v>
      </c>
      <c r="W347" s="170">
        <v>0</v>
      </c>
      <c r="X347" s="171">
        <v>19.047619047619051</v>
      </c>
      <c r="Y347" s="343"/>
      <c r="Z347" s="213"/>
      <c r="AA347" s="200"/>
      <c r="AB347" s="200"/>
      <c r="AC347" s="200"/>
      <c r="AD347" s="200"/>
      <c r="AE347" s="200"/>
      <c r="AF347" s="465"/>
      <c r="AG347" s="465"/>
      <c r="AH347" s="465"/>
      <c r="AI347" s="465"/>
      <c r="AJ347" s="465"/>
      <c r="AK347" s="465"/>
      <c r="AL347" s="465"/>
      <c r="AM347" s="465"/>
    </row>
    <row r="348" spans="3:44" ht="12" customHeight="1" x14ac:dyDescent="0.35">
      <c r="C348" s="210"/>
      <c r="D348" s="211">
        <v>97</v>
      </c>
      <c r="E348" s="382" t="s">
        <v>146</v>
      </c>
      <c r="F348" s="172">
        <v>0</v>
      </c>
      <c r="G348" s="172">
        <v>0</v>
      </c>
      <c r="H348" s="172">
        <v>8.2474226804123703</v>
      </c>
      <c r="I348" s="212">
        <v>56.701030927835049</v>
      </c>
      <c r="J348" s="172">
        <v>26.80412371134021</v>
      </c>
      <c r="K348" s="172">
        <v>1.0309278350515461</v>
      </c>
      <c r="L348" s="172">
        <v>0</v>
      </c>
      <c r="M348" s="172">
        <v>0</v>
      </c>
      <c r="N348" s="172">
        <v>0</v>
      </c>
      <c r="O348" s="172">
        <v>0</v>
      </c>
      <c r="P348" s="172">
        <v>0</v>
      </c>
      <c r="Q348" s="172">
        <v>0</v>
      </c>
      <c r="R348" s="172">
        <v>0</v>
      </c>
      <c r="S348" s="172">
        <v>0</v>
      </c>
      <c r="T348" s="172">
        <v>0</v>
      </c>
      <c r="U348" s="172">
        <v>0</v>
      </c>
      <c r="V348" s="172">
        <v>0</v>
      </c>
      <c r="W348" s="172">
        <v>0</v>
      </c>
      <c r="X348" s="173">
        <v>7.216494845360824</v>
      </c>
      <c r="Y348" s="343"/>
      <c r="Z348" s="213"/>
      <c r="AA348" s="200"/>
      <c r="AB348" s="200"/>
      <c r="AC348" s="200"/>
      <c r="AD348" s="200"/>
      <c r="AE348" s="200"/>
      <c r="AF348" s="465"/>
      <c r="AG348" s="465"/>
      <c r="AH348" s="465"/>
      <c r="AI348" s="465"/>
      <c r="AJ348" s="465"/>
      <c r="AK348" s="465"/>
      <c r="AL348" s="465"/>
      <c r="AM348" s="465"/>
    </row>
    <row r="349" spans="3:44" ht="12" customHeight="1" x14ac:dyDescent="0.35">
      <c r="C349" s="210"/>
      <c r="D349" s="211">
        <v>132</v>
      </c>
      <c r="E349" s="382" t="s">
        <v>11</v>
      </c>
      <c r="F349" s="170">
        <v>0</v>
      </c>
      <c r="G349" s="170">
        <v>0</v>
      </c>
      <c r="H349" s="170">
        <v>2.2727272727272729</v>
      </c>
      <c r="I349" s="170">
        <v>6.0606060606060606</v>
      </c>
      <c r="J349" s="212">
        <v>62.878787878787875</v>
      </c>
      <c r="K349" s="170">
        <v>14.3939393939394</v>
      </c>
      <c r="L349" s="170">
        <v>1.5151515151515149</v>
      </c>
      <c r="M349" s="170">
        <v>0</v>
      </c>
      <c r="N349" s="170">
        <v>0</v>
      </c>
      <c r="O349" s="170">
        <v>0</v>
      </c>
      <c r="P349" s="170">
        <v>0</v>
      </c>
      <c r="Q349" s="170">
        <v>0</v>
      </c>
      <c r="R349" s="170">
        <v>0</v>
      </c>
      <c r="S349" s="170">
        <v>0</v>
      </c>
      <c r="T349" s="170">
        <v>0</v>
      </c>
      <c r="U349" s="170">
        <v>0</v>
      </c>
      <c r="V349" s="170">
        <v>0</v>
      </c>
      <c r="W349" s="170">
        <v>0</v>
      </c>
      <c r="X349" s="171">
        <v>12.878787878787881</v>
      </c>
      <c r="Y349" s="343"/>
      <c r="Z349" s="213"/>
      <c r="AA349" s="200"/>
      <c r="AB349" s="200"/>
      <c r="AC349" s="200"/>
      <c r="AD349" s="200"/>
      <c r="AE349" s="200"/>
      <c r="AF349" s="465"/>
      <c r="AG349" s="465"/>
      <c r="AH349" s="465"/>
      <c r="AI349" s="465"/>
      <c r="AJ349" s="465"/>
      <c r="AK349" s="465"/>
      <c r="AL349" s="465"/>
      <c r="AM349" s="465"/>
    </row>
    <row r="350" spans="3:44" ht="12" customHeight="1" x14ac:dyDescent="0.35">
      <c r="C350" s="210"/>
      <c r="D350" s="211">
        <v>225</v>
      </c>
      <c r="E350" s="382" t="s">
        <v>1</v>
      </c>
      <c r="F350" s="172">
        <v>0</v>
      </c>
      <c r="G350" s="172">
        <v>0</v>
      </c>
      <c r="H350" s="172">
        <v>0</v>
      </c>
      <c r="I350" s="172">
        <v>0.88888888888888884</v>
      </c>
      <c r="J350" s="172">
        <v>17.777777777777782</v>
      </c>
      <c r="K350" s="212">
        <v>53.333333333333336</v>
      </c>
      <c r="L350" s="172">
        <v>15.555555555555561</v>
      </c>
      <c r="M350" s="172">
        <v>2.2222222222222219</v>
      </c>
      <c r="N350" s="172">
        <v>0</v>
      </c>
      <c r="O350" s="172">
        <v>0</v>
      </c>
      <c r="P350" s="172">
        <v>0</v>
      </c>
      <c r="Q350" s="172">
        <v>0</v>
      </c>
      <c r="R350" s="172">
        <v>0</v>
      </c>
      <c r="S350" s="172">
        <v>0</v>
      </c>
      <c r="T350" s="172">
        <v>0</v>
      </c>
      <c r="U350" s="172">
        <v>0</v>
      </c>
      <c r="V350" s="172">
        <v>0</v>
      </c>
      <c r="W350" s="172">
        <v>0</v>
      </c>
      <c r="X350" s="173">
        <v>10.22222222222222</v>
      </c>
      <c r="Y350" s="343"/>
      <c r="Z350" s="213"/>
      <c r="AA350" s="200"/>
      <c r="AB350" s="200"/>
      <c r="AC350" s="200"/>
      <c r="AD350" s="200"/>
      <c r="AE350" s="200"/>
      <c r="AF350" s="465"/>
      <c r="AG350" s="465"/>
      <c r="AH350" s="465"/>
      <c r="AI350" s="465"/>
      <c r="AJ350" s="465"/>
      <c r="AK350" s="465"/>
      <c r="AL350" s="465"/>
      <c r="AM350" s="465"/>
    </row>
    <row r="351" spans="3:44" ht="12" customHeight="1" x14ac:dyDescent="0.35">
      <c r="C351" s="210"/>
      <c r="D351" s="211">
        <v>145</v>
      </c>
      <c r="E351" s="382" t="s">
        <v>147</v>
      </c>
      <c r="F351" s="170">
        <v>0</v>
      </c>
      <c r="G351" s="170">
        <v>0</v>
      </c>
      <c r="H351" s="170">
        <v>0</v>
      </c>
      <c r="I351" s="170">
        <v>0</v>
      </c>
      <c r="J351" s="170">
        <v>2.7586206896551722</v>
      </c>
      <c r="K351" s="170">
        <v>16.551724137931028</v>
      </c>
      <c r="L351" s="212">
        <v>47.586206896551722</v>
      </c>
      <c r="M351" s="170">
        <v>10.3448275862069</v>
      </c>
      <c r="N351" s="170">
        <v>1.3793103448275861</v>
      </c>
      <c r="O351" s="170">
        <v>0</v>
      </c>
      <c r="P351" s="170">
        <v>0</v>
      </c>
      <c r="Q351" s="170">
        <v>0</v>
      </c>
      <c r="R351" s="170">
        <v>0</v>
      </c>
      <c r="S351" s="170">
        <v>0</v>
      </c>
      <c r="T351" s="170">
        <v>0</v>
      </c>
      <c r="U351" s="170">
        <v>0</v>
      </c>
      <c r="V351" s="170">
        <v>0</v>
      </c>
      <c r="W351" s="170">
        <v>0.68965517241379315</v>
      </c>
      <c r="X351" s="171">
        <v>20.68965517241379</v>
      </c>
      <c r="Y351" s="343"/>
      <c r="Z351" s="213"/>
      <c r="AA351" s="200"/>
      <c r="AB351" s="200"/>
      <c r="AC351" s="200"/>
      <c r="AD351" s="200"/>
      <c r="AE351" s="200"/>
      <c r="AF351" s="465"/>
      <c r="AG351" s="465"/>
      <c r="AH351" s="465"/>
      <c r="AI351" s="465"/>
      <c r="AJ351" s="465"/>
      <c r="AK351" s="465"/>
      <c r="AL351" s="465"/>
      <c r="AM351" s="465"/>
    </row>
    <row r="352" spans="3:44" ht="12" customHeight="1" x14ac:dyDescent="0.35">
      <c r="C352" s="210"/>
      <c r="D352" s="211">
        <v>185</v>
      </c>
      <c r="E352" s="382" t="s">
        <v>13</v>
      </c>
      <c r="F352" s="172">
        <v>0</v>
      </c>
      <c r="G352" s="172">
        <v>0</v>
      </c>
      <c r="H352" s="172">
        <v>0</v>
      </c>
      <c r="I352" s="172">
        <v>0</v>
      </c>
      <c r="J352" s="172">
        <v>0</v>
      </c>
      <c r="K352" s="172">
        <v>1.0810810810810809</v>
      </c>
      <c r="L352" s="172">
        <v>22.162162162162161</v>
      </c>
      <c r="M352" s="212">
        <v>43.78378378378379</v>
      </c>
      <c r="N352" s="172">
        <v>11.891891891891889</v>
      </c>
      <c r="O352" s="172">
        <v>5.4054054054054053</v>
      </c>
      <c r="P352" s="172">
        <v>0.54054054054054057</v>
      </c>
      <c r="Q352" s="172">
        <v>0</v>
      </c>
      <c r="R352" s="172">
        <v>0</v>
      </c>
      <c r="S352" s="172">
        <v>0</v>
      </c>
      <c r="T352" s="172">
        <v>0</v>
      </c>
      <c r="U352" s="172">
        <v>0</v>
      </c>
      <c r="V352" s="172">
        <v>0</v>
      </c>
      <c r="W352" s="172">
        <v>0</v>
      </c>
      <c r="X352" s="173">
        <v>15.135135135135139</v>
      </c>
      <c r="Y352" s="343"/>
      <c r="Z352" s="213"/>
      <c r="AA352" s="200"/>
      <c r="AB352" s="200"/>
      <c r="AC352" s="200"/>
      <c r="AD352" s="200"/>
      <c r="AE352" s="200"/>
      <c r="AF352" s="465"/>
      <c r="AG352" s="465"/>
      <c r="AH352" s="465"/>
      <c r="AI352" s="465"/>
      <c r="AJ352" s="465"/>
      <c r="AK352" s="465"/>
      <c r="AL352" s="465"/>
      <c r="AM352" s="465"/>
    </row>
    <row r="353" spans="3:44" ht="12" customHeight="1" x14ac:dyDescent="0.35">
      <c r="C353" s="210"/>
      <c r="D353" s="211">
        <v>141</v>
      </c>
      <c r="E353" s="382" t="s">
        <v>4</v>
      </c>
      <c r="F353" s="170">
        <v>0</v>
      </c>
      <c r="G353" s="170">
        <v>0</v>
      </c>
      <c r="H353" s="170">
        <v>0</v>
      </c>
      <c r="I353" s="170">
        <v>0</v>
      </c>
      <c r="J353" s="170">
        <v>0</v>
      </c>
      <c r="K353" s="170">
        <v>0</v>
      </c>
      <c r="L353" s="170">
        <v>4.9645390070921991</v>
      </c>
      <c r="M353" s="170">
        <v>19.148936170212767</v>
      </c>
      <c r="N353" s="212">
        <v>37.588652482269502</v>
      </c>
      <c r="O353" s="170">
        <v>8.5106382978723403</v>
      </c>
      <c r="P353" s="170">
        <v>9.9290780141843982</v>
      </c>
      <c r="Q353" s="170">
        <v>0</v>
      </c>
      <c r="R353" s="170">
        <v>0</v>
      </c>
      <c r="S353" s="170">
        <v>0</v>
      </c>
      <c r="T353" s="170">
        <v>0</v>
      </c>
      <c r="U353" s="170">
        <v>0</v>
      </c>
      <c r="V353" s="170">
        <v>0</v>
      </c>
      <c r="W353" s="170">
        <v>0</v>
      </c>
      <c r="X353" s="171">
        <v>19.8581560283688</v>
      </c>
      <c r="Y353" s="343"/>
      <c r="Z353" s="213"/>
      <c r="AA353" s="200"/>
      <c r="AB353" s="200"/>
      <c r="AC353" s="200"/>
      <c r="AD353" s="200"/>
      <c r="AE353" s="200"/>
      <c r="AF353" s="465"/>
      <c r="AG353" s="465"/>
      <c r="AH353" s="465"/>
      <c r="AI353" s="465"/>
      <c r="AJ353" s="465"/>
      <c r="AK353" s="465"/>
      <c r="AL353" s="465"/>
      <c r="AM353" s="465"/>
    </row>
    <row r="354" spans="3:44" ht="12" customHeight="1" x14ac:dyDescent="0.35">
      <c r="C354" s="210"/>
      <c r="D354" s="211">
        <v>122</v>
      </c>
      <c r="E354" s="382" t="s">
        <v>14</v>
      </c>
      <c r="F354" s="172">
        <v>0</v>
      </c>
      <c r="G354" s="172">
        <v>0</v>
      </c>
      <c r="H354" s="172">
        <v>0</v>
      </c>
      <c r="I354" s="172">
        <v>0</v>
      </c>
      <c r="J354" s="172">
        <v>0</v>
      </c>
      <c r="K354" s="172">
        <v>0</v>
      </c>
      <c r="L354" s="172">
        <v>0</v>
      </c>
      <c r="M354" s="172">
        <v>5.7377049180327866</v>
      </c>
      <c r="N354" s="172">
        <v>22.95081967213115</v>
      </c>
      <c r="O354" s="212">
        <v>31.147540983606557</v>
      </c>
      <c r="P354" s="172">
        <v>9.0163934426229506</v>
      </c>
      <c r="Q354" s="172">
        <v>2.459016393442623</v>
      </c>
      <c r="R354" s="172">
        <v>0</v>
      </c>
      <c r="S354" s="172">
        <v>0</v>
      </c>
      <c r="T354" s="172">
        <v>0</v>
      </c>
      <c r="U354" s="172">
        <v>0</v>
      </c>
      <c r="V354" s="172">
        <v>0</v>
      </c>
      <c r="W354" s="172">
        <v>0.81967213114754101</v>
      </c>
      <c r="X354" s="173">
        <v>27.868852459016392</v>
      </c>
      <c r="Y354" s="343"/>
      <c r="Z354" s="213"/>
      <c r="AA354" s="200"/>
      <c r="AB354" s="200"/>
      <c r="AC354" s="200"/>
      <c r="AD354" s="200"/>
      <c r="AE354" s="200"/>
      <c r="AF354" s="465"/>
      <c r="AG354" s="465"/>
      <c r="AH354" s="465"/>
      <c r="AI354" s="465"/>
      <c r="AJ354" s="465"/>
      <c r="AK354" s="465"/>
      <c r="AL354" s="465"/>
      <c r="AM354" s="465"/>
    </row>
    <row r="355" spans="3:44" ht="12" customHeight="1" x14ac:dyDescent="0.35">
      <c r="C355" s="210"/>
      <c r="D355" s="211">
        <v>75</v>
      </c>
      <c r="E355" s="382" t="s">
        <v>15</v>
      </c>
      <c r="F355" s="170">
        <v>0</v>
      </c>
      <c r="G355" s="170">
        <v>0</v>
      </c>
      <c r="H355" s="170">
        <v>0</v>
      </c>
      <c r="I355" s="170">
        <v>0</v>
      </c>
      <c r="J355" s="170">
        <v>0</v>
      </c>
      <c r="K355" s="170">
        <v>0</v>
      </c>
      <c r="L355" s="170">
        <v>0</v>
      </c>
      <c r="M355" s="170">
        <v>1.333333333333333</v>
      </c>
      <c r="N355" s="170">
        <v>4</v>
      </c>
      <c r="O355" s="170">
        <v>9.3333333333333339</v>
      </c>
      <c r="P355" s="212">
        <v>22.666666666666671</v>
      </c>
      <c r="Q355" s="170">
        <v>14.66666666666667</v>
      </c>
      <c r="R355" s="170">
        <v>10.66666666666667</v>
      </c>
      <c r="S355" s="170">
        <v>0</v>
      </c>
      <c r="T355" s="170">
        <v>1.333333333333333</v>
      </c>
      <c r="U355" s="170">
        <v>0</v>
      </c>
      <c r="V355" s="170">
        <v>0</v>
      </c>
      <c r="W355" s="170">
        <v>2.666666666666667</v>
      </c>
      <c r="X355" s="171">
        <v>33.333333333333329</v>
      </c>
      <c r="Y355" s="343"/>
      <c r="Z355" s="213"/>
      <c r="AA355" s="200"/>
      <c r="AB355" s="200"/>
      <c r="AC355" s="200"/>
      <c r="AD355" s="200"/>
      <c r="AE355" s="200"/>
      <c r="AF355" s="465"/>
      <c r="AG355" s="465"/>
      <c r="AH355" s="465"/>
      <c r="AI355" s="465"/>
      <c r="AJ355" s="465"/>
      <c r="AK355" s="465"/>
      <c r="AL355" s="465"/>
      <c r="AM355" s="465"/>
    </row>
    <row r="356" spans="3:44" ht="12" customHeight="1" x14ac:dyDescent="0.35">
      <c r="C356" s="210"/>
      <c r="D356" s="211">
        <v>72</v>
      </c>
      <c r="E356" s="382" t="s">
        <v>5</v>
      </c>
      <c r="F356" s="172">
        <v>0</v>
      </c>
      <c r="G356" s="172">
        <v>0</v>
      </c>
      <c r="H356" s="172">
        <v>0</v>
      </c>
      <c r="I356" s="172">
        <v>0</v>
      </c>
      <c r="J356" s="172">
        <v>0</v>
      </c>
      <c r="K356" s="172">
        <v>0</v>
      </c>
      <c r="L356" s="172">
        <v>0</v>
      </c>
      <c r="M356" s="172">
        <v>0</v>
      </c>
      <c r="N356" s="172">
        <v>2.7777777777777781</v>
      </c>
      <c r="O356" s="172">
        <v>13.888888888888889</v>
      </c>
      <c r="P356" s="172">
        <v>9.7222222222222232</v>
      </c>
      <c r="Q356" s="212">
        <v>29.166666666666668</v>
      </c>
      <c r="R356" s="172">
        <v>9.7222222222222232</v>
      </c>
      <c r="S356" s="172">
        <v>1.3888888888888891</v>
      </c>
      <c r="T356" s="172">
        <v>4.1666666666666661</v>
      </c>
      <c r="U356" s="172">
        <v>0</v>
      </c>
      <c r="V356" s="172">
        <v>0</v>
      </c>
      <c r="W356" s="172">
        <v>1.3888888888888891</v>
      </c>
      <c r="X356" s="173">
        <v>27.777777777777779</v>
      </c>
      <c r="Y356" s="343"/>
      <c r="Z356" s="213"/>
      <c r="AA356" s="200"/>
      <c r="AB356" s="200"/>
      <c r="AC356" s="200"/>
      <c r="AD356" s="200"/>
      <c r="AE356" s="200"/>
      <c r="AF356" s="465"/>
      <c r="AG356" s="465"/>
      <c r="AH356" s="465"/>
      <c r="AI356" s="465"/>
      <c r="AJ356" s="465"/>
      <c r="AK356" s="465"/>
      <c r="AL356" s="465"/>
      <c r="AM356" s="465"/>
    </row>
    <row r="357" spans="3:44" ht="12" customHeight="1" x14ac:dyDescent="0.35">
      <c r="C357" s="210"/>
      <c r="D357" s="211">
        <v>98</v>
      </c>
      <c r="E357" s="382" t="s">
        <v>149</v>
      </c>
      <c r="F357" s="170">
        <v>0</v>
      </c>
      <c r="G357" s="170">
        <v>0</v>
      </c>
      <c r="H357" s="170">
        <v>0</v>
      </c>
      <c r="I357" s="170">
        <v>0</v>
      </c>
      <c r="J357" s="170">
        <v>0</v>
      </c>
      <c r="K357" s="170">
        <v>0</v>
      </c>
      <c r="L357" s="170">
        <v>0</v>
      </c>
      <c r="M357" s="170">
        <v>0</v>
      </c>
      <c r="N357" s="170">
        <v>0</v>
      </c>
      <c r="O357" s="170">
        <v>4.0816326530612246</v>
      </c>
      <c r="P357" s="170">
        <v>6.1224489795918373</v>
      </c>
      <c r="Q357" s="170">
        <v>11.22448979591837</v>
      </c>
      <c r="R357" s="212">
        <v>11.22448979591837</v>
      </c>
      <c r="S357" s="170">
        <v>4.0816326530612246</v>
      </c>
      <c r="T357" s="170">
        <v>2.0408163265306123</v>
      </c>
      <c r="U357" s="170">
        <v>21.428571428571431</v>
      </c>
      <c r="V357" s="170">
        <v>0</v>
      </c>
      <c r="W357" s="170">
        <v>7.1428571428571423</v>
      </c>
      <c r="X357" s="171">
        <v>32.65306122448979</v>
      </c>
      <c r="Y357" s="343"/>
      <c r="Z357" s="213"/>
      <c r="AA357" s="200"/>
      <c r="AB357" s="200"/>
      <c r="AC357" s="200"/>
      <c r="AD357" s="200"/>
      <c r="AE357" s="200"/>
      <c r="AF357" s="465"/>
      <c r="AG357" s="465"/>
      <c r="AH357" s="465"/>
      <c r="AI357" s="465"/>
      <c r="AJ357" s="465"/>
      <c r="AK357" s="465"/>
      <c r="AL357" s="465"/>
      <c r="AM357" s="465"/>
    </row>
    <row r="358" spans="3:44" ht="12" customHeight="1" x14ac:dyDescent="0.35">
      <c r="C358" s="210"/>
      <c r="D358" s="211">
        <v>67</v>
      </c>
      <c r="E358" s="382" t="s">
        <v>17</v>
      </c>
      <c r="F358" s="172">
        <v>0</v>
      </c>
      <c r="G358" s="172">
        <v>0</v>
      </c>
      <c r="H358" s="172">
        <v>0</v>
      </c>
      <c r="I358" s="172">
        <v>0</v>
      </c>
      <c r="J358" s="172">
        <v>0</v>
      </c>
      <c r="K358" s="172">
        <v>0</v>
      </c>
      <c r="L358" s="172">
        <v>0</v>
      </c>
      <c r="M358" s="172">
        <v>0</v>
      </c>
      <c r="N358" s="172">
        <v>0</v>
      </c>
      <c r="O358" s="172">
        <v>0</v>
      </c>
      <c r="P358" s="172">
        <v>0</v>
      </c>
      <c r="Q358" s="172">
        <v>4.4776119402985071</v>
      </c>
      <c r="R358" s="172">
        <v>10.44776119402985</v>
      </c>
      <c r="S358" s="212">
        <v>10.44776119402985</v>
      </c>
      <c r="T358" s="172">
        <v>4.4776119402985071</v>
      </c>
      <c r="U358" s="172">
        <v>31.343283582089548</v>
      </c>
      <c r="V358" s="172">
        <v>0</v>
      </c>
      <c r="W358" s="172">
        <v>0</v>
      </c>
      <c r="X358" s="173">
        <v>38.805970149253731</v>
      </c>
      <c r="Y358" s="343"/>
      <c r="Z358" s="213"/>
      <c r="AA358" s="200"/>
      <c r="AB358" s="200"/>
      <c r="AC358" s="200"/>
      <c r="AD358" s="200"/>
      <c r="AE358" s="200"/>
      <c r="AF358" s="465"/>
      <c r="AG358" s="465"/>
      <c r="AH358" s="465"/>
      <c r="AI358" s="465"/>
      <c r="AJ358" s="465"/>
      <c r="AK358" s="465"/>
      <c r="AL358" s="465"/>
      <c r="AM358" s="465"/>
    </row>
    <row r="359" spans="3:44" ht="12" customHeight="1" x14ac:dyDescent="0.35">
      <c r="C359" s="210"/>
      <c r="D359" s="211">
        <v>54</v>
      </c>
      <c r="E359" s="382" t="s">
        <v>6</v>
      </c>
      <c r="F359" s="170">
        <v>0</v>
      </c>
      <c r="G359" s="170">
        <v>0</v>
      </c>
      <c r="H359" s="170">
        <v>0</v>
      </c>
      <c r="I359" s="170">
        <v>0</v>
      </c>
      <c r="J359" s="170">
        <v>0</v>
      </c>
      <c r="K359" s="170">
        <v>0</v>
      </c>
      <c r="L359" s="170">
        <v>0</v>
      </c>
      <c r="M359" s="170">
        <v>0</v>
      </c>
      <c r="N359" s="170">
        <v>0</v>
      </c>
      <c r="O359" s="170">
        <v>1.8518518518518521</v>
      </c>
      <c r="P359" s="170">
        <v>1.8518518518518521</v>
      </c>
      <c r="Q359" s="170">
        <v>9.2592592592592595</v>
      </c>
      <c r="R359" s="170">
        <v>1.8518518518518521</v>
      </c>
      <c r="S359" s="170">
        <v>1.8518518518518521</v>
      </c>
      <c r="T359" s="212">
        <v>16.666666666666671</v>
      </c>
      <c r="U359" s="170">
        <v>20.37037037037037</v>
      </c>
      <c r="V359" s="170">
        <v>11.111111111111111</v>
      </c>
      <c r="W359" s="170">
        <v>5.5555555555555554</v>
      </c>
      <c r="X359" s="171">
        <v>29.629629629629626</v>
      </c>
      <c r="Y359" s="343"/>
      <c r="Z359" s="213"/>
      <c r="AA359" s="200"/>
      <c r="AB359" s="200"/>
      <c r="AC359" s="200"/>
      <c r="AD359" s="200"/>
      <c r="AE359" s="200"/>
      <c r="AF359" s="465"/>
      <c r="AG359" s="465"/>
      <c r="AH359" s="465"/>
      <c r="AI359" s="465"/>
      <c r="AJ359" s="465"/>
      <c r="AK359" s="465"/>
      <c r="AL359" s="465"/>
      <c r="AM359" s="465"/>
    </row>
    <row r="360" spans="3:44" ht="12" customHeight="1" x14ac:dyDescent="0.35">
      <c r="C360" s="210"/>
      <c r="D360" s="211">
        <v>33</v>
      </c>
      <c r="E360" s="382" t="s">
        <v>150</v>
      </c>
      <c r="F360" s="172">
        <v>0</v>
      </c>
      <c r="G360" s="172">
        <v>0</v>
      </c>
      <c r="H360" s="172">
        <v>0</v>
      </c>
      <c r="I360" s="172">
        <v>0</v>
      </c>
      <c r="J360" s="172">
        <v>0</v>
      </c>
      <c r="K360" s="172">
        <v>0</v>
      </c>
      <c r="L360" s="172">
        <v>0</v>
      </c>
      <c r="M360" s="172">
        <v>0</v>
      </c>
      <c r="N360" s="172">
        <v>0</v>
      </c>
      <c r="O360" s="172">
        <v>0</v>
      </c>
      <c r="P360" s="172">
        <v>0</v>
      </c>
      <c r="Q360" s="172">
        <v>3.0303030303030298</v>
      </c>
      <c r="R360" s="172">
        <v>3.0303030303030298</v>
      </c>
      <c r="S360" s="172">
        <v>0</v>
      </c>
      <c r="T360" s="172">
        <v>0</v>
      </c>
      <c r="U360" s="212">
        <v>30.303030303030297</v>
      </c>
      <c r="V360" s="172">
        <v>18.18181818181818</v>
      </c>
      <c r="W360" s="172">
        <v>6.0606060606060606</v>
      </c>
      <c r="X360" s="173">
        <v>39.393939393939391</v>
      </c>
      <c r="Y360" s="343"/>
      <c r="Z360" s="213"/>
      <c r="AA360" s="200"/>
      <c r="AB360" s="200"/>
      <c r="AC360" s="200"/>
      <c r="AD360" s="200"/>
      <c r="AE360" s="200"/>
      <c r="AF360" s="465"/>
      <c r="AG360" s="465"/>
      <c r="AH360" s="465"/>
      <c r="AI360" s="465"/>
      <c r="AJ360" s="465"/>
      <c r="AK360" s="465"/>
      <c r="AL360" s="465"/>
      <c r="AM360" s="465"/>
    </row>
    <row r="361" spans="3:44" ht="12" customHeight="1" x14ac:dyDescent="0.35">
      <c r="C361" s="217"/>
      <c r="D361" s="218">
        <v>12</v>
      </c>
      <c r="E361" s="383" t="s">
        <v>44</v>
      </c>
      <c r="F361" s="177">
        <v>0</v>
      </c>
      <c r="G361" s="177">
        <v>0</v>
      </c>
      <c r="H361" s="177">
        <v>0</v>
      </c>
      <c r="I361" s="177">
        <v>0</v>
      </c>
      <c r="J361" s="177">
        <v>0</v>
      </c>
      <c r="K361" s="177">
        <v>0</v>
      </c>
      <c r="L361" s="177">
        <v>0</v>
      </c>
      <c r="M361" s="177">
        <v>0</v>
      </c>
      <c r="N361" s="177">
        <v>0</v>
      </c>
      <c r="O361" s="177">
        <v>0</v>
      </c>
      <c r="P361" s="177">
        <v>0</v>
      </c>
      <c r="Q361" s="177">
        <v>8.3333333333333321</v>
      </c>
      <c r="R361" s="177">
        <v>8.3333333333333321</v>
      </c>
      <c r="S361" s="177">
        <v>0</v>
      </c>
      <c r="T361" s="177">
        <v>0</v>
      </c>
      <c r="U361" s="177">
        <v>0</v>
      </c>
      <c r="V361" s="219">
        <v>8.3333333333333321</v>
      </c>
      <c r="W361" s="177">
        <v>0</v>
      </c>
      <c r="X361" s="178">
        <v>75</v>
      </c>
      <c r="Y361" s="343"/>
      <c r="Z361" s="213"/>
      <c r="AA361" s="200"/>
      <c r="AB361" s="200"/>
      <c r="AC361" s="200"/>
      <c r="AD361" s="200"/>
      <c r="AE361" s="200"/>
      <c r="AF361" s="465"/>
      <c r="AG361" s="465"/>
      <c r="AH361" s="465"/>
      <c r="AI361" s="465"/>
      <c r="AJ361" s="465"/>
      <c r="AK361" s="465"/>
      <c r="AL361" s="465"/>
      <c r="AM361" s="465"/>
    </row>
    <row r="362" spans="3:44" ht="12" customHeight="1" x14ac:dyDescent="0.35">
      <c r="C362" s="230" t="s">
        <v>145</v>
      </c>
      <c r="D362" s="163"/>
      <c r="E362" s="161"/>
      <c r="F362" s="179"/>
      <c r="G362" s="179"/>
      <c r="H362" s="179"/>
      <c r="I362" s="179"/>
      <c r="J362" s="179"/>
      <c r="K362" s="179"/>
      <c r="L362" s="179"/>
      <c r="M362" s="179"/>
      <c r="N362" s="179"/>
      <c r="O362" s="179"/>
      <c r="P362" s="179"/>
      <c r="Q362" s="179"/>
      <c r="R362" s="179"/>
      <c r="S362" s="179"/>
      <c r="T362" s="179"/>
      <c r="U362" s="179"/>
      <c r="V362" s="179"/>
      <c r="W362" s="179"/>
      <c r="X362" s="179"/>
      <c r="Y362" s="161"/>
      <c r="Z362" s="190"/>
      <c r="AA362" s="190"/>
      <c r="AB362" s="190"/>
      <c r="AC362" s="190"/>
      <c r="AD362" s="190"/>
      <c r="AE362" s="190"/>
      <c r="AF362" s="96"/>
      <c r="AG362" s="96"/>
      <c r="AH362" s="96"/>
      <c r="AI362" s="96"/>
      <c r="AJ362" s="96"/>
      <c r="AK362" s="96"/>
      <c r="AL362" s="96"/>
      <c r="AM362" s="96"/>
    </row>
    <row r="363" spans="3:44" ht="12" customHeight="1" x14ac:dyDescent="0.35">
      <c r="C363" s="233"/>
      <c r="D363" s="163"/>
      <c r="E363" s="161"/>
      <c r="F363" s="179"/>
      <c r="G363" s="179"/>
      <c r="H363" s="179"/>
      <c r="I363" s="179"/>
      <c r="J363" s="179"/>
      <c r="K363" s="179"/>
      <c r="L363" s="179"/>
      <c r="M363" s="179"/>
      <c r="N363" s="179"/>
      <c r="O363" s="179"/>
      <c r="P363" s="179"/>
      <c r="Q363" s="179"/>
      <c r="R363" s="179"/>
      <c r="S363" s="179"/>
      <c r="T363" s="179"/>
      <c r="U363" s="179"/>
      <c r="V363" s="179"/>
      <c r="W363" s="179"/>
      <c r="X363" s="179"/>
      <c r="Y363" s="161"/>
      <c r="Z363" s="190"/>
      <c r="AA363" s="190"/>
      <c r="AB363" s="190"/>
      <c r="AC363" s="190"/>
      <c r="AD363" s="190"/>
      <c r="AE363" s="190"/>
      <c r="AF363" s="190"/>
      <c r="AG363" s="190"/>
      <c r="AH363" s="190"/>
      <c r="AI363" s="190"/>
      <c r="AJ363" s="190"/>
      <c r="AK363" s="96"/>
      <c r="AL363" s="96"/>
      <c r="AM363" s="96"/>
      <c r="AN363" s="96"/>
      <c r="AO363" s="96"/>
      <c r="AP363" s="96"/>
      <c r="AQ363" s="96"/>
      <c r="AR363" s="96"/>
    </row>
    <row r="364" spans="3:44" ht="12" customHeight="1" x14ac:dyDescent="0.35">
      <c r="C364" s="233"/>
      <c r="D364" s="163"/>
      <c r="E364" s="161"/>
      <c r="F364" s="179"/>
      <c r="G364" s="179"/>
      <c r="H364" s="179"/>
      <c r="I364" s="179"/>
      <c r="J364" s="179"/>
      <c r="K364" s="179"/>
      <c r="L364" s="179"/>
      <c r="M364" s="179"/>
      <c r="N364" s="179"/>
      <c r="O364" s="179"/>
      <c r="P364" s="179"/>
      <c r="Q364" s="179"/>
      <c r="R364" s="179"/>
      <c r="S364" s="179"/>
      <c r="T364" s="179"/>
      <c r="U364" s="179"/>
      <c r="V364" s="179"/>
      <c r="W364" s="179"/>
      <c r="X364" s="179"/>
      <c r="Y364" s="161"/>
      <c r="Z364" s="161"/>
      <c r="AA364" s="161"/>
      <c r="AB364" s="161"/>
      <c r="AC364" s="161"/>
      <c r="AD364" s="161"/>
      <c r="AE364" s="161"/>
      <c r="AF364" s="161"/>
      <c r="AG364" s="161"/>
      <c r="AH364" s="161"/>
      <c r="AI364" s="161"/>
      <c r="AJ364" s="161"/>
    </row>
    <row r="365" spans="3:44" ht="16.5" customHeight="1" x14ac:dyDescent="0.35">
      <c r="C365" s="163" t="s">
        <v>353</v>
      </c>
      <c r="D365" s="163"/>
      <c r="E365" s="161"/>
      <c r="F365" s="179"/>
      <c r="G365" s="179"/>
      <c r="H365" s="179"/>
      <c r="I365" s="179"/>
      <c r="J365" s="179"/>
      <c r="K365" s="179"/>
      <c r="L365" s="179"/>
      <c r="M365" s="179"/>
      <c r="N365" s="179"/>
      <c r="O365" s="179"/>
      <c r="P365" s="179"/>
      <c r="Q365" s="179"/>
      <c r="R365" s="179"/>
      <c r="S365" s="179"/>
      <c r="T365" s="179"/>
      <c r="U365" s="179"/>
      <c r="V365" s="179"/>
      <c r="W365" s="179"/>
      <c r="X365" s="179"/>
      <c r="Y365" s="161"/>
      <c r="Z365" s="161"/>
      <c r="AA365" s="161"/>
      <c r="AB365" s="161"/>
      <c r="AC365" s="161"/>
      <c r="AD365" s="161"/>
      <c r="AE365" s="161"/>
      <c r="AF365" s="161"/>
      <c r="AG365" s="161"/>
      <c r="AH365" s="161"/>
      <c r="AI365" s="161"/>
      <c r="AJ365" s="161"/>
    </row>
    <row r="366" spans="3:44" ht="12" customHeight="1" x14ac:dyDescent="0.35">
      <c r="C366" s="205"/>
      <c r="D366" s="206" t="s">
        <v>88</v>
      </c>
      <c r="E366" s="207" t="s">
        <v>19</v>
      </c>
      <c r="F366" s="166" t="s">
        <v>3</v>
      </c>
      <c r="G366" s="166" t="s">
        <v>9</v>
      </c>
      <c r="H366" s="166" t="s">
        <v>2</v>
      </c>
      <c r="I366" s="166" t="s">
        <v>146</v>
      </c>
      <c r="J366" s="166" t="s">
        <v>11</v>
      </c>
      <c r="K366" s="166" t="s">
        <v>1</v>
      </c>
      <c r="L366" s="166" t="s">
        <v>147</v>
      </c>
      <c r="M366" s="166" t="s">
        <v>13</v>
      </c>
      <c r="N366" s="166" t="s">
        <v>4</v>
      </c>
      <c r="O366" s="386" t="s">
        <v>148</v>
      </c>
      <c r="P366" s="386" t="s">
        <v>15</v>
      </c>
      <c r="Q366" s="386" t="s">
        <v>5</v>
      </c>
      <c r="R366" s="386" t="s">
        <v>149</v>
      </c>
      <c r="S366" s="386" t="s">
        <v>17</v>
      </c>
      <c r="T366" s="386" t="s">
        <v>6</v>
      </c>
      <c r="U366" s="386" t="s">
        <v>150</v>
      </c>
      <c r="V366" s="386" t="s">
        <v>44</v>
      </c>
      <c r="W366" s="386" t="s">
        <v>45</v>
      </c>
      <c r="X366" s="167" t="s">
        <v>34</v>
      </c>
      <c r="Y366" s="161"/>
      <c r="Z366" s="161"/>
      <c r="AA366" s="161"/>
      <c r="AB366" s="161"/>
      <c r="AC366" s="161"/>
      <c r="AD366" s="161"/>
      <c r="AE366" s="161"/>
      <c r="AF366" s="161"/>
      <c r="AG366" s="161"/>
      <c r="AH366" s="161"/>
      <c r="AI366" s="161"/>
      <c r="AJ366" s="161"/>
    </row>
    <row r="367" spans="3:44" ht="12" customHeight="1" x14ac:dyDescent="0.35">
      <c r="C367" s="210"/>
      <c r="D367" s="211">
        <v>13</v>
      </c>
      <c r="E367" s="382" t="s">
        <v>3</v>
      </c>
      <c r="F367" s="212">
        <v>53.846153846153847</v>
      </c>
      <c r="G367" s="170">
        <v>23.07692307692308</v>
      </c>
      <c r="H367" s="170">
        <v>0</v>
      </c>
      <c r="I367" s="170">
        <v>0</v>
      </c>
      <c r="J367" s="170">
        <v>0</v>
      </c>
      <c r="K367" s="170">
        <v>0</v>
      </c>
      <c r="L367" s="170">
        <v>0</v>
      </c>
      <c r="M367" s="170">
        <v>0</v>
      </c>
      <c r="N367" s="170">
        <v>0</v>
      </c>
      <c r="O367" s="170">
        <v>0</v>
      </c>
      <c r="P367" s="170">
        <v>0</v>
      </c>
      <c r="Q367" s="170">
        <v>0</v>
      </c>
      <c r="R367" s="170">
        <v>0</v>
      </c>
      <c r="S367" s="170">
        <v>0</v>
      </c>
      <c r="T367" s="170">
        <v>0</v>
      </c>
      <c r="U367" s="170">
        <v>0</v>
      </c>
      <c r="V367" s="170">
        <v>0</v>
      </c>
      <c r="W367" s="170">
        <v>0</v>
      </c>
      <c r="X367" s="171">
        <v>23.07692307692308</v>
      </c>
      <c r="Y367" s="343"/>
      <c r="Z367" s="213"/>
      <c r="AA367" s="161"/>
      <c r="AB367" s="161"/>
      <c r="AC367" s="161"/>
      <c r="AD367" s="161"/>
      <c r="AE367" s="161"/>
      <c r="AF367" s="161"/>
      <c r="AG367" s="161"/>
      <c r="AH367" s="161"/>
      <c r="AI367" s="161"/>
      <c r="AJ367" s="161"/>
    </row>
    <row r="368" spans="3:44" ht="12" customHeight="1" x14ac:dyDescent="0.35">
      <c r="C368" s="210"/>
      <c r="D368" s="211">
        <v>4</v>
      </c>
      <c r="E368" s="382" t="s">
        <v>9</v>
      </c>
      <c r="F368" s="172">
        <v>0</v>
      </c>
      <c r="G368" s="212">
        <v>75</v>
      </c>
      <c r="H368" s="172">
        <v>25</v>
      </c>
      <c r="I368" s="172">
        <v>0</v>
      </c>
      <c r="J368" s="172">
        <v>0</v>
      </c>
      <c r="K368" s="172">
        <v>0</v>
      </c>
      <c r="L368" s="172">
        <v>0</v>
      </c>
      <c r="M368" s="172">
        <v>0</v>
      </c>
      <c r="N368" s="172">
        <v>0</v>
      </c>
      <c r="O368" s="172">
        <v>0</v>
      </c>
      <c r="P368" s="172">
        <v>0</v>
      </c>
      <c r="Q368" s="172">
        <v>0</v>
      </c>
      <c r="R368" s="172">
        <v>0</v>
      </c>
      <c r="S368" s="172">
        <v>0</v>
      </c>
      <c r="T368" s="172">
        <v>0</v>
      </c>
      <c r="U368" s="172">
        <v>0</v>
      </c>
      <c r="V368" s="172">
        <v>0</v>
      </c>
      <c r="W368" s="172">
        <v>0</v>
      </c>
      <c r="X368" s="173">
        <v>0</v>
      </c>
      <c r="Y368" s="343"/>
      <c r="Z368" s="213"/>
      <c r="AA368" s="161"/>
      <c r="AB368" s="161"/>
      <c r="AC368" s="161"/>
      <c r="AD368" s="161"/>
      <c r="AE368" s="161"/>
      <c r="AF368" s="161"/>
      <c r="AG368" s="161"/>
      <c r="AH368" s="161"/>
      <c r="AI368" s="161"/>
      <c r="AJ368" s="161"/>
    </row>
    <row r="369" spans="3:36" ht="12" customHeight="1" x14ac:dyDescent="0.35">
      <c r="C369" s="210"/>
      <c r="D369" s="211">
        <v>5</v>
      </c>
      <c r="E369" s="382" t="s">
        <v>2</v>
      </c>
      <c r="F369" s="170">
        <v>0</v>
      </c>
      <c r="G369" s="170">
        <v>0</v>
      </c>
      <c r="H369" s="212">
        <v>60</v>
      </c>
      <c r="I369" s="170">
        <v>20</v>
      </c>
      <c r="J369" s="170">
        <v>0</v>
      </c>
      <c r="K369" s="170">
        <v>0</v>
      </c>
      <c r="L369" s="170">
        <v>0</v>
      </c>
      <c r="M369" s="170">
        <v>0</v>
      </c>
      <c r="N369" s="170">
        <v>0</v>
      </c>
      <c r="O369" s="170">
        <v>0</v>
      </c>
      <c r="P369" s="170">
        <v>0</v>
      </c>
      <c r="Q369" s="170">
        <v>0</v>
      </c>
      <c r="R369" s="170">
        <v>0</v>
      </c>
      <c r="S369" s="170">
        <v>0</v>
      </c>
      <c r="T369" s="170">
        <v>0</v>
      </c>
      <c r="U369" s="170">
        <v>0</v>
      </c>
      <c r="V369" s="170">
        <v>0</v>
      </c>
      <c r="W369" s="170">
        <v>0</v>
      </c>
      <c r="X369" s="171">
        <v>20</v>
      </c>
      <c r="Y369" s="343"/>
      <c r="Z369" s="213"/>
      <c r="AA369" s="161"/>
      <c r="AB369" s="161"/>
      <c r="AC369" s="161"/>
      <c r="AD369" s="161"/>
      <c r="AE369" s="161"/>
      <c r="AF369" s="161"/>
      <c r="AG369" s="161"/>
      <c r="AH369" s="161"/>
      <c r="AI369" s="161"/>
      <c r="AJ369" s="161"/>
    </row>
    <row r="370" spans="3:36" ht="12" customHeight="1" x14ac:dyDescent="0.35">
      <c r="C370" s="210"/>
      <c r="D370" s="211">
        <v>91</v>
      </c>
      <c r="E370" s="382" t="s">
        <v>146</v>
      </c>
      <c r="F370" s="172">
        <v>0</v>
      </c>
      <c r="G370" s="172">
        <v>0</v>
      </c>
      <c r="H370" s="172">
        <v>8.791208791208792</v>
      </c>
      <c r="I370" s="212">
        <v>40.659340659340657</v>
      </c>
      <c r="J370" s="172">
        <v>30.76923076923077</v>
      </c>
      <c r="K370" s="172">
        <v>1.098901098901099</v>
      </c>
      <c r="L370" s="172">
        <v>1.098901098901099</v>
      </c>
      <c r="M370" s="172">
        <v>0</v>
      </c>
      <c r="N370" s="172">
        <v>0</v>
      </c>
      <c r="O370" s="172">
        <v>0</v>
      </c>
      <c r="P370" s="172">
        <v>0</v>
      </c>
      <c r="Q370" s="172">
        <v>0</v>
      </c>
      <c r="R370" s="172">
        <v>0</v>
      </c>
      <c r="S370" s="172">
        <v>0</v>
      </c>
      <c r="T370" s="172">
        <v>0</v>
      </c>
      <c r="U370" s="172">
        <v>0</v>
      </c>
      <c r="V370" s="172">
        <v>0</v>
      </c>
      <c r="W370" s="172">
        <v>0</v>
      </c>
      <c r="X370" s="173">
        <v>17.58241758241758</v>
      </c>
      <c r="Y370" s="343"/>
      <c r="Z370" s="213"/>
      <c r="AA370" s="161"/>
      <c r="AB370" s="161"/>
      <c r="AC370" s="161"/>
      <c r="AD370" s="161"/>
      <c r="AE370" s="161"/>
      <c r="AF370" s="161"/>
      <c r="AG370" s="161"/>
      <c r="AH370" s="161"/>
      <c r="AI370" s="161"/>
      <c r="AJ370" s="161"/>
    </row>
    <row r="371" spans="3:36" ht="12" customHeight="1" x14ac:dyDescent="0.35">
      <c r="C371" s="210"/>
      <c r="D371" s="211">
        <v>132</v>
      </c>
      <c r="E371" s="382" t="s">
        <v>11</v>
      </c>
      <c r="F371" s="170">
        <v>0</v>
      </c>
      <c r="G371" s="170">
        <v>0</v>
      </c>
      <c r="H371" s="170">
        <v>3.0303030303030298</v>
      </c>
      <c r="I371" s="170">
        <v>11.36363636363636</v>
      </c>
      <c r="J371" s="212">
        <v>28.030303030303028</v>
      </c>
      <c r="K371" s="170">
        <v>18.939393939393938</v>
      </c>
      <c r="L371" s="170">
        <v>7.5757575757575761</v>
      </c>
      <c r="M371" s="170">
        <v>0.75757575757575757</v>
      </c>
      <c r="N371" s="170">
        <v>0</v>
      </c>
      <c r="O371" s="170">
        <v>0</v>
      </c>
      <c r="P371" s="170">
        <v>0</v>
      </c>
      <c r="Q371" s="170">
        <v>0</v>
      </c>
      <c r="R371" s="170">
        <v>0</v>
      </c>
      <c r="S371" s="170">
        <v>0</v>
      </c>
      <c r="T371" s="170">
        <v>0</v>
      </c>
      <c r="U371" s="170">
        <v>0</v>
      </c>
      <c r="V371" s="170">
        <v>0</v>
      </c>
      <c r="W371" s="170">
        <v>0</v>
      </c>
      <c r="X371" s="171">
        <v>30.303030303030297</v>
      </c>
      <c r="Y371" s="343"/>
      <c r="Z371" s="213"/>
      <c r="AA371" s="161"/>
      <c r="AB371" s="161"/>
      <c r="AC371" s="161"/>
      <c r="AD371" s="161"/>
      <c r="AE371" s="161"/>
      <c r="AF371" s="161"/>
      <c r="AG371" s="161"/>
      <c r="AH371" s="161"/>
      <c r="AI371" s="161"/>
      <c r="AJ371" s="161"/>
    </row>
    <row r="372" spans="3:36" ht="12" customHeight="1" x14ac:dyDescent="0.35">
      <c r="C372" s="210"/>
      <c r="D372" s="211">
        <v>200</v>
      </c>
      <c r="E372" s="382" t="s">
        <v>1</v>
      </c>
      <c r="F372" s="172">
        <v>0</v>
      </c>
      <c r="G372" s="172">
        <v>0</v>
      </c>
      <c r="H372" s="172">
        <v>3</v>
      </c>
      <c r="I372" s="172">
        <v>1.5</v>
      </c>
      <c r="J372" s="172">
        <v>22</v>
      </c>
      <c r="K372" s="212">
        <v>24.5</v>
      </c>
      <c r="L372" s="172">
        <v>15.5</v>
      </c>
      <c r="M372" s="172">
        <v>2.5</v>
      </c>
      <c r="N372" s="172">
        <v>0.5</v>
      </c>
      <c r="O372" s="172">
        <v>0.5</v>
      </c>
      <c r="P372" s="172">
        <v>0</v>
      </c>
      <c r="Q372" s="172">
        <v>0</v>
      </c>
      <c r="R372" s="172">
        <v>0</v>
      </c>
      <c r="S372" s="172">
        <v>0</v>
      </c>
      <c r="T372" s="172">
        <v>0</v>
      </c>
      <c r="U372" s="172">
        <v>0</v>
      </c>
      <c r="V372" s="172">
        <v>0</v>
      </c>
      <c r="W372" s="172">
        <v>0</v>
      </c>
      <c r="X372" s="173">
        <v>30</v>
      </c>
      <c r="Y372" s="343"/>
      <c r="Z372" s="213"/>
      <c r="AA372" s="161"/>
      <c r="AB372" s="161"/>
      <c r="AC372" s="161"/>
      <c r="AD372" s="161"/>
      <c r="AE372" s="161"/>
      <c r="AF372" s="161"/>
      <c r="AG372" s="161"/>
      <c r="AH372" s="161"/>
      <c r="AI372" s="161"/>
      <c r="AJ372" s="161"/>
    </row>
    <row r="373" spans="3:36" ht="12" customHeight="1" x14ac:dyDescent="0.35">
      <c r="C373" s="210"/>
      <c r="D373" s="211">
        <v>158</v>
      </c>
      <c r="E373" s="382" t="s">
        <v>147</v>
      </c>
      <c r="F373" s="170">
        <v>0</v>
      </c>
      <c r="G373" s="170">
        <v>0</v>
      </c>
      <c r="H373" s="170">
        <v>0</v>
      </c>
      <c r="I373" s="170">
        <v>0.63291139240506333</v>
      </c>
      <c r="J373" s="170">
        <v>4.4303797468354427</v>
      </c>
      <c r="K373" s="170">
        <v>17.721518987341771</v>
      </c>
      <c r="L373" s="212">
        <v>32.278481012658226</v>
      </c>
      <c r="M373" s="170">
        <v>9.4936708860759502</v>
      </c>
      <c r="N373" s="170">
        <v>3.1645569620253164</v>
      </c>
      <c r="O373" s="170">
        <v>1.2658227848101271</v>
      </c>
      <c r="P373" s="170">
        <v>0.63291139240506333</v>
      </c>
      <c r="Q373" s="170">
        <v>0.63291139240506333</v>
      </c>
      <c r="R373" s="170">
        <v>0</v>
      </c>
      <c r="S373" s="170">
        <v>0</v>
      </c>
      <c r="T373" s="170">
        <v>0</v>
      </c>
      <c r="U373" s="170">
        <v>0</v>
      </c>
      <c r="V373" s="170">
        <v>0</v>
      </c>
      <c r="W373" s="170">
        <v>0</v>
      </c>
      <c r="X373" s="171">
        <v>29.746835443037973</v>
      </c>
      <c r="Y373" s="343"/>
      <c r="Z373" s="213"/>
      <c r="AA373" s="161"/>
      <c r="AB373" s="161"/>
      <c r="AC373" s="161"/>
      <c r="AD373" s="161"/>
      <c r="AE373" s="161"/>
      <c r="AF373" s="161"/>
      <c r="AG373" s="161"/>
      <c r="AH373" s="161"/>
      <c r="AI373" s="161"/>
      <c r="AJ373" s="161"/>
    </row>
    <row r="374" spans="3:36" ht="12" customHeight="1" x14ac:dyDescent="0.35">
      <c r="C374" s="210"/>
      <c r="D374" s="211">
        <v>145</v>
      </c>
      <c r="E374" s="382" t="s">
        <v>13</v>
      </c>
      <c r="F374" s="172">
        <v>0</v>
      </c>
      <c r="G374" s="172">
        <v>0</v>
      </c>
      <c r="H374" s="172">
        <v>0</v>
      </c>
      <c r="I374" s="172">
        <v>0</v>
      </c>
      <c r="J374" s="172">
        <v>0.68965517241379315</v>
      </c>
      <c r="K374" s="172">
        <v>4.1379310344827589</v>
      </c>
      <c r="L374" s="172">
        <v>9.6551724137931032</v>
      </c>
      <c r="M374" s="212">
        <v>17.241379310344829</v>
      </c>
      <c r="N374" s="172">
        <v>12.413793103448279</v>
      </c>
      <c r="O374" s="172">
        <v>4.8275862068965516</v>
      </c>
      <c r="P374" s="172">
        <v>3.4482758620689649</v>
      </c>
      <c r="Q374" s="172">
        <v>3.4482758620689649</v>
      </c>
      <c r="R374" s="172">
        <v>0</v>
      </c>
      <c r="S374" s="172">
        <v>0</v>
      </c>
      <c r="T374" s="172">
        <v>0</v>
      </c>
      <c r="U374" s="172">
        <v>0</v>
      </c>
      <c r="V374" s="172">
        <v>0</v>
      </c>
      <c r="W374" s="172">
        <v>0.68965517241379315</v>
      </c>
      <c r="X374" s="173">
        <v>43.448275862068961</v>
      </c>
      <c r="Y374" s="343"/>
      <c r="Z374" s="213"/>
      <c r="AA374" s="161"/>
      <c r="AB374" s="161"/>
      <c r="AC374" s="161"/>
      <c r="AD374" s="161"/>
      <c r="AE374" s="161"/>
      <c r="AF374" s="161"/>
      <c r="AG374" s="161"/>
      <c r="AH374" s="161"/>
      <c r="AI374" s="161"/>
      <c r="AJ374" s="161"/>
    </row>
    <row r="375" spans="3:36" ht="12" customHeight="1" x14ac:dyDescent="0.35">
      <c r="C375" s="210"/>
      <c r="D375" s="211">
        <v>177</v>
      </c>
      <c r="E375" s="382" t="s">
        <v>4</v>
      </c>
      <c r="F375" s="170">
        <v>0</v>
      </c>
      <c r="G375" s="170">
        <v>0</v>
      </c>
      <c r="H375" s="170">
        <v>0</v>
      </c>
      <c r="I375" s="170">
        <v>0</v>
      </c>
      <c r="J375" s="170">
        <v>0</v>
      </c>
      <c r="K375" s="170">
        <v>0</v>
      </c>
      <c r="L375" s="170">
        <v>5.0847457627118651</v>
      </c>
      <c r="M375" s="170">
        <v>22.033898305084751</v>
      </c>
      <c r="N375" s="212">
        <v>11.864406779661021</v>
      </c>
      <c r="O375" s="170">
        <v>2.259887005649718</v>
      </c>
      <c r="P375" s="170">
        <v>3.3898305084745761</v>
      </c>
      <c r="Q375" s="170">
        <v>4.5197740112994351</v>
      </c>
      <c r="R375" s="170">
        <v>3.3898305084745761</v>
      </c>
      <c r="S375" s="170">
        <v>1.129943502824859</v>
      </c>
      <c r="T375" s="170">
        <v>0</v>
      </c>
      <c r="U375" s="170">
        <v>7.9096045197740121</v>
      </c>
      <c r="V375" s="170">
        <v>0</v>
      </c>
      <c r="W375" s="170">
        <v>0</v>
      </c>
      <c r="X375" s="171">
        <v>38.418079096045197</v>
      </c>
      <c r="Y375" s="343"/>
      <c r="Z375" s="213"/>
      <c r="AA375" s="161"/>
      <c r="AB375" s="161"/>
      <c r="AC375" s="161"/>
      <c r="AD375" s="161"/>
      <c r="AE375" s="161"/>
      <c r="AF375" s="161"/>
      <c r="AG375" s="161"/>
      <c r="AH375" s="161"/>
      <c r="AI375" s="161"/>
      <c r="AJ375" s="161"/>
    </row>
    <row r="376" spans="3:36" ht="12" customHeight="1" x14ac:dyDescent="0.35">
      <c r="C376" s="210"/>
      <c r="D376" s="211">
        <v>146</v>
      </c>
      <c r="E376" s="382" t="s">
        <v>14</v>
      </c>
      <c r="F376" s="172">
        <v>0</v>
      </c>
      <c r="G376" s="172">
        <v>0</v>
      </c>
      <c r="H376" s="172">
        <v>0</v>
      </c>
      <c r="I376" s="172">
        <v>0</v>
      </c>
      <c r="J376" s="172">
        <v>0</v>
      </c>
      <c r="K376" s="172">
        <v>0</v>
      </c>
      <c r="L376" s="172">
        <v>5.4794520547945202</v>
      </c>
      <c r="M376" s="172">
        <v>2.7397260273972601</v>
      </c>
      <c r="N376" s="172">
        <v>13.698630136986301</v>
      </c>
      <c r="O376" s="212">
        <v>18.493150684931511</v>
      </c>
      <c r="P376" s="172">
        <v>4.7945205479452051</v>
      </c>
      <c r="Q376" s="172">
        <v>3.4246575342465753</v>
      </c>
      <c r="R376" s="172">
        <v>2.7397260273972601</v>
      </c>
      <c r="S376" s="172">
        <v>0</v>
      </c>
      <c r="T376" s="172">
        <v>0.68493150684931503</v>
      </c>
      <c r="U376" s="172">
        <v>6.1643835616438354</v>
      </c>
      <c r="V376" s="172">
        <v>0</v>
      </c>
      <c r="W376" s="172">
        <v>0.68493150684931503</v>
      </c>
      <c r="X376" s="173">
        <v>41.095890410958901</v>
      </c>
      <c r="Y376" s="343"/>
      <c r="Z376" s="213"/>
      <c r="AA376" s="161"/>
      <c r="AB376" s="161"/>
      <c r="AC376" s="161"/>
      <c r="AD376" s="161"/>
      <c r="AE376" s="161"/>
      <c r="AF376" s="161"/>
      <c r="AG376" s="161"/>
      <c r="AH376" s="161"/>
      <c r="AI376" s="161"/>
      <c r="AJ376" s="161"/>
    </row>
    <row r="377" spans="3:36" ht="12" customHeight="1" x14ac:dyDescent="0.35">
      <c r="C377" s="210"/>
      <c r="D377" s="211">
        <v>77</v>
      </c>
      <c r="E377" s="382" t="s">
        <v>15</v>
      </c>
      <c r="F377" s="170">
        <v>0</v>
      </c>
      <c r="G377" s="170">
        <v>0</v>
      </c>
      <c r="H377" s="170">
        <v>0</v>
      </c>
      <c r="I377" s="170">
        <v>0</v>
      </c>
      <c r="J377" s="170">
        <v>0</v>
      </c>
      <c r="K377" s="170">
        <v>1.2987012987012989</v>
      </c>
      <c r="L377" s="170">
        <v>0</v>
      </c>
      <c r="M377" s="170">
        <v>1.2987012987012989</v>
      </c>
      <c r="N377" s="170">
        <v>14.285714285714279</v>
      </c>
      <c r="O377" s="170">
        <v>15.584415584415581</v>
      </c>
      <c r="P377" s="212">
        <v>14.285714285714279</v>
      </c>
      <c r="Q377" s="170">
        <v>3.8961038961038961</v>
      </c>
      <c r="R377" s="170">
        <v>5.1948051948051948</v>
      </c>
      <c r="S377" s="170">
        <v>0</v>
      </c>
      <c r="T377" s="170">
        <v>1.2987012987012989</v>
      </c>
      <c r="U377" s="170">
        <v>1.2987012987012989</v>
      </c>
      <c r="V377" s="170">
        <v>0</v>
      </c>
      <c r="W377" s="170">
        <v>2.5974025974025978</v>
      </c>
      <c r="X377" s="171">
        <v>38.961038961038959</v>
      </c>
      <c r="Y377" s="343"/>
      <c r="Z377" s="213"/>
      <c r="AA377" s="161"/>
      <c r="AB377" s="161"/>
      <c r="AC377" s="161"/>
      <c r="AD377" s="161"/>
      <c r="AE377" s="161"/>
      <c r="AF377" s="161"/>
      <c r="AG377" s="161"/>
      <c r="AH377" s="161"/>
      <c r="AI377" s="161"/>
      <c r="AJ377" s="161"/>
    </row>
    <row r="378" spans="3:36" ht="12" customHeight="1" x14ac:dyDescent="0.35">
      <c r="C378" s="210"/>
      <c r="D378" s="211">
        <v>47</v>
      </c>
      <c r="E378" s="382" t="s">
        <v>5</v>
      </c>
      <c r="F378" s="172">
        <v>0</v>
      </c>
      <c r="G378" s="172">
        <v>0</v>
      </c>
      <c r="H378" s="172">
        <v>0</v>
      </c>
      <c r="I378" s="172">
        <v>0</v>
      </c>
      <c r="J378" s="172">
        <v>0</v>
      </c>
      <c r="K378" s="172">
        <v>0</v>
      </c>
      <c r="L378" s="172">
        <v>0</v>
      </c>
      <c r="M378" s="172">
        <v>2.1276595744680851</v>
      </c>
      <c r="N378" s="172">
        <v>8.5106382978723403</v>
      </c>
      <c r="O378" s="172">
        <v>2.1276595744680851</v>
      </c>
      <c r="P378" s="172">
        <v>6.3829787234042552</v>
      </c>
      <c r="Q378" s="212">
        <v>14.893617021276601</v>
      </c>
      <c r="R378" s="172">
        <v>0</v>
      </c>
      <c r="S378" s="172">
        <v>4.2553191489361701</v>
      </c>
      <c r="T378" s="172">
        <v>2.1276595744680851</v>
      </c>
      <c r="U378" s="172">
        <v>2.1276595744680851</v>
      </c>
      <c r="V378" s="172">
        <v>0</v>
      </c>
      <c r="W378" s="172">
        <v>2.1276595744680851</v>
      </c>
      <c r="X378" s="173">
        <v>55.319148936170215</v>
      </c>
      <c r="Y378" s="343"/>
      <c r="Z378" s="213"/>
      <c r="AA378" s="161"/>
      <c r="AB378" s="161"/>
      <c r="AC378" s="161"/>
      <c r="AD378" s="161"/>
      <c r="AE378" s="161"/>
      <c r="AF378" s="161"/>
      <c r="AG378" s="161"/>
      <c r="AH378" s="161"/>
      <c r="AI378" s="161"/>
      <c r="AJ378" s="161"/>
    </row>
    <row r="379" spans="3:36" ht="12" customHeight="1" x14ac:dyDescent="0.35">
      <c r="C379" s="210"/>
      <c r="D379" s="211">
        <v>42</v>
      </c>
      <c r="E379" s="382" t="s">
        <v>149</v>
      </c>
      <c r="F379" s="170">
        <v>0</v>
      </c>
      <c r="G379" s="170">
        <v>0</v>
      </c>
      <c r="H379" s="170">
        <v>0</v>
      </c>
      <c r="I379" s="170">
        <v>0</v>
      </c>
      <c r="J379" s="170">
        <v>0</v>
      </c>
      <c r="K379" s="170">
        <v>0</v>
      </c>
      <c r="L379" s="170">
        <v>0</v>
      </c>
      <c r="M379" s="170">
        <v>0</v>
      </c>
      <c r="N379" s="170">
        <v>0</v>
      </c>
      <c r="O379" s="170">
        <v>16.666666666666671</v>
      </c>
      <c r="P379" s="170">
        <v>2.3809523809523814</v>
      </c>
      <c r="Q379" s="170">
        <v>7.1428571428571423</v>
      </c>
      <c r="R379" s="212">
        <v>4.7619047619047628</v>
      </c>
      <c r="S379" s="170">
        <v>2.3809523809523814</v>
      </c>
      <c r="T379" s="170">
        <v>2.3809523809523814</v>
      </c>
      <c r="U379" s="170">
        <v>2.3809523809523814</v>
      </c>
      <c r="V379" s="170">
        <v>0</v>
      </c>
      <c r="W379" s="170">
        <v>2.3809523809523814</v>
      </c>
      <c r="X379" s="171">
        <v>59.523809523809526</v>
      </c>
      <c r="Y379" s="343"/>
      <c r="Z379" s="213"/>
      <c r="AA379" s="161"/>
      <c r="AB379" s="161"/>
      <c r="AC379" s="161"/>
      <c r="AD379" s="161"/>
      <c r="AE379" s="161"/>
      <c r="AF379" s="161"/>
      <c r="AG379" s="161"/>
      <c r="AH379" s="161"/>
      <c r="AI379" s="161"/>
      <c r="AJ379" s="161"/>
    </row>
    <row r="380" spans="3:36" ht="12" customHeight="1" x14ac:dyDescent="0.35">
      <c r="C380" s="210"/>
      <c r="D380" s="211">
        <v>38</v>
      </c>
      <c r="E380" s="382" t="s">
        <v>17</v>
      </c>
      <c r="F380" s="172">
        <v>0</v>
      </c>
      <c r="G380" s="172">
        <v>0</v>
      </c>
      <c r="H380" s="172">
        <v>0</v>
      </c>
      <c r="I380" s="172">
        <v>0</v>
      </c>
      <c r="J380" s="172">
        <v>0</v>
      </c>
      <c r="K380" s="172">
        <v>0</v>
      </c>
      <c r="L380" s="172">
        <v>0</v>
      </c>
      <c r="M380" s="172">
        <v>0</v>
      </c>
      <c r="N380" s="172">
        <v>0</v>
      </c>
      <c r="O380" s="172">
        <v>0</v>
      </c>
      <c r="P380" s="172">
        <v>0</v>
      </c>
      <c r="Q380" s="172">
        <v>5.2631578947368416</v>
      </c>
      <c r="R380" s="172">
        <v>0</v>
      </c>
      <c r="S380" s="212">
        <v>0</v>
      </c>
      <c r="T380" s="172">
        <v>0</v>
      </c>
      <c r="U380" s="172">
        <v>10.52631578947368</v>
      </c>
      <c r="V380" s="172">
        <v>2.6315789473684208</v>
      </c>
      <c r="W380" s="172">
        <v>5.2631578947368416</v>
      </c>
      <c r="X380" s="173">
        <v>76.31578947368422</v>
      </c>
      <c r="Y380" s="343"/>
      <c r="Z380" s="213"/>
      <c r="AA380" s="161"/>
      <c r="AB380" s="161"/>
      <c r="AC380" s="161"/>
      <c r="AD380" s="161"/>
      <c r="AE380" s="161"/>
      <c r="AF380" s="161"/>
      <c r="AG380" s="161"/>
      <c r="AH380" s="161"/>
      <c r="AI380" s="161"/>
      <c r="AJ380" s="161"/>
    </row>
    <row r="381" spans="3:36" ht="12" customHeight="1" x14ac:dyDescent="0.35">
      <c r="C381" s="210"/>
      <c r="D381" s="211">
        <v>55</v>
      </c>
      <c r="E381" s="382" t="s">
        <v>6</v>
      </c>
      <c r="F381" s="170">
        <v>0</v>
      </c>
      <c r="G381" s="170">
        <v>0</v>
      </c>
      <c r="H381" s="170">
        <v>0</v>
      </c>
      <c r="I381" s="170">
        <v>0</v>
      </c>
      <c r="J381" s="170">
        <v>0</v>
      </c>
      <c r="K381" s="170">
        <v>0</v>
      </c>
      <c r="L381" s="170">
        <v>1.8181818181818181</v>
      </c>
      <c r="M381" s="170">
        <v>0</v>
      </c>
      <c r="N381" s="170">
        <v>0</v>
      </c>
      <c r="O381" s="170">
        <v>0</v>
      </c>
      <c r="P381" s="170">
        <v>1.8181818181818181</v>
      </c>
      <c r="Q381" s="170">
        <v>3.6363636363636362</v>
      </c>
      <c r="R381" s="170">
        <v>5.4545454545454541</v>
      </c>
      <c r="S381" s="170">
        <v>7.2727272727272725</v>
      </c>
      <c r="T381" s="212">
        <v>5.4545454545454541</v>
      </c>
      <c r="U381" s="170">
        <v>9.0909090909090917</v>
      </c>
      <c r="V381" s="170">
        <v>1.8181818181818181</v>
      </c>
      <c r="W381" s="170">
        <v>7.2727272727272725</v>
      </c>
      <c r="X381" s="171">
        <v>56.36363636363636</v>
      </c>
      <c r="Y381" s="343"/>
      <c r="Z381" s="213"/>
      <c r="AA381" s="161"/>
      <c r="AB381" s="161"/>
      <c r="AC381" s="161"/>
      <c r="AD381" s="161"/>
      <c r="AE381" s="161"/>
      <c r="AF381" s="161"/>
      <c r="AG381" s="161"/>
      <c r="AH381" s="161"/>
      <c r="AI381" s="161"/>
      <c r="AJ381" s="161"/>
    </row>
    <row r="382" spans="3:36" ht="12" customHeight="1" x14ac:dyDescent="0.35">
      <c r="C382" s="210"/>
      <c r="D382" s="211">
        <v>53</v>
      </c>
      <c r="E382" s="382" t="s">
        <v>150</v>
      </c>
      <c r="F382" s="172">
        <v>0</v>
      </c>
      <c r="G382" s="172">
        <v>0</v>
      </c>
      <c r="H382" s="172">
        <v>0</v>
      </c>
      <c r="I382" s="172">
        <v>0</v>
      </c>
      <c r="J382" s="172">
        <v>0</v>
      </c>
      <c r="K382" s="172">
        <v>0</v>
      </c>
      <c r="L382" s="172">
        <v>0</v>
      </c>
      <c r="M382" s="172">
        <v>0</v>
      </c>
      <c r="N382" s="172">
        <v>0</v>
      </c>
      <c r="O382" s="172">
        <v>0</v>
      </c>
      <c r="P382" s="172">
        <v>0</v>
      </c>
      <c r="Q382" s="172">
        <v>3.7735849056603774</v>
      </c>
      <c r="R382" s="172">
        <v>7.5471698113207548</v>
      </c>
      <c r="S382" s="172">
        <v>1.8867924528301889</v>
      </c>
      <c r="T382" s="172">
        <v>1.8867924528301889</v>
      </c>
      <c r="U382" s="212">
        <v>5.6603773584905666</v>
      </c>
      <c r="V382" s="172">
        <v>7.5471698113207548</v>
      </c>
      <c r="W382" s="172">
        <v>15.09433962264151</v>
      </c>
      <c r="X382" s="173">
        <v>56.60377358490566</v>
      </c>
      <c r="Y382" s="343"/>
      <c r="Z382" s="213"/>
      <c r="AA382" s="161"/>
      <c r="AB382" s="161"/>
      <c r="AC382" s="161"/>
      <c r="AD382" s="161"/>
      <c r="AE382" s="161"/>
      <c r="AF382" s="161"/>
      <c r="AG382" s="161"/>
      <c r="AH382" s="161"/>
      <c r="AI382" s="161"/>
      <c r="AJ382" s="161"/>
    </row>
    <row r="383" spans="3:36" ht="12" customHeight="1" x14ac:dyDescent="0.35">
      <c r="C383" s="217"/>
      <c r="D383" s="218">
        <v>6</v>
      </c>
      <c r="E383" s="383" t="s">
        <v>44</v>
      </c>
      <c r="F383" s="177">
        <v>0</v>
      </c>
      <c r="G383" s="177">
        <v>0</v>
      </c>
      <c r="H383" s="177">
        <v>0</v>
      </c>
      <c r="I383" s="177">
        <v>0</v>
      </c>
      <c r="J383" s="177">
        <v>0</v>
      </c>
      <c r="K383" s="177">
        <v>0</v>
      </c>
      <c r="L383" s="177">
        <v>0</v>
      </c>
      <c r="M383" s="177">
        <v>0</v>
      </c>
      <c r="N383" s="177">
        <v>0</v>
      </c>
      <c r="O383" s="177">
        <v>0</v>
      </c>
      <c r="P383" s="177">
        <v>0</v>
      </c>
      <c r="Q383" s="177">
        <v>0</v>
      </c>
      <c r="R383" s="177">
        <v>0</v>
      </c>
      <c r="S383" s="177">
        <v>0</v>
      </c>
      <c r="T383" s="177">
        <v>0</v>
      </c>
      <c r="U383" s="177">
        <v>0</v>
      </c>
      <c r="V383" s="219">
        <v>0</v>
      </c>
      <c r="W383" s="177">
        <v>50</v>
      </c>
      <c r="X383" s="178">
        <v>50</v>
      </c>
      <c r="Y383" s="343"/>
      <c r="Z383" s="213"/>
      <c r="AA383" s="161"/>
      <c r="AB383" s="161"/>
      <c r="AC383" s="161"/>
      <c r="AD383" s="161"/>
      <c r="AE383" s="161"/>
      <c r="AF383" s="161"/>
      <c r="AG383" s="161"/>
      <c r="AH383" s="161"/>
      <c r="AI383" s="161"/>
      <c r="AJ383" s="161"/>
    </row>
    <row r="384" spans="3:36" ht="12" customHeight="1" x14ac:dyDescent="0.35">
      <c r="C384" s="230" t="s">
        <v>145</v>
      </c>
      <c r="D384" s="163"/>
      <c r="E384" s="161"/>
      <c r="F384" s="179"/>
      <c r="G384" s="179"/>
      <c r="H384" s="179"/>
      <c r="I384" s="179"/>
      <c r="J384" s="179"/>
      <c r="K384" s="179"/>
      <c r="L384" s="179"/>
      <c r="M384" s="179"/>
      <c r="N384" s="179"/>
      <c r="O384" s="179"/>
      <c r="P384" s="179"/>
      <c r="Q384" s="179"/>
      <c r="R384" s="179"/>
      <c r="S384" s="179"/>
      <c r="T384" s="179"/>
      <c r="U384" s="179"/>
      <c r="V384" s="179"/>
      <c r="W384" s="179"/>
      <c r="X384" s="179"/>
      <c r="Y384" s="161"/>
      <c r="Z384" s="220"/>
      <c r="AA384" s="161"/>
      <c r="AB384" s="161"/>
      <c r="AC384" s="161"/>
      <c r="AD384" s="161"/>
      <c r="AE384" s="161"/>
      <c r="AF384" s="161"/>
      <c r="AG384" s="161"/>
      <c r="AH384" s="161"/>
      <c r="AI384" s="161"/>
      <c r="AJ384" s="161"/>
    </row>
    <row r="385" spans="3:36" ht="12" customHeight="1" x14ac:dyDescent="0.35">
      <c r="C385" s="161"/>
      <c r="D385" s="163"/>
      <c r="E385" s="161"/>
      <c r="F385" s="179"/>
      <c r="G385" s="179"/>
      <c r="H385" s="179"/>
      <c r="I385" s="179"/>
      <c r="J385" s="179"/>
      <c r="K385" s="179"/>
      <c r="L385" s="179"/>
      <c r="M385" s="179"/>
      <c r="N385" s="179"/>
      <c r="O385" s="179"/>
      <c r="P385" s="179"/>
      <c r="Q385" s="179"/>
      <c r="R385" s="179"/>
      <c r="S385" s="179"/>
      <c r="T385" s="179"/>
      <c r="U385" s="179"/>
      <c r="V385" s="179"/>
      <c r="W385" s="179"/>
      <c r="X385" s="179"/>
      <c r="Y385" s="161"/>
      <c r="Z385" s="161"/>
      <c r="AA385" s="161"/>
      <c r="AB385" s="161"/>
      <c r="AC385" s="161"/>
      <c r="AD385" s="161"/>
      <c r="AE385" s="161"/>
      <c r="AF385" s="161"/>
      <c r="AG385" s="161"/>
      <c r="AH385" s="161"/>
      <c r="AI385" s="161"/>
      <c r="AJ385" s="161"/>
    </row>
    <row r="386" spans="3:36" s="80" customFormat="1" ht="12" customHeight="1" x14ac:dyDescent="0.35">
      <c r="C386" s="434"/>
      <c r="D386" s="499"/>
      <c r="E386" s="434"/>
      <c r="F386" s="401"/>
      <c r="G386" s="401"/>
      <c r="H386" s="401"/>
      <c r="I386" s="401"/>
      <c r="J386" s="401"/>
      <c r="K386" s="401"/>
      <c r="L386" s="401"/>
      <c r="M386" s="401"/>
      <c r="N386" s="401"/>
      <c r="O386" s="401"/>
      <c r="P386" s="401"/>
      <c r="Q386" s="401"/>
      <c r="R386" s="401"/>
      <c r="S386" s="401"/>
      <c r="T386" s="401"/>
      <c r="U386" s="401"/>
      <c r="V386" s="401"/>
      <c r="W386" s="401"/>
      <c r="X386" s="401"/>
      <c r="Y386" s="434"/>
      <c r="Z386" s="434"/>
      <c r="AA386" s="434"/>
      <c r="AB386" s="434"/>
      <c r="AC386" s="434"/>
      <c r="AD386" s="434"/>
      <c r="AE386" s="434"/>
      <c r="AF386" s="434"/>
      <c r="AG386" s="434"/>
      <c r="AH386" s="434"/>
      <c r="AI386" s="434"/>
      <c r="AJ386" s="434"/>
    </row>
    <row r="387" spans="3:36" s="80" customFormat="1" ht="16.5" customHeight="1" x14ac:dyDescent="0.35">
      <c r="C387" s="499" t="s">
        <v>223</v>
      </c>
      <c r="D387" s="499"/>
      <c r="E387" s="434"/>
      <c r="F387" s="401"/>
      <c r="G387" s="401"/>
      <c r="H387" s="401"/>
      <c r="I387" s="401"/>
      <c r="J387" s="401"/>
      <c r="K387" s="401"/>
      <c r="L387" s="401"/>
      <c r="M387" s="401"/>
      <c r="N387" s="401"/>
      <c r="O387" s="401"/>
      <c r="P387" s="401"/>
      <c r="Q387" s="401"/>
      <c r="R387" s="401"/>
      <c r="S387" s="401"/>
      <c r="T387" s="401"/>
      <c r="U387" s="401"/>
      <c r="V387" s="401"/>
      <c r="W387" s="401"/>
      <c r="X387" s="401"/>
      <c r="Y387" s="434"/>
      <c r="Z387" s="434"/>
      <c r="AA387" s="434"/>
      <c r="AB387" s="434"/>
      <c r="AC387" s="434"/>
      <c r="AD387" s="434"/>
      <c r="AE387" s="434"/>
      <c r="AF387" s="434"/>
      <c r="AG387" s="434"/>
      <c r="AH387" s="434"/>
      <c r="AI387" s="434"/>
      <c r="AJ387" s="434"/>
    </row>
    <row r="388" spans="3:36" ht="12" customHeight="1" x14ac:dyDescent="0.35">
      <c r="C388" s="205"/>
      <c r="D388" s="206" t="s">
        <v>88</v>
      </c>
      <c r="E388" s="207" t="s">
        <v>19</v>
      </c>
      <c r="F388" s="166" t="s">
        <v>3</v>
      </c>
      <c r="G388" s="166" t="s">
        <v>2</v>
      </c>
      <c r="H388" s="166" t="s">
        <v>1</v>
      </c>
      <c r="I388" s="166" t="s">
        <v>4</v>
      </c>
      <c r="J388" s="166" t="s">
        <v>5</v>
      </c>
      <c r="K388" s="166" t="s">
        <v>6</v>
      </c>
      <c r="L388" s="166" t="s">
        <v>44</v>
      </c>
      <c r="M388" s="166" t="s">
        <v>45</v>
      </c>
      <c r="N388" s="167" t="s">
        <v>34</v>
      </c>
      <c r="O388" s="179"/>
      <c r="T388" s="93"/>
      <c r="Y388" s="161"/>
      <c r="Z388" s="161"/>
      <c r="AA388" s="161"/>
      <c r="AB388" s="161"/>
      <c r="AC388" s="161"/>
      <c r="AD388" s="161"/>
      <c r="AE388" s="161"/>
      <c r="AF388" s="161"/>
      <c r="AG388" s="161"/>
      <c r="AH388" s="161"/>
      <c r="AI388" s="161"/>
      <c r="AJ388" s="161"/>
    </row>
    <row r="389" spans="3:36" ht="12" customHeight="1" x14ac:dyDescent="0.35">
      <c r="C389" s="210"/>
      <c r="D389" s="211">
        <v>1</v>
      </c>
      <c r="E389" s="382" t="s">
        <v>3</v>
      </c>
      <c r="F389" s="212">
        <v>0</v>
      </c>
      <c r="G389" s="170">
        <v>0</v>
      </c>
      <c r="H389" s="170">
        <v>0</v>
      </c>
      <c r="I389" s="170">
        <v>0</v>
      </c>
      <c r="J389" s="170">
        <v>0</v>
      </c>
      <c r="K389" s="170">
        <v>0</v>
      </c>
      <c r="L389" s="170">
        <v>0</v>
      </c>
      <c r="M389" s="170">
        <v>0</v>
      </c>
      <c r="N389" s="171">
        <v>100</v>
      </c>
      <c r="O389" s="142"/>
      <c r="P389" s="507"/>
      <c r="Q389" s="467"/>
      <c r="R389" s="467"/>
      <c r="S389" s="467"/>
      <c r="T389" s="467"/>
      <c r="U389" s="467"/>
      <c r="V389" s="467"/>
      <c r="W389" s="467"/>
      <c r="X389" s="467"/>
      <c r="Y389" s="199"/>
      <c r="Z389" s="161"/>
      <c r="AA389" s="161"/>
      <c r="AB389" s="161"/>
      <c r="AC389" s="161"/>
      <c r="AD389" s="161"/>
      <c r="AE389" s="161"/>
      <c r="AF389" s="161"/>
      <c r="AG389" s="161"/>
      <c r="AH389" s="161"/>
      <c r="AI389" s="161"/>
      <c r="AJ389" s="161"/>
    </row>
    <row r="390" spans="3:36" ht="12" customHeight="1" x14ac:dyDescent="0.35">
      <c r="C390" s="210"/>
      <c r="D390" s="211">
        <v>24</v>
      </c>
      <c r="E390" s="382" t="s">
        <v>2</v>
      </c>
      <c r="F390" s="172">
        <v>0</v>
      </c>
      <c r="G390" s="212">
        <v>95.833333333333343</v>
      </c>
      <c r="H390" s="172">
        <v>0</v>
      </c>
      <c r="I390" s="172">
        <v>0</v>
      </c>
      <c r="J390" s="172">
        <v>0</v>
      </c>
      <c r="K390" s="172">
        <v>0</v>
      </c>
      <c r="L390" s="172">
        <v>0</v>
      </c>
      <c r="M390" s="172">
        <v>0</v>
      </c>
      <c r="N390" s="173">
        <v>4.1666666666666661</v>
      </c>
      <c r="O390" s="142"/>
      <c r="P390" s="199"/>
      <c r="Q390" s="467"/>
      <c r="R390" s="467"/>
      <c r="S390" s="467"/>
      <c r="T390" s="467"/>
      <c r="U390" s="467"/>
      <c r="V390" s="467"/>
      <c r="W390" s="467"/>
      <c r="X390" s="467"/>
      <c r="Y390" s="199"/>
      <c r="Z390" s="161"/>
      <c r="AA390" s="161"/>
      <c r="AB390" s="161"/>
      <c r="AC390" s="161"/>
      <c r="AD390" s="161"/>
      <c r="AE390" s="161"/>
      <c r="AF390" s="161"/>
      <c r="AG390" s="161"/>
      <c r="AH390" s="161"/>
      <c r="AI390" s="161"/>
      <c r="AJ390" s="161"/>
    </row>
    <row r="391" spans="3:36" ht="12" customHeight="1" x14ac:dyDescent="0.35">
      <c r="C391" s="210"/>
      <c r="D391" s="211">
        <v>267</v>
      </c>
      <c r="E391" s="382" t="s">
        <v>1</v>
      </c>
      <c r="F391" s="170">
        <v>0</v>
      </c>
      <c r="G391" s="170">
        <v>0</v>
      </c>
      <c r="H391" s="212">
        <v>92.883895131086149</v>
      </c>
      <c r="I391" s="170">
        <v>4.4943820224719104</v>
      </c>
      <c r="J391" s="170">
        <v>0</v>
      </c>
      <c r="K391" s="170">
        <v>0</v>
      </c>
      <c r="L391" s="170">
        <v>0</v>
      </c>
      <c r="M391" s="170">
        <v>0</v>
      </c>
      <c r="N391" s="171">
        <v>2.6217228464419482</v>
      </c>
      <c r="O391" s="142"/>
      <c r="P391" s="199"/>
      <c r="Q391" s="467"/>
      <c r="R391" s="467"/>
      <c r="S391" s="467"/>
      <c r="T391" s="467"/>
      <c r="U391" s="467"/>
      <c r="V391" s="467"/>
      <c r="W391" s="467"/>
      <c r="X391" s="467"/>
      <c r="Y391" s="199"/>
      <c r="Z391" s="161"/>
      <c r="AA391" s="161"/>
      <c r="AB391" s="161"/>
      <c r="AC391" s="161"/>
      <c r="AD391" s="161"/>
      <c r="AE391" s="161"/>
      <c r="AF391" s="161"/>
      <c r="AG391" s="161"/>
      <c r="AH391" s="161"/>
      <c r="AI391" s="161"/>
      <c r="AJ391" s="161"/>
    </row>
    <row r="392" spans="3:36" ht="12" customHeight="1" x14ac:dyDescent="0.35">
      <c r="C392" s="210"/>
      <c r="D392" s="211">
        <v>887</v>
      </c>
      <c r="E392" s="382" t="s">
        <v>4</v>
      </c>
      <c r="F392" s="172">
        <v>0</v>
      </c>
      <c r="G392" s="172">
        <v>0</v>
      </c>
      <c r="H392" s="172">
        <v>1.4656144306651631</v>
      </c>
      <c r="I392" s="212">
        <v>92.784667418263808</v>
      </c>
      <c r="J392" s="172">
        <v>1.5783540022547911</v>
      </c>
      <c r="K392" s="172">
        <v>0.33821871476888393</v>
      </c>
      <c r="L392" s="172">
        <v>0.112739571589628</v>
      </c>
      <c r="M392" s="172">
        <v>0</v>
      </c>
      <c r="N392" s="173">
        <v>3.720405862457723</v>
      </c>
      <c r="O392" s="142"/>
      <c r="P392" s="199"/>
      <c r="Q392" s="467"/>
      <c r="R392" s="467"/>
      <c r="S392" s="467"/>
      <c r="T392" s="467"/>
      <c r="U392" s="467"/>
      <c r="V392" s="467"/>
      <c r="W392" s="467"/>
      <c r="X392" s="467"/>
      <c r="Y392" s="199"/>
      <c r="Z392" s="161"/>
      <c r="AA392" s="161"/>
      <c r="AB392" s="161"/>
      <c r="AC392" s="161"/>
      <c r="AD392" s="161"/>
      <c r="AE392" s="161"/>
      <c r="AF392" s="161"/>
      <c r="AG392" s="161"/>
      <c r="AH392" s="161"/>
      <c r="AI392" s="161"/>
      <c r="AJ392" s="161"/>
    </row>
    <row r="393" spans="3:36" ht="12" customHeight="1" x14ac:dyDescent="0.35">
      <c r="C393" s="210"/>
      <c r="D393" s="211">
        <v>498</v>
      </c>
      <c r="E393" s="382" t="s">
        <v>5</v>
      </c>
      <c r="F393" s="170">
        <v>0</v>
      </c>
      <c r="G393" s="170">
        <v>0</v>
      </c>
      <c r="H393" s="170">
        <v>0</v>
      </c>
      <c r="I393" s="170">
        <v>2.2088353413654618</v>
      </c>
      <c r="J393" s="212">
        <v>85.341365461847388</v>
      </c>
      <c r="K393" s="170">
        <v>2.811244979919679</v>
      </c>
      <c r="L393" s="170">
        <v>1.4056224899598391</v>
      </c>
      <c r="M393" s="170">
        <v>1.4056224899598391</v>
      </c>
      <c r="N393" s="171">
        <v>6.8273092369477917</v>
      </c>
      <c r="O393" s="142"/>
      <c r="P393" s="199"/>
      <c r="Q393" s="467"/>
      <c r="R393" s="467"/>
      <c r="S393" s="467"/>
      <c r="T393" s="467"/>
      <c r="U393" s="467"/>
      <c r="V393" s="467"/>
      <c r="W393" s="467"/>
      <c r="X393" s="467"/>
      <c r="Y393" s="199"/>
      <c r="Z393" s="161"/>
      <c r="AA393" s="161"/>
      <c r="AB393" s="161"/>
      <c r="AC393" s="161"/>
      <c r="AD393" s="161"/>
      <c r="AE393" s="161"/>
      <c r="AF393" s="161"/>
      <c r="AG393" s="161"/>
      <c r="AH393" s="161"/>
      <c r="AI393" s="161"/>
      <c r="AJ393" s="161"/>
    </row>
    <row r="394" spans="3:36" ht="12" customHeight="1" x14ac:dyDescent="0.35">
      <c r="C394" s="210"/>
      <c r="D394" s="211">
        <v>432</v>
      </c>
      <c r="E394" s="382" t="s">
        <v>6</v>
      </c>
      <c r="F394" s="172">
        <v>0</v>
      </c>
      <c r="G394" s="172">
        <v>0</v>
      </c>
      <c r="H394" s="172">
        <v>0</v>
      </c>
      <c r="I394" s="172">
        <v>0</v>
      </c>
      <c r="J394" s="172">
        <v>3.7037037037037028</v>
      </c>
      <c r="K394" s="212">
        <v>77.777777777777786</v>
      </c>
      <c r="L394" s="172">
        <v>6.481481481481481</v>
      </c>
      <c r="M394" s="172">
        <v>1.157407407407407</v>
      </c>
      <c r="N394" s="173">
        <v>10.87962962962963</v>
      </c>
      <c r="O394" s="142"/>
      <c r="P394" s="199"/>
      <c r="Q394" s="467"/>
      <c r="R394" s="467"/>
      <c r="S394" s="467"/>
      <c r="T394" s="467"/>
      <c r="U394" s="467"/>
      <c r="V394" s="467"/>
      <c r="W394" s="467"/>
      <c r="X394" s="467"/>
      <c r="Y394" s="199"/>
      <c r="Z394" s="161"/>
      <c r="AA394" s="161"/>
      <c r="AB394" s="161"/>
      <c r="AC394" s="161"/>
      <c r="AD394" s="161"/>
      <c r="AE394" s="161"/>
      <c r="AF394" s="161"/>
      <c r="AG394" s="161"/>
      <c r="AH394" s="161"/>
      <c r="AI394" s="161"/>
      <c r="AJ394" s="161"/>
    </row>
    <row r="395" spans="3:36" ht="12" customHeight="1" x14ac:dyDescent="0.35">
      <c r="C395" s="217"/>
      <c r="D395" s="218">
        <v>62</v>
      </c>
      <c r="E395" s="383" t="s">
        <v>44</v>
      </c>
      <c r="F395" s="177">
        <v>0</v>
      </c>
      <c r="G395" s="177">
        <v>0</v>
      </c>
      <c r="H395" s="177">
        <v>0</v>
      </c>
      <c r="I395" s="177">
        <v>0</v>
      </c>
      <c r="J395" s="177">
        <v>0</v>
      </c>
      <c r="K395" s="177">
        <v>4.838709677419355</v>
      </c>
      <c r="L395" s="219">
        <v>46.774193548387089</v>
      </c>
      <c r="M395" s="177">
        <v>38.70967741935484</v>
      </c>
      <c r="N395" s="178">
        <v>9.67741935483871</v>
      </c>
      <c r="O395" s="142"/>
      <c r="P395" s="199"/>
      <c r="Q395" s="467"/>
      <c r="R395" s="467"/>
      <c r="S395" s="467"/>
      <c r="T395" s="467"/>
      <c r="U395" s="467"/>
      <c r="V395" s="179"/>
      <c r="W395" s="467"/>
      <c r="X395" s="467"/>
      <c r="Y395" s="199"/>
      <c r="Z395" s="161"/>
      <c r="AA395" s="161"/>
      <c r="AB395" s="161"/>
      <c r="AC395" s="161"/>
      <c r="AD395" s="161"/>
      <c r="AE395" s="161"/>
      <c r="AF395" s="161"/>
      <c r="AG395" s="161"/>
      <c r="AH395" s="161"/>
      <c r="AI395" s="161"/>
      <c r="AJ395" s="161"/>
    </row>
    <row r="396" spans="3:36" ht="12" customHeight="1" x14ac:dyDescent="0.35">
      <c r="C396" s="227"/>
      <c r="D396" s="163"/>
      <c r="E396" s="161"/>
      <c r="F396" s="179"/>
      <c r="G396" s="179"/>
      <c r="H396" s="179"/>
      <c r="I396" s="179"/>
      <c r="J396" s="179"/>
      <c r="K396" s="179"/>
      <c r="L396" s="179"/>
      <c r="M396" s="179"/>
      <c r="N396" s="179"/>
      <c r="O396" s="179"/>
      <c r="P396" s="220"/>
      <c r="Q396" s="179"/>
      <c r="R396" s="179"/>
      <c r="S396" s="179"/>
      <c r="T396" s="179"/>
      <c r="U396" s="179"/>
      <c r="V396" s="179"/>
      <c r="W396" s="179"/>
      <c r="X396" s="179"/>
      <c r="Y396" s="161"/>
      <c r="Z396" s="161"/>
      <c r="AA396" s="161"/>
      <c r="AB396" s="161"/>
      <c r="AC396" s="161"/>
      <c r="AD396" s="161"/>
      <c r="AE396" s="161"/>
      <c r="AF396" s="161"/>
      <c r="AG396" s="161"/>
      <c r="AH396" s="161"/>
      <c r="AI396" s="161"/>
      <c r="AJ396" s="161"/>
    </row>
    <row r="397" spans="3:36" ht="12" customHeight="1" x14ac:dyDescent="0.35">
      <c r="C397" s="227"/>
      <c r="D397" s="163"/>
      <c r="E397" s="161"/>
      <c r="F397" s="179"/>
      <c r="G397" s="179"/>
      <c r="H397" s="179"/>
      <c r="I397" s="179"/>
      <c r="J397" s="179"/>
      <c r="K397" s="179"/>
      <c r="L397" s="179"/>
      <c r="M397" s="179"/>
      <c r="N397" s="179"/>
      <c r="O397" s="179"/>
      <c r="P397" s="179"/>
      <c r="Q397" s="179"/>
      <c r="R397" s="179"/>
      <c r="S397" s="179"/>
      <c r="T397" s="179"/>
      <c r="U397" s="179"/>
      <c r="V397" s="179"/>
      <c r="W397" s="179"/>
      <c r="X397" s="179"/>
      <c r="Y397" s="161"/>
      <c r="Z397" s="161"/>
      <c r="AA397" s="161"/>
      <c r="AB397" s="161"/>
      <c r="AC397" s="161"/>
      <c r="AD397" s="161"/>
      <c r="AE397" s="161"/>
      <c r="AF397" s="161"/>
      <c r="AG397" s="161"/>
      <c r="AH397" s="161"/>
      <c r="AI397" s="161"/>
      <c r="AJ397" s="161"/>
    </row>
    <row r="398" spans="3:36" ht="16.5" customHeight="1" x14ac:dyDescent="0.35">
      <c r="C398" s="163" t="s">
        <v>224</v>
      </c>
      <c r="D398" s="163"/>
      <c r="E398" s="161"/>
      <c r="F398" s="179"/>
      <c r="G398" s="179"/>
      <c r="H398" s="179"/>
      <c r="I398" s="179"/>
      <c r="J398" s="179"/>
      <c r="K398" s="179"/>
      <c r="L398" s="179"/>
      <c r="M398" s="179"/>
      <c r="N398" s="179"/>
      <c r="O398" s="179"/>
      <c r="P398" s="179"/>
      <c r="Q398" s="179"/>
      <c r="R398" s="179"/>
      <c r="S398" s="179"/>
      <c r="T398" s="179"/>
      <c r="U398" s="179"/>
      <c r="V398" s="179"/>
      <c r="W398" s="179"/>
      <c r="X398" s="179"/>
      <c r="Y398" s="161"/>
      <c r="Z398" s="161"/>
      <c r="AA398" s="161"/>
      <c r="AB398" s="161"/>
      <c r="AC398" s="161"/>
      <c r="AD398" s="161"/>
      <c r="AE398" s="161"/>
      <c r="AF398" s="161"/>
      <c r="AG398" s="161"/>
      <c r="AH398" s="161"/>
      <c r="AI398" s="161"/>
      <c r="AJ398" s="161"/>
    </row>
    <row r="399" spans="3:36" ht="12" customHeight="1" x14ac:dyDescent="0.35">
      <c r="C399" s="205"/>
      <c r="D399" s="206" t="s">
        <v>88</v>
      </c>
      <c r="E399" s="207" t="s">
        <v>19</v>
      </c>
      <c r="F399" s="166" t="s">
        <v>3</v>
      </c>
      <c r="G399" s="166" t="s">
        <v>2</v>
      </c>
      <c r="H399" s="166" t="s">
        <v>1</v>
      </c>
      <c r="I399" s="166" t="s">
        <v>4</v>
      </c>
      <c r="J399" s="166" t="s">
        <v>5</v>
      </c>
      <c r="K399" s="166" t="s">
        <v>6</v>
      </c>
      <c r="L399" s="166" t="s">
        <v>44</v>
      </c>
      <c r="M399" s="166" t="s">
        <v>45</v>
      </c>
      <c r="N399" s="167" t="s">
        <v>34</v>
      </c>
      <c r="O399" s="179"/>
      <c r="P399" s="179"/>
      <c r="Q399" s="179"/>
      <c r="R399" s="179"/>
      <c r="S399" s="179"/>
      <c r="T399" s="179"/>
      <c r="U399" s="179"/>
      <c r="V399" s="179"/>
      <c r="W399" s="179"/>
      <c r="X399" s="179"/>
      <c r="Y399" s="161"/>
      <c r="Z399" s="161"/>
      <c r="AA399" s="161"/>
      <c r="AB399" s="161"/>
      <c r="AC399" s="161"/>
      <c r="AD399" s="161"/>
      <c r="AE399" s="161"/>
      <c r="AF399" s="161"/>
      <c r="AG399" s="161"/>
      <c r="AH399" s="161"/>
      <c r="AI399" s="161"/>
      <c r="AJ399" s="161"/>
    </row>
    <row r="400" spans="3:36" ht="12" customHeight="1" x14ac:dyDescent="0.35">
      <c r="C400" s="210"/>
      <c r="D400" s="211">
        <v>123</v>
      </c>
      <c r="E400" s="382" t="s">
        <v>3</v>
      </c>
      <c r="F400" s="212">
        <v>85.365853658536594</v>
      </c>
      <c r="G400" s="170">
        <v>8.9430894308943074</v>
      </c>
      <c r="H400" s="170">
        <v>0</v>
      </c>
      <c r="I400" s="170">
        <v>0</v>
      </c>
      <c r="J400" s="170">
        <v>0</v>
      </c>
      <c r="K400" s="170">
        <v>0</v>
      </c>
      <c r="L400" s="170">
        <v>0</v>
      </c>
      <c r="M400" s="170">
        <v>0</v>
      </c>
      <c r="N400" s="171">
        <v>5.691056910569106</v>
      </c>
      <c r="O400" s="142"/>
      <c r="P400" s="467"/>
      <c r="Q400" s="467"/>
      <c r="R400" s="467"/>
      <c r="S400" s="467"/>
      <c r="T400" s="467"/>
      <c r="U400" s="467"/>
      <c r="V400" s="467"/>
      <c r="W400" s="467"/>
      <c r="X400" s="467"/>
      <c r="Y400" s="161"/>
      <c r="Z400" s="161"/>
      <c r="AA400" s="161"/>
      <c r="AB400" s="161"/>
      <c r="AC400" s="161"/>
      <c r="AD400" s="161"/>
      <c r="AE400" s="161"/>
      <c r="AF400" s="161"/>
      <c r="AG400" s="161"/>
      <c r="AH400" s="161"/>
      <c r="AI400" s="161"/>
      <c r="AJ400" s="161"/>
    </row>
    <row r="401" spans="3:44" ht="12" customHeight="1" x14ac:dyDescent="0.35">
      <c r="C401" s="210"/>
      <c r="D401" s="211">
        <v>1342</v>
      </c>
      <c r="E401" s="382" t="s">
        <v>2</v>
      </c>
      <c r="F401" s="172">
        <v>7.4515648286140101E-2</v>
      </c>
      <c r="G401" s="212">
        <v>83.830104321907569</v>
      </c>
      <c r="H401" s="172">
        <v>11.326378539493289</v>
      </c>
      <c r="I401" s="172">
        <v>0.44709388971684055</v>
      </c>
      <c r="J401" s="172">
        <v>0</v>
      </c>
      <c r="K401" s="172">
        <v>0</v>
      </c>
      <c r="L401" s="172">
        <v>0</v>
      </c>
      <c r="M401" s="172">
        <v>0</v>
      </c>
      <c r="N401" s="173">
        <v>4.3219076005961243</v>
      </c>
      <c r="O401" s="142"/>
      <c r="P401" s="467"/>
      <c r="Q401" s="467"/>
      <c r="R401" s="467"/>
      <c r="S401" s="467"/>
      <c r="T401" s="467"/>
      <c r="U401" s="467"/>
      <c r="V401" s="467"/>
      <c r="W401" s="467"/>
      <c r="X401" s="467"/>
      <c r="Y401" s="161"/>
      <c r="Z401" s="161"/>
      <c r="AA401" s="161"/>
      <c r="AB401" s="161"/>
      <c r="AC401" s="161"/>
      <c r="AD401" s="161"/>
      <c r="AE401" s="161"/>
      <c r="AF401" s="161"/>
      <c r="AG401" s="161"/>
      <c r="AH401" s="161"/>
      <c r="AI401" s="161"/>
      <c r="AJ401" s="161"/>
    </row>
    <row r="402" spans="3:44" ht="12" customHeight="1" x14ac:dyDescent="0.35">
      <c r="C402" s="210"/>
      <c r="D402" s="211">
        <v>7945</v>
      </c>
      <c r="E402" s="382" t="s">
        <v>1</v>
      </c>
      <c r="F402" s="170">
        <v>0</v>
      </c>
      <c r="G402" s="170">
        <v>0.64191315292636886</v>
      </c>
      <c r="H402" s="212">
        <v>89.150409062303311</v>
      </c>
      <c r="I402" s="170">
        <v>6.4820641913152928</v>
      </c>
      <c r="J402" s="170">
        <v>0.30207677784770298</v>
      </c>
      <c r="K402" s="170">
        <v>6.2932662051604776E-2</v>
      </c>
      <c r="L402" s="170">
        <v>6.2932662051604776E-2</v>
      </c>
      <c r="M402" s="170">
        <v>1.2586532410320959E-2</v>
      </c>
      <c r="N402" s="171">
        <v>3.2850849590937701</v>
      </c>
      <c r="O402" s="142"/>
      <c r="P402" s="467"/>
      <c r="Q402" s="467"/>
      <c r="R402" s="467"/>
      <c r="S402" s="467"/>
      <c r="T402" s="467"/>
      <c r="U402" s="467"/>
      <c r="V402" s="467"/>
      <c r="W402" s="467"/>
      <c r="X402" s="467"/>
      <c r="Y402" s="161"/>
      <c r="Z402" s="161"/>
      <c r="AA402" s="161"/>
      <c r="AB402" s="161"/>
      <c r="AC402" s="161"/>
      <c r="AD402" s="161"/>
      <c r="AE402" s="161"/>
      <c r="AF402" s="161"/>
      <c r="AG402" s="161"/>
      <c r="AH402" s="161"/>
      <c r="AI402" s="161"/>
      <c r="AJ402" s="161"/>
    </row>
    <row r="403" spans="3:44" ht="12" customHeight="1" x14ac:dyDescent="0.35">
      <c r="C403" s="210"/>
      <c r="D403" s="211">
        <v>15694</v>
      </c>
      <c r="E403" s="382" t="s">
        <v>4</v>
      </c>
      <c r="F403" s="172">
        <v>6.3718618580349178E-3</v>
      </c>
      <c r="G403" s="172">
        <v>1.2743723716069841E-2</v>
      </c>
      <c r="H403" s="172">
        <v>1.886071109978336</v>
      </c>
      <c r="I403" s="212">
        <v>89.620237033261105</v>
      </c>
      <c r="J403" s="172">
        <v>2.9565439021282018</v>
      </c>
      <c r="K403" s="172">
        <v>0.23575888874729201</v>
      </c>
      <c r="L403" s="172">
        <v>8.283420415445393E-2</v>
      </c>
      <c r="M403" s="172">
        <v>0.1083216515865936</v>
      </c>
      <c r="N403" s="173">
        <v>5.0911176245698995</v>
      </c>
      <c r="O403" s="142"/>
      <c r="P403" s="467"/>
      <c r="Q403" s="467"/>
      <c r="R403" s="467"/>
      <c r="S403" s="467"/>
      <c r="T403" s="467"/>
      <c r="U403" s="467"/>
      <c r="V403" s="467"/>
      <c r="W403" s="467"/>
      <c r="X403" s="467"/>
      <c r="Y403" s="161"/>
      <c r="Z403" s="161"/>
      <c r="AA403" s="161"/>
      <c r="AB403" s="161"/>
      <c r="AC403" s="161"/>
      <c r="AD403" s="161"/>
      <c r="AE403" s="161"/>
      <c r="AF403" s="161"/>
      <c r="AG403" s="161"/>
      <c r="AH403" s="161"/>
      <c r="AI403" s="161"/>
      <c r="AJ403" s="161"/>
    </row>
    <row r="404" spans="3:44" ht="12" customHeight="1" x14ac:dyDescent="0.35">
      <c r="C404" s="210"/>
      <c r="D404" s="211">
        <v>6927</v>
      </c>
      <c r="E404" s="382" t="s">
        <v>5</v>
      </c>
      <c r="F404" s="170">
        <v>0</v>
      </c>
      <c r="G404" s="170">
        <v>0</v>
      </c>
      <c r="H404" s="170">
        <v>4.3308791684712002E-2</v>
      </c>
      <c r="I404" s="170">
        <v>5.9477407247004486</v>
      </c>
      <c r="J404" s="212">
        <v>78.576584379962441</v>
      </c>
      <c r="K404" s="170">
        <v>5.6590154468023677</v>
      </c>
      <c r="L404" s="170">
        <v>0.90948462537895214</v>
      </c>
      <c r="M404" s="170">
        <v>0.64963187527067989</v>
      </c>
      <c r="N404" s="171">
        <v>8.2142341562003764</v>
      </c>
      <c r="O404" s="142"/>
      <c r="P404" s="467"/>
      <c r="Q404" s="467"/>
      <c r="R404" s="467"/>
      <c r="S404" s="467"/>
      <c r="T404" s="467"/>
      <c r="U404" s="467"/>
      <c r="V404" s="467"/>
      <c r="W404" s="467"/>
      <c r="X404" s="467"/>
      <c r="Y404" s="161"/>
      <c r="Z404" s="161"/>
      <c r="AA404" s="161"/>
      <c r="AB404" s="161"/>
      <c r="AC404" s="161"/>
      <c r="AD404" s="161"/>
      <c r="AE404" s="161"/>
      <c r="AF404" s="161"/>
      <c r="AG404" s="161"/>
      <c r="AH404" s="161"/>
      <c r="AI404" s="161"/>
      <c r="AJ404" s="161"/>
    </row>
    <row r="405" spans="3:44" ht="12" customHeight="1" x14ac:dyDescent="0.35">
      <c r="C405" s="210"/>
      <c r="D405" s="211">
        <v>5322</v>
      </c>
      <c r="E405" s="382" t="s">
        <v>6</v>
      </c>
      <c r="F405" s="172">
        <v>0</v>
      </c>
      <c r="G405" s="172">
        <v>0</v>
      </c>
      <c r="H405" s="172">
        <v>0.15031942878617061</v>
      </c>
      <c r="I405" s="172">
        <v>0.2630590003757986</v>
      </c>
      <c r="J405" s="172">
        <v>6.1630965802329944</v>
      </c>
      <c r="K405" s="212">
        <v>73.863209319804596</v>
      </c>
      <c r="L405" s="172">
        <v>5.2611800075159723</v>
      </c>
      <c r="M405" s="172">
        <v>2.6681698609545288</v>
      </c>
      <c r="N405" s="173">
        <v>11.63096580232995</v>
      </c>
      <c r="O405" s="142"/>
      <c r="P405" s="467"/>
      <c r="Q405" s="467"/>
      <c r="R405" s="467"/>
      <c r="S405" s="467"/>
      <c r="T405" s="467"/>
      <c r="U405" s="467"/>
      <c r="V405" s="467"/>
      <c r="W405" s="467"/>
      <c r="X405" s="467"/>
      <c r="Y405" s="161"/>
      <c r="Z405" s="161"/>
      <c r="AA405" s="161"/>
      <c r="AB405" s="161"/>
      <c r="AC405" s="161"/>
      <c r="AD405" s="161"/>
      <c r="AE405" s="161"/>
      <c r="AF405" s="161"/>
      <c r="AG405" s="161"/>
      <c r="AH405" s="161"/>
      <c r="AI405" s="161"/>
      <c r="AJ405" s="161"/>
    </row>
    <row r="406" spans="3:44" ht="12" customHeight="1" x14ac:dyDescent="0.35">
      <c r="C406" s="217"/>
      <c r="D406" s="218">
        <v>867</v>
      </c>
      <c r="E406" s="383" t="s">
        <v>44</v>
      </c>
      <c r="F406" s="177">
        <v>0</v>
      </c>
      <c r="G406" s="177">
        <v>0</v>
      </c>
      <c r="H406" s="177">
        <v>0</v>
      </c>
      <c r="I406" s="177">
        <v>0.23068050749711649</v>
      </c>
      <c r="J406" s="177">
        <v>0.69204152249134954</v>
      </c>
      <c r="K406" s="177">
        <v>13.84083044982699</v>
      </c>
      <c r="L406" s="219">
        <v>46.020761245674727</v>
      </c>
      <c r="M406" s="177">
        <v>27.79700115340253</v>
      </c>
      <c r="N406" s="178">
        <v>11.41868512110727</v>
      </c>
      <c r="O406" s="142"/>
      <c r="P406" s="467"/>
      <c r="Q406" s="467"/>
      <c r="R406" s="467"/>
      <c r="S406" s="467"/>
      <c r="T406" s="467"/>
      <c r="U406" s="467"/>
      <c r="V406" s="467"/>
      <c r="W406" s="467"/>
      <c r="X406" s="467"/>
      <c r="Y406" s="161"/>
      <c r="Z406" s="161"/>
      <c r="AA406" s="161"/>
      <c r="AB406" s="161"/>
      <c r="AC406" s="161"/>
      <c r="AD406" s="161"/>
      <c r="AE406" s="161"/>
      <c r="AF406" s="161"/>
      <c r="AG406" s="161"/>
      <c r="AH406" s="161"/>
      <c r="AI406" s="161"/>
      <c r="AJ406" s="161"/>
    </row>
    <row r="407" spans="3:44" ht="12" customHeight="1" x14ac:dyDescent="0.35">
      <c r="C407" s="161"/>
      <c r="D407" s="468"/>
      <c r="E407" s="161"/>
      <c r="F407" s="179"/>
      <c r="G407" s="179"/>
      <c r="H407" s="179"/>
      <c r="I407" s="179"/>
      <c r="J407" s="179"/>
      <c r="K407" s="179"/>
      <c r="L407" s="179"/>
      <c r="M407" s="179"/>
      <c r="N407" s="179"/>
      <c r="O407" s="179"/>
      <c r="P407" s="179"/>
      <c r="Q407" s="179"/>
      <c r="R407" s="179"/>
      <c r="S407" s="179"/>
      <c r="T407" s="179"/>
      <c r="U407" s="179"/>
      <c r="V407" s="179"/>
      <c r="W407" s="179"/>
      <c r="X407" s="179"/>
      <c r="Y407" s="161"/>
      <c r="Z407" s="161"/>
      <c r="AA407" s="161"/>
      <c r="AB407" s="161"/>
      <c r="AC407" s="161"/>
      <c r="AD407" s="161"/>
      <c r="AE407" s="161"/>
      <c r="AF407" s="161"/>
      <c r="AG407" s="161"/>
      <c r="AH407" s="161"/>
      <c r="AI407" s="161"/>
      <c r="AJ407" s="161"/>
    </row>
    <row r="408" spans="3:44" ht="12" customHeight="1" x14ac:dyDescent="0.35">
      <c r="C408" s="161"/>
      <c r="D408" s="163"/>
      <c r="E408" s="161"/>
      <c r="F408" s="179"/>
      <c r="G408" s="179"/>
      <c r="H408" s="179"/>
      <c r="I408" s="179"/>
      <c r="J408" s="179"/>
      <c r="K408" s="179"/>
      <c r="L408" s="179"/>
      <c r="M408" s="179"/>
      <c r="N408" s="179"/>
      <c r="O408" s="179"/>
      <c r="P408" s="179"/>
      <c r="Q408" s="179"/>
      <c r="R408" s="179"/>
      <c r="S408" s="179"/>
      <c r="T408" s="179"/>
      <c r="U408" s="179"/>
      <c r="V408" s="179"/>
      <c r="W408" s="179"/>
      <c r="X408" s="179"/>
      <c r="Y408" s="161"/>
      <c r="Z408" s="161"/>
      <c r="AA408" s="161"/>
      <c r="AB408" s="161"/>
      <c r="AC408" s="161"/>
      <c r="AD408" s="161"/>
      <c r="AE408" s="161"/>
      <c r="AF408" s="161"/>
      <c r="AG408" s="161"/>
      <c r="AH408" s="161"/>
      <c r="AI408" s="161"/>
      <c r="AJ408" s="161"/>
    </row>
    <row r="409" spans="3:44" ht="16.5" customHeight="1" x14ac:dyDescent="0.35">
      <c r="C409" s="163" t="s">
        <v>224</v>
      </c>
      <c r="D409" s="163"/>
      <c r="E409" s="161"/>
      <c r="F409" s="179"/>
      <c r="G409" s="179"/>
      <c r="H409" s="179"/>
      <c r="I409" s="179"/>
      <c r="J409" s="179"/>
      <c r="K409" s="179"/>
      <c r="L409" s="179"/>
      <c r="M409" s="179"/>
      <c r="N409" s="179"/>
      <c r="O409" s="179"/>
      <c r="P409" s="179"/>
      <c r="Q409" s="179"/>
      <c r="R409" s="179"/>
      <c r="S409" s="179"/>
      <c r="T409" s="179"/>
      <c r="U409" s="179"/>
      <c r="V409" s="179"/>
      <c r="W409" s="179"/>
      <c r="X409" s="179"/>
      <c r="Y409" s="161"/>
      <c r="Z409" s="208"/>
      <c r="AA409" s="161"/>
      <c r="AB409" s="161"/>
      <c r="AC409" s="161"/>
      <c r="AD409" s="161"/>
      <c r="AE409" s="161"/>
      <c r="AF409" s="161"/>
      <c r="AG409" s="161"/>
      <c r="AH409" s="161"/>
      <c r="AI409" s="161"/>
      <c r="AJ409" s="161"/>
    </row>
    <row r="410" spans="3:44" ht="12" customHeight="1" x14ac:dyDescent="0.35">
      <c r="C410" s="205"/>
      <c r="D410" s="206" t="s">
        <v>88</v>
      </c>
      <c r="E410" s="207" t="s">
        <v>19</v>
      </c>
      <c r="F410" s="166" t="s">
        <v>3</v>
      </c>
      <c r="G410" s="166" t="s">
        <v>9</v>
      </c>
      <c r="H410" s="166" t="s">
        <v>2</v>
      </c>
      <c r="I410" s="166" t="s">
        <v>146</v>
      </c>
      <c r="J410" s="166" t="s">
        <v>11</v>
      </c>
      <c r="K410" s="166" t="s">
        <v>1</v>
      </c>
      <c r="L410" s="166" t="s">
        <v>147</v>
      </c>
      <c r="M410" s="166" t="s">
        <v>13</v>
      </c>
      <c r="N410" s="166" t="s">
        <v>4</v>
      </c>
      <c r="O410" s="386" t="s">
        <v>148</v>
      </c>
      <c r="P410" s="386" t="s">
        <v>15</v>
      </c>
      <c r="Q410" s="386" t="s">
        <v>5</v>
      </c>
      <c r="R410" s="386" t="s">
        <v>149</v>
      </c>
      <c r="S410" s="386" t="s">
        <v>17</v>
      </c>
      <c r="T410" s="386" t="s">
        <v>6</v>
      </c>
      <c r="U410" s="386" t="s">
        <v>150</v>
      </c>
      <c r="V410" s="386" t="s">
        <v>44</v>
      </c>
      <c r="W410" s="386" t="s">
        <v>45</v>
      </c>
      <c r="X410" s="167" t="s">
        <v>34</v>
      </c>
      <c r="Y410" s="161"/>
      <c r="Z410" s="161"/>
      <c r="AA410" s="161"/>
      <c r="AB410" s="161"/>
      <c r="AC410" s="161"/>
      <c r="AD410" s="161"/>
      <c r="AE410" s="161"/>
      <c r="AF410" s="161"/>
      <c r="AG410" s="161"/>
      <c r="AH410" s="161"/>
      <c r="AI410" s="161"/>
      <c r="AJ410" s="161"/>
    </row>
    <row r="411" spans="3:44" ht="12" customHeight="1" x14ac:dyDescent="0.35">
      <c r="C411" s="210"/>
      <c r="D411" s="211">
        <v>123</v>
      </c>
      <c r="E411" s="382" t="s">
        <v>3</v>
      </c>
      <c r="F411" s="212">
        <v>85.365853658536594</v>
      </c>
      <c r="G411" s="170">
        <v>2.4390243902439019</v>
      </c>
      <c r="H411" s="170">
        <v>4.8780487804878048</v>
      </c>
      <c r="I411" s="170">
        <v>1.6260162601626011</v>
      </c>
      <c r="J411" s="170">
        <v>0</v>
      </c>
      <c r="K411" s="170">
        <v>0</v>
      </c>
      <c r="L411" s="170">
        <v>0</v>
      </c>
      <c r="M411" s="170">
        <v>0</v>
      </c>
      <c r="N411" s="170">
        <v>0</v>
      </c>
      <c r="O411" s="170">
        <v>0</v>
      </c>
      <c r="P411" s="170">
        <v>0</v>
      </c>
      <c r="Q411" s="170">
        <v>0</v>
      </c>
      <c r="R411" s="170">
        <v>0</v>
      </c>
      <c r="S411" s="170">
        <v>0</v>
      </c>
      <c r="T411" s="170">
        <v>0</v>
      </c>
      <c r="U411" s="170">
        <v>0</v>
      </c>
      <c r="V411" s="170">
        <v>0</v>
      </c>
      <c r="W411" s="170">
        <v>0</v>
      </c>
      <c r="X411" s="171">
        <v>5.691056910569106</v>
      </c>
      <c r="Y411" s="343"/>
      <c r="Z411" s="213"/>
      <c r="AA411" s="208"/>
      <c r="AB411" s="208"/>
      <c r="AC411" s="208"/>
      <c r="AD411" s="208"/>
      <c r="AE411" s="208"/>
      <c r="AF411" s="208"/>
      <c r="AG411" s="208"/>
      <c r="AH411" s="208"/>
      <c r="AI411" s="208"/>
      <c r="AJ411" s="208"/>
      <c r="AK411" s="93"/>
      <c r="AL411" s="93"/>
      <c r="AM411" s="93"/>
      <c r="AN411" s="93"/>
      <c r="AO411" s="93"/>
      <c r="AP411" s="93"/>
      <c r="AQ411" s="93"/>
      <c r="AR411" s="93"/>
    </row>
    <row r="412" spans="3:44" ht="12" customHeight="1" x14ac:dyDescent="0.35">
      <c r="C412" s="210"/>
      <c r="D412" s="211">
        <v>178</v>
      </c>
      <c r="E412" s="382" t="s">
        <v>9</v>
      </c>
      <c r="F412" s="172">
        <v>0.56179775280898869</v>
      </c>
      <c r="G412" s="212">
        <v>80.898876404494402</v>
      </c>
      <c r="H412" s="172">
        <v>10.674157303370791</v>
      </c>
      <c r="I412" s="172">
        <v>2.2471910112359552</v>
      </c>
      <c r="J412" s="172">
        <v>0.56179775280898869</v>
      </c>
      <c r="K412" s="172">
        <v>1.685393258426966</v>
      </c>
      <c r="L412" s="172">
        <v>0.56179775280898869</v>
      </c>
      <c r="M412" s="172">
        <v>0</v>
      </c>
      <c r="N412" s="172">
        <v>0</v>
      </c>
      <c r="O412" s="172">
        <v>0</v>
      </c>
      <c r="P412" s="172">
        <v>0</v>
      </c>
      <c r="Q412" s="172">
        <v>0</v>
      </c>
      <c r="R412" s="172">
        <v>0</v>
      </c>
      <c r="S412" s="172">
        <v>0</v>
      </c>
      <c r="T412" s="172">
        <v>0</v>
      </c>
      <c r="U412" s="172">
        <v>0</v>
      </c>
      <c r="V412" s="172">
        <v>0</v>
      </c>
      <c r="W412" s="172">
        <v>0</v>
      </c>
      <c r="X412" s="173">
        <v>2.808988764044944</v>
      </c>
      <c r="Y412" s="343"/>
      <c r="Z412" s="213"/>
      <c r="AA412" s="208"/>
      <c r="AB412" s="208"/>
      <c r="AC412" s="208"/>
      <c r="AD412" s="208"/>
      <c r="AE412" s="208"/>
      <c r="AF412" s="208"/>
      <c r="AG412" s="208"/>
      <c r="AH412" s="208"/>
      <c r="AI412" s="208"/>
      <c r="AJ412" s="208"/>
      <c r="AK412" s="93"/>
      <c r="AL412" s="93"/>
      <c r="AM412" s="93"/>
      <c r="AN412" s="93"/>
      <c r="AO412" s="93"/>
      <c r="AP412" s="93"/>
      <c r="AQ412" s="93"/>
      <c r="AR412" s="93"/>
    </row>
    <row r="413" spans="3:44" ht="12" customHeight="1" x14ac:dyDescent="0.35">
      <c r="C413" s="210"/>
      <c r="D413" s="211">
        <v>456</v>
      </c>
      <c r="E413" s="382" t="s">
        <v>2</v>
      </c>
      <c r="F413" s="170">
        <v>0</v>
      </c>
      <c r="G413" s="170">
        <v>1.9736842105263159</v>
      </c>
      <c r="H413" s="212">
        <v>78.94736842105263</v>
      </c>
      <c r="I413" s="170">
        <v>8.9912280701754437</v>
      </c>
      <c r="J413" s="170">
        <v>4.8245614035087714</v>
      </c>
      <c r="K413" s="170">
        <v>0.8771929824561403</v>
      </c>
      <c r="L413" s="170">
        <v>0.21929824561403513</v>
      </c>
      <c r="M413" s="170">
        <v>0.21929824561403513</v>
      </c>
      <c r="N413" s="170">
        <v>0.21929824561403513</v>
      </c>
      <c r="O413" s="170">
        <v>0.21929824561403513</v>
      </c>
      <c r="P413" s="170">
        <v>0</v>
      </c>
      <c r="Q413" s="170">
        <v>0</v>
      </c>
      <c r="R413" s="170">
        <v>0</v>
      </c>
      <c r="S413" s="170">
        <v>0</v>
      </c>
      <c r="T413" s="170">
        <v>0</v>
      </c>
      <c r="U413" s="170">
        <v>0</v>
      </c>
      <c r="V413" s="170">
        <v>0</v>
      </c>
      <c r="W413" s="170">
        <v>0</v>
      </c>
      <c r="X413" s="171">
        <v>3.5087719298245612</v>
      </c>
      <c r="Y413" s="343"/>
      <c r="Z413" s="213"/>
      <c r="AA413" s="208"/>
      <c r="AB413" s="208"/>
      <c r="AC413" s="208"/>
      <c r="AD413" s="208"/>
      <c r="AE413" s="208"/>
      <c r="AF413" s="208"/>
      <c r="AG413" s="208"/>
      <c r="AH413" s="208"/>
      <c r="AI413" s="208"/>
      <c r="AJ413" s="208"/>
      <c r="AK413" s="93"/>
      <c r="AL413" s="93"/>
      <c r="AM413" s="93"/>
      <c r="AN413" s="93"/>
      <c r="AO413" s="93"/>
      <c r="AP413" s="93"/>
      <c r="AQ413" s="93"/>
      <c r="AR413" s="93"/>
    </row>
    <row r="414" spans="3:44" ht="12" customHeight="1" x14ac:dyDescent="0.35">
      <c r="C414" s="210"/>
      <c r="D414" s="211">
        <v>708</v>
      </c>
      <c r="E414" s="382" t="s">
        <v>146</v>
      </c>
      <c r="F414" s="172">
        <v>0</v>
      </c>
      <c r="G414" s="172">
        <v>0.2824858757062147</v>
      </c>
      <c r="H414" s="172">
        <v>2.5423728813559321</v>
      </c>
      <c r="I414" s="212">
        <v>74.576271186440678</v>
      </c>
      <c r="J414" s="172">
        <v>12.994350282485881</v>
      </c>
      <c r="K414" s="172">
        <v>3.107344632768362</v>
      </c>
      <c r="L414" s="172">
        <v>0.84745762711864403</v>
      </c>
      <c r="M414" s="172">
        <v>0.2824858757062147</v>
      </c>
      <c r="N414" s="172">
        <v>0.14124293785310729</v>
      </c>
      <c r="O414" s="172">
        <v>0</v>
      </c>
      <c r="P414" s="172">
        <v>0</v>
      </c>
      <c r="Q414" s="172">
        <v>0</v>
      </c>
      <c r="R414" s="172">
        <v>0</v>
      </c>
      <c r="S414" s="172">
        <v>0</v>
      </c>
      <c r="T414" s="172">
        <v>0</v>
      </c>
      <c r="U414" s="172">
        <v>0</v>
      </c>
      <c r="V414" s="172">
        <v>0</v>
      </c>
      <c r="W414" s="172">
        <v>0</v>
      </c>
      <c r="X414" s="173">
        <v>5.2259887005649723</v>
      </c>
      <c r="Y414" s="343"/>
      <c r="Z414" s="213"/>
      <c r="AA414" s="208"/>
      <c r="AB414" s="208"/>
      <c r="AC414" s="208"/>
      <c r="AD414" s="208"/>
      <c r="AE414" s="208"/>
      <c r="AF414" s="208"/>
      <c r="AG414" s="208"/>
      <c r="AH414" s="208"/>
      <c r="AI414" s="208"/>
      <c r="AJ414" s="208"/>
      <c r="AK414" s="93"/>
      <c r="AL414" s="93"/>
      <c r="AM414" s="93"/>
      <c r="AN414" s="93"/>
      <c r="AO414" s="93"/>
      <c r="AP414" s="93"/>
      <c r="AQ414" s="93"/>
      <c r="AR414" s="93"/>
    </row>
    <row r="415" spans="3:44" ht="12" customHeight="1" x14ac:dyDescent="0.35">
      <c r="C415" s="210"/>
      <c r="D415" s="211">
        <v>1534</v>
      </c>
      <c r="E415" s="382" t="s">
        <v>11</v>
      </c>
      <c r="F415" s="170">
        <v>0</v>
      </c>
      <c r="G415" s="170">
        <v>0</v>
      </c>
      <c r="H415" s="170">
        <v>6.51890482398957E-2</v>
      </c>
      <c r="I415" s="170">
        <v>2.4771838331160358</v>
      </c>
      <c r="J415" s="212">
        <v>79.856584093872243</v>
      </c>
      <c r="K415" s="170">
        <v>11.01694915254237</v>
      </c>
      <c r="L415" s="170">
        <v>2.086049543676662</v>
      </c>
      <c r="M415" s="170">
        <v>0.78226857887874846</v>
      </c>
      <c r="N415" s="170">
        <v>0.65189048239895686</v>
      </c>
      <c r="O415" s="170">
        <v>0.32594524119947843</v>
      </c>
      <c r="P415" s="170">
        <v>0</v>
      </c>
      <c r="Q415" s="170">
        <v>6.5189048239895686E-2</v>
      </c>
      <c r="R415" s="170">
        <v>0</v>
      </c>
      <c r="S415" s="170">
        <v>0</v>
      </c>
      <c r="T415" s="170">
        <v>0</v>
      </c>
      <c r="U415" s="170">
        <v>0</v>
      </c>
      <c r="V415" s="170">
        <v>6.5189048239895686E-2</v>
      </c>
      <c r="W415" s="170">
        <v>0</v>
      </c>
      <c r="X415" s="171">
        <v>2.607561929595827</v>
      </c>
      <c r="Y415" s="343"/>
      <c r="Z415" s="213"/>
      <c r="AA415" s="208"/>
      <c r="AB415" s="208"/>
      <c r="AC415" s="208"/>
      <c r="AD415" s="208"/>
      <c r="AE415" s="208"/>
      <c r="AF415" s="208"/>
      <c r="AG415" s="208"/>
      <c r="AH415" s="208"/>
      <c r="AI415" s="208"/>
      <c r="AJ415" s="208"/>
      <c r="AK415" s="93"/>
      <c r="AL415" s="93"/>
      <c r="AM415" s="93"/>
      <c r="AN415" s="93"/>
      <c r="AO415" s="93"/>
      <c r="AP415" s="93"/>
      <c r="AQ415" s="93"/>
      <c r="AR415" s="93"/>
    </row>
    <row r="416" spans="3:44" ht="12" customHeight="1" x14ac:dyDescent="0.35">
      <c r="C416" s="210"/>
      <c r="D416" s="211">
        <v>2898</v>
      </c>
      <c r="E416" s="382" t="s">
        <v>1</v>
      </c>
      <c r="F416" s="172">
        <v>0</v>
      </c>
      <c r="G416" s="172">
        <v>0</v>
      </c>
      <c r="H416" s="172">
        <v>6.9013112491373374E-2</v>
      </c>
      <c r="I416" s="172">
        <v>0.2760524499654935</v>
      </c>
      <c r="J416" s="172">
        <v>2.2774327122153211</v>
      </c>
      <c r="K416" s="212">
        <v>81.469979296066242</v>
      </c>
      <c r="L416" s="172">
        <v>9.1442374051069706</v>
      </c>
      <c r="M416" s="172">
        <v>1.8288474810213939</v>
      </c>
      <c r="N416" s="172">
        <v>0.79365079365079383</v>
      </c>
      <c r="O416" s="172">
        <v>0.20703933747412009</v>
      </c>
      <c r="P416" s="172">
        <v>0.27605244996549338</v>
      </c>
      <c r="Q416" s="172">
        <v>0.10351966873706001</v>
      </c>
      <c r="R416" s="172">
        <v>6.901311249137336E-2</v>
      </c>
      <c r="S416" s="172">
        <v>3.450655624568668E-2</v>
      </c>
      <c r="T416" s="172">
        <v>0.13802622498274669</v>
      </c>
      <c r="U416" s="172">
        <v>0</v>
      </c>
      <c r="V416" s="172">
        <v>0</v>
      </c>
      <c r="W416" s="172">
        <v>0</v>
      </c>
      <c r="X416" s="173">
        <v>3.3126293995859224</v>
      </c>
      <c r="Y416" s="343"/>
      <c r="Z416" s="213"/>
      <c r="AA416" s="208"/>
      <c r="AB416" s="208"/>
      <c r="AC416" s="208"/>
      <c r="AD416" s="208"/>
      <c r="AE416" s="208"/>
      <c r="AF416" s="208"/>
      <c r="AG416" s="208"/>
      <c r="AH416" s="208"/>
      <c r="AI416" s="208"/>
      <c r="AJ416" s="208"/>
      <c r="AK416" s="93"/>
      <c r="AL416" s="93"/>
      <c r="AM416" s="93"/>
      <c r="AN416" s="93"/>
      <c r="AO416" s="93"/>
      <c r="AP416" s="93"/>
      <c r="AQ416" s="93"/>
      <c r="AR416" s="93"/>
    </row>
    <row r="417" spans="3:44" ht="12" customHeight="1" x14ac:dyDescent="0.35">
      <c r="C417" s="210"/>
      <c r="D417" s="211">
        <v>3513</v>
      </c>
      <c r="E417" s="382" t="s">
        <v>147</v>
      </c>
      <c r="F417" s="170">
        <v>0</v>
      </c>
      <c r="G417" s="170">
        <v>0</v>
      </c>
      <c r="H417" s="170">
        <v>0</v>
      </c>
      <c r="I417" s="170">
        <v>5.6931397665812691E-2</v>
      </c>
      <c r="J417" s="170">
        <v>0.37005408482778251</v>
      </c>
      <c r="K417" s="170">
        <v>3.9567321377739821</v>
      </c>
      <c r="L417" s="212">
        <v>80.07401081696554</v>
      </c>
      <c r="M417" s="170">
        <v>9.6214062055223479</v>
      </c>
      <c r="N417" s="170">
        <v>1.423284941645317</v>
      </c>
      <c r="O417" s="170">
        <v>0.51238257899231432</v>
      </c>
      <c r="P417" s="170">
        <v>0.1138627953316254</v>
      </c>
      <c r="Q417" s="170">
        <v>0.14232849416453169</v>
      </c>
      <c r="R417" s="170">
        <v>2.8465698832906349E-2</v>
      </c>
      <c r="S417" s="170">
        <v>0</v>
      </c>
      <c r="T417" s="170">
        <v>0</v>
      </c>
      <c r="U417" s="170">
        <v>0</v>
      </c>
      <c r="V417" s="170">
        <v>0.1138627953316254</v>
      </c>
      <c r="W417" s="170">
        <v>2.8465698832906339E-2</v>
      </c>
      <c r="X417" s="171">
        <v>3.5582123541132931</v>
      </c>
      <c r="Y417" s="343"/>
      <c r="Z417" s="213"/>
      <c r="AA417" s="208"/>
      <c r="AB417" s="208"/>
      <c r="AC417" s="208"/>
      <c r="AD417" s="208"/>
      <c r="AE417" s="208"/>
      <c r="AF417" s="208"/>
      <c r="AG417" s="208"/>
      <c r="AH417" s="208"/>
      <c r="AI417" s="208"/>
      <c r="AJ417" s="208"/>
      <c r="AK417" s="93"/>
      <c r="AL417" s="93"/>
      <c r="AM417" s="93"/>
      <c r="AN417" s="93"/>
      <c r="AO417" s="93"/>
      <c r="AP417" s="93"/>
      <c r="AQ417" s="93"/>
      <c r="AR417" s="93"/>
    </row>
    <row r="418" spans="3:44" ht="12" customHeight="1" x14ac:dyDescent="0.35">
      <c r="C418" s="210"/>
      <c r="D418" s="211">
        <v>4900</v>
      </c>
      <c r="E418" s="382" t="s">
        <v>13</v>
      </c>
      <c r="F418" s="172">
        <v>0</v>
      </c>
      <c r="G418" s="172">
        <v>0</v>
      </c>
      <c r="H418" s="172">
        <v>0</v>
      </c>
      <c r="I418" s="172">
        <v>0</v>
      </c>
      <c r="J418" s="172">
        <v>8.1632653061224497E-2</v>
      </c>
      <c r="K418" s="172">
        <v>0.34693877551020413</v>
      </c>
      <c r="L418" s="172">
        <v>4.7959183673469381</v>
      </c>
      <c r="M418" s="212">
        <v>80.591836734693885</v>
      </c>
      <c r="N418" s="172">
        <v>7.2448979591836746</v>
      </c>
      <c r="O418" s="172">
        <v>1.408163265306122</v>
      </c>
      <c r="P418" s="172">
        <v>0.24489795918367349</v>
      </c>
      <c r="Q418" s="172">
        <v>0.1224489795918367</v>
      </c>
      <c r="R418" s="172">
        <v>0.26530612244897961</v>
      </c>
      <c r="S418" s="172">
        <v>0</v>
      </c>
      <c r="T418" s="172">
        <v>8.1632653061224497E-2</v>
      </c>
      <c r="U418" s="172">
        <v>2.0408163265306121E-2</v>
      </c>
      <c r="V418" s="172">
        <v>8.1632653061224497E-2</v>
      </c>
      <c r="W418" s="172">
        <v>0.1224489795918367</v>
      </c>
      <c r="X418" s="173">
        <v>4.5918367346938771</v>
      </c>
      <c r="Y418" s="343"/>
      <c r="Z418" s="213"/>
      <c r="AA418" s="208"/>
      <c r="AB418" s="208"/>
      <c r="AC418" s="208"/>
      <c r="AD418" s="208"/>
      <c r="AE418" s="208"/>
      <c r="AF418" s="208"/>
      <c r="AG418" s="208"/>
      <c r="AH418" s="208"/>
      <c r="AI418" s="208"/>
      <c r="AJ418" s="208"/>
      <c r="AK418" s="93"/>
      <c r="AL418" s="93"/>
      <c r="AM418" s="93"/>
      <c r="AN418" s="93"/>
      <c r="AO418" s="93"/>
      <c r="AP418" s="93"/>
      <c r="AQ418" s="93"/>
      <c r="AR418" s="93"/>
    </row>
    <row r="419" spans="3:44" ht="12" customHeight="1" x14ac:dyDescent="0.35">
      <c r="C419" s="210"/>
      <c r="D419" s="211">
        <v>5672</v>
      </c>
      <c r="E419" s="382" t="s">
        <v>4</v>
      </c>
      <c r="F419" s="170">
        <v>0</v>
      </c>
      <c r="G419" s="170">
        <v>0</v>
      </c>
      <c r="H419" s="170">
        <v>1.763046544428773E-2</v>
      </c>
      <c r="I419" s="170">
        <v>0</v>
      </c>
      <c r="J419" s="170">
        <v>1.763046544428773E-2</v>
      </c>
      <c r="K419" s="170">
        <v>0.15867418899858959</v>
      </c>
      <c r="L419" s="170">
        <v>0.37023977433004229</v>
      </c>
      <c r="M419" s="170">
        <v>6.3998589562764465</v>
      </c>
      <c r="N419" s="212">
        <v>79.936530324400579</v>
      </c>
      <c r="O419" s="170">
        <v>5.9590973201692528</v>
      </c>
      <c r="P419" s="170">
        <v>0.82863187588152321</v>
      </c>
      <c r="Q419" s="170">
        <v>0.59943582510578275</v>
      </c>
      <c r="R419" s="170">
        <v>0.1763046544428773</v>
      </c>
      <c r="S419" s="170">
        <v>8.8152327221438634E-2</v>
      </c>
      <c r="T419" s="170">
        <v>0.10578279266572641</v>
      </c>
      <c r="U419" s="170">
        <v>1.763046544428773E-2</v>
      </c>
      <c r="V419" s="170">
        <v>5.2891396332863189E-2</v>
      </c>
      <c r="W419" s="170">
        <v>3.5260930888575459E-2</v>
      </c>
      <c r="X419" s="171">
        <v>5.2362482369534558</v>
      </c>
      <c r="Y419" s="343"/>
      <c r="Z419" s="213"/>
      <c r="AA419" s="208"/>
      <c r="AB419" s="208"/>
      <c r="AC419" s="208"/>
      <c r="AD419" s="208"/>
      <c r="AE419" s="208"/>
      <c r="AF419" s="208"/>
      <c r="AG419" s="208"/>
      <c r="AH419" s="208"/>
      <c r="AI419" s="208"/>
      <c r="AJ419" s="208"/>
      <c r="AK419" s="93"/>
      <c r="AL419" s="93"/>
      <c r="AM419" s="93"/>
      <c r="AN419" s="93"/>
      <c r="AO419" s="93"/>
      <c r="AP419" s="93"/>
      <c r="AQ419" s="93"/>
      <c r="AR419" s="93"/>
    </row>
    <row r="420" spans="3:44" ht="12" customHeight="1" x14ac:dyDescent="0.35">
      <c r="C420" s="210"/>
      <c r="D420" s="211">
        <v>5122</v>
      </c>
      <c r="E420" s="382" t="s">
        <v>14</v>
      </c>
      <c r="F420" s="172">
        <v>1.952362358453729E-2</v>
      </c>
      <c r="G420" s="172">
        <v>0</v>
      </c>
      <c r="H420" s="172">
        <v>0</v>
      </c>
      <c r="I420" s="172">
        <v>1.952362358453729E-2</v>
      </c>
      <c r="J420" s="172">
        <v>3.9047247169074581E-2</v>
      </c>
      <c r="K420" s="172">
        <v>1.952362358453729E-2</v>
      </c>
      <c r="L420" s="172">
        <v>0.1171417415072238</v>
      </c>
      <c r="M420" s="172">
        <v>0.68332682545880508</v>
      </c>
      <c r="N420" s="172">
        <v>9.4494338149160466</v>
      </c>
      <c r="O420" s="212">
        <v>76.88402967590784</v>
      </c>
      <c r="P420" s="172">
        <v>4.9980476376415455</v>
      </c>
      <c r="Q420" s="172">
        <v>1.132370167903163</v>
      </c>
      <c r="R420" s="172">
        <v>0.54666146036704411</v>
      </c>
      <c r="S420" s="172">
        <v>0.1561889886762983</v>
      </c>
      <c r="T420" s="172">
        <v>0.19523623584537289</v>
      </c>
      <c r="U420" s="172">
        <v>3.9047247169074581E-2</v>
      </c>
      <c r="V420" s="172">
        <v>0.11714174150722369</v>
      </c>
      <c r="W420" s="172">
        <v>0.17571261226083562</v>
      </c>
      <c r="X420" s="173">
        <v>5.4080437329168296</v>
      </c>
      <c r="Y420" s="343"/>
      <c r="Z420" s="213"/>
      <c r="AA420" s="208"/>
      <c r="AB420" s="208"/>
      <c r="AC420" s="208"/>
      <c r="AD420" s="208"/>
      <c r="AE420" s="208"/>
      <c r="AF420" s="208"/>
      <c r="AG420" s="208"/>
      <c r="AH420" s="208"/>
      <c r="AI420" s="208"/>
      <c r="AJ420" s="208"/>
      <c r="AK420" s="93"/>
      <c r="AL420" s="93"/>
      <c r="AM420" s="93"/>
      <c r="AN420" s="93"/>
      <c r="AO420" s="93"/>
      <c r="AP420" s="93"/>
      <c r="AQ420" s="93"/>
      <c r="AR420" s="93"/>
    </row>
    <row r="421" spans="3:44" ht="12" customHeight="1" x14ac:dyDescent="0.35">
      <c r="C421" s="210"/>
      <c r="D421" s="211">
        <v>2365</v>
      </c>
      <c r="E421" s="382" t="s">
        <v>15</v>
      </c>
      <c r="F421" s="170">
        <v>0</v>
      </c>
      <c r="G421" s="170">
        <v>0</v>
      </c>
      <c r="H421" s="170">
        <v>0</v>
      </c>
      <c r="I421" s="170">
        <v>0</v>
      </c>
      <c r="J421" s="170">
        <v>8.4566596194503185E-2</v>
      </c>
      <c r="K421" s="170">
        <v>0</v>
      </c>
      <c r="L421" s="170">
        <v>4.2283298097251579E-2</v>
      </c>
      <c r="M421" s="170">
        <v>0.16913319238900631</v>
      </c>
      <c r="N421" s="170">
        <v>1.1416490486257929</v>
      </c>
      <c r="O421" s="170">
        <v>12.60042283298097</v>
      </c>
      <c r="P421" s="212">
        <v>66.765327695560259</v>
      </c>
      <c r="Q421" s="170">
        <v>6.807610993657506</v>
      </c>
      <c r="R421" s="170">
        <v>2.2410147991543337</v>
      </c>
      <c r="S421" s="170">
        <v>0.88794926004228336</v>
      </c>
      <c r="T421" s="170">
        <v>0.42283298097251587</v>
      </c>
      <c r="U421" s="170">
        <v>0.42283298097251587</v>
      </c>
      <c r="V421" s="170">
        <v>0.50739957716701889</v>
      </c>
      <c r="W421" s="170">
        <v>0.16913319238900631</v>
      </c>
      <c r="X421" s="171">
        <v>7.7378435517970416</v>
      </c>
      <c r="Y421" s="343"/>
      <c r="Z421" s="213"/>
      <c r="AA421" s="208"/>
      <c r="AB421" s="208"/>
      <c r="AC421" s="208"/>
      <c r="AD421" s="208"/>
      <c r="AE421" s="208"/>
      <c r="AF421" s="208"/>
      <c r="AG421" s="208"/>
      <c r="AH421" s="208"/>
      <c r="AI421" s="208"/>
      <c r="AJ421" s="208"/>
      <c r="AK421" s="93"/>
      <c r="AL421" s="93"/>
      <c r="AM421" s="93"/>
      <c r="AN421" s="93"/>
      <c r="AO421" s="93"/>
      <c r="AP421" s="93"/>
      <c r="AQ421" s="93"/>
      <c r="AR421" s="93"/>
    </row>
    <row r="422" spans="3:44" ht="12" customHeight="1" x14ac:dyDescent="0.35">
      <c r="C422" s="210"/>
      <c r="D422" s="211">
        <v>2363</v>
      </c>
      <c r="E422" s="382" t="s">
        <v>5</v>
      </c>
      <c r="F422" s="172">
        <v>0</v>
      </c>
      <c r="G422" s="172">
        <v>0</v>
      </c>
      <c r="H422" s="172">
        <v>0</v>
      </c>
      <c r="I422" s="172">
        <v>0</v>
      </c>
      <c r="J422" s="172">
        <v>0</v>
      </c>
      <c r="K422" s="172">
        <v>0</v>
      </c>
      <c r="L422" s="172">
        <v>0</v>
      </c>
      <c r="M422" s="172">
        <v>0.12695725772323321</v>
      </c>
      <c r="N422" s="172">
        <v>0.42319085907744391</v>
      </c>
      <c r="O422" s="172">
        <v>2.2429115531104533</v>
      </c>
      <c r="P422" s="172">
        <v>12.103258569614891</v>
      </c>
      <c r="Q422" s="212">
        <v>64.409648751586957</v>
      </c>
      <c r="R422" s="172">
        <v>7.4058400338552666</v>
      </c>
      <c r="S422" s="172">
        <v>2.200592467202708</v>
      </c>
      <c r="T422" s="172">
        <v>0.63478628861616593</v>
      </c>
      <c r="U422" s="172">
        <v>0.88870080406263219</v>
      </c>
      <c r="V422" s="172">
        <v>0.71942446043165476</v>
      </c>
      <c r="W422" s="172">
        <v>0.50782903089293263</v>
      </c>
      <c r="X422" s="173">
        <v>8.3368599238256476</v>
      </c>
      <c r="Y422" s="343"/>
      <c r="Z422" s="213"/>
      <c r="AA422" s="208"/>
      <c r="AB422" s="208"/>
      <c r="AC422" s="208"/>
      <c r="AD422" s="208"/>
      <c r="AE422" s="208"/>
      <c r="AF422" s="208"/>
      <c r="AG422" s="208"/>
      <c r="AH422" s="208"/>
      <c r="AI422" s="208"/>
      <c r="AJ422" s="208"/>
      <c r="AK422" s="93"/>
      <c r="AL422" s="93"/>
      <c r="AM422" s="93"/>
      <c r="AN422" s="93"/>
      <c r="AO422" s="93"/>
      <c r="AP422" s="93"/>
      <c r="AQ422" s="93"/>
      <c r="AR422" s="93"/>
    </row>
    <row r="423" spans="3:44" ht="12" customHeight="1" x14ac:dyDescent="0.35">
      <c r="C423" s="210"/>
      <c r="D423" s="211">
        <v>2199</v>
      </c>
      <c r="E423" s="382" t="s">
        <v>149</v>
      </c>
      <c r="F423" s="170">
        <v>0</v>
      </c>
      <c r="G423" s="170">
        <v>0</v>
      </c>
      <c r="H423" s="170">
        <v>0</v>
      </c>
      <c r="I423" s="170">
        <v>0</v>
      </c>
      <c r="J423" s="170">
        <v>0</v>
      </c>
      <c r="K423" s="170">
        <v>0</v>
      </c>
      <c r="L423" s="170">
        <v>0</v>
      </c>
      <c r="M423" s="170">
        <v>4.5475216007276026E-2</v>
      </c>
      <c r="N423" s="170">
        <v>0.22737608003638018</v>
      </c>
      <c r="O423" s="170">
        <v>0.50022737608003642</v>
      </c>
      <c r="P423" s="170">
        <v>1.955434288312869</v>
      </c>
      <c r="Q423" s="170">
        <v>12.096407457935419</v>
      </c>
      <c r="R423" s="212">
        <v>61.755343337880852</v>
      </c>
      <c r="S423" s="170">
        <v>7.2305593451568893</v>
      </c>
      <c r="T423" s="170">
        <v>3.8653933606184618</v>
      </c>
      <c r="U423" s="170">
        <v>0.86402910413824452</v>
      </c>
      <c r="V423" s="170">
        <v>1.546157344247385</v>
      </c>
      <c r="W423" s="170">
        <v>1.3187812642110048</v>
      </c>
      <c r="X423" s="171">
        <v>8.5948158253751714</v>
      </c>
      <c r="Y423" s="343"/>
      <c r="Z423" s="213"/>
      <c r="AA423" s="208"/>
      <c r="AB423" s="208"/>
      <c r="AC423" s="208"/>
      <c r="AD423" s="208"/>
      <c r="AE423" s="208"/>
      <c r="AF423" s="208"/>
      <c r="AG423" s="208"/>
      <c r="AH423" s="208"/>
      <c r="AI423" s="208"/>
      <c r="AJ423" s="208"/>
      <c r="AK423" s="93"/>
      <c r="AL423" s="93"/>
      <c r="AM423" s="93"/>
      <c r="AN423" s="93"/>
      <c r="AO423" s="93"/>
      <c r="AP423" s="93"/>
      <c r="AQ423" s="93"/>
      <c r="AR423" s="93"/>
    </row>
    <row r="424" spans="3:44" ht="12" customHeight="1" x14ac:dyDescent="0.35">
      <c r="C424" s="210"/>
      <c r="D424" s="211">
        <v>2011</v>
      </c>
      <c r="E424" s="382" t="s">
        <v>17</v>
      </c>
      <c r="F424" s="172">
        <v>0</v>
      </c>
      <c r="G424" s="172">
        <v>0</v>
      </c>
      <c r="H424" s="172">
        <v>0</v>
      </c>
      <c r="I424" s="172">
        <v>0</v>
      </c>
      <c r="J424" s="172">
        <v>0</v>
      </c>
      <c r="K424" s="172">
        <v>0</v>
      </c>
      <c r="L424" s="172">
        <v>4.9726504226752857E-2</v>
      </c>
      <c r="M424" s="172">
        <v>4.9726504226752864E-2</v>
      </c>
      <c r="N424" s="172">
        <v>0.14917951268025859</v>
      </c>
      <c r="O424" s="172">
        <v>0.19890601690701143</v>
      </c>
      <c r="P424" s="172">
        <v>0.34808552958727002</v>
      </c>
      <c r="Q424" s="172">
        <v>2.4863252113376437</v>
      </c>
      <c r="R424" s="172">
        <v>10.34311287916459</v>
      </c>
      <c r="S424" s="212">
        <v>59.124813525609142</v>
      </c>
      <c r="T424" s="172">
        <v>9.796121332670312</v>
      </c>
      <c r="U424" s="172">
        <v>2.5360517155643958</v>
      </c>
      <c r="V424" s="172">
        <v>1.541521631029338</v>
      </c>
      <c r="W424" s="172">
        <v>1.790154152163103</v>
      </c>
      <c r="X424" s="173">
        <v>11.58627548483342</v>
      </c>
      <c r="Y424" s="343"/>
      <c r="Z424" s="213"/>
      <c r="AA424" s="208"/>
      <c r="AB424" s="208"/>
      <c r="AC424" s="208"/>
      <c r="AD424" s="208"/>
      <c r="AE424" s="208"/>
      <c r="AF424" s="208"/>
      <c r="AG424" s="208"/>
      <c r="AH424" s="208"/>
      <c r="AI424" s="208"/>
      <c r="AJ424" s="208"/>
      <c r="AK424" s="93"/>
      <c r="AL424" s="93"/>
      <c r="AM424" s="93"/>
      <c r="AN424" s="93"/>
      <c r="AO424" s="93"/>
      <c r="AP424" s="93"/>
      <c r="AQ424" s="93"/>
      <c r="AR424" s="93"/>
    </row>
    <row r="425" spans="3:44" ht="12" customHeight="1" x14ac:dyDescent="0.35">
      <c r="C425" s="210"/>
      <c r="D425" s="211">
        <v>2174</v>
      </c>
      <c r="E425" s="382" t="s">
        <v>6</v>
      </c>
      <c r="F425" s="170">
        <v>0</v>
      </c>
      <c r="G425" s="170">
        <v>0</v>
      </c>
      <c r="H425" s="170">
        <v>0</v>
      </c>
      <c r="I425" s="170">
        <v>0</v>
      </c>
      <c r="J425" s="170">
        <v>0</v>
      </c>
      <c r="K425" s="170">
        <v>0.18399264029438819</v>
      </c>
      <c r="L425" s="170">
        <v>0</v>
      </c>
      <c r="M425" s="170">
        <v>0</v>
      </c>
      <c r="N425" s="170">
        <v>9.1996320147194111E-2</v>
      </c>
      <c r="O425" s="170">
        <v>9.1996320147194124E-2</v>
      </c>
      <c r="P425" s="170">
        <v>4.5998160073597062E-2</v>
      </c>
      <c r="Q425" s="170">
        <v>0.45998160073597061</v>
      </c>
      <c r="R425" s="170">
        <v>2.1619135234590621</v>
      </c>
      <c r="S425" s="170">
        <v>10.165593376264951</v>
      </c>
      <c r="T425" s="212">
        <v>60.073597056117755</v>
      </c>
      <c r="U425" s="170">
        <v>9.0156393744250245</v>
      </c>
      <c r="V425" s="170">
        <v>4.7838086476540926</v>
      </c>
      <c r="W425" s="170">
        <v>2.3919043238270472</v>
      </c>
      <c r="X425" s="171">
        <v>10.533578656853731</v>
      </c>
      <c r="Y425" s="343"/>
      <c r="Z425" s="213"/>
      <c r="AA425" s="208"/>
      <c r="AB425" s="208"/>
      <c r="AC425" s="208"/>
      <c r="AD425" s="208"/>
      <c r="AE425" s="208"/>
      <c r="AF425" s="208"/>
      <c r="AG425" s="208"/>
      <c r="AH425" s="208"/>
      <c r="AI425" s="208"/>
      <c r="AJ425" s="208"/>
      <c r="AK425" s="93"/>
      <c r="AL425" s="93"/>
      <c r="AM425" s="93"/>
      <c r="AN425" s="93"/>
      <c r="AO425" s="93"/>
      <c r="AP425" s="93"/>
      <c r="AQ425" s="93"/>
      <c r="AR425" s="93"/>
    </row>
    <row r="426" spans="3:44" ht="12" customHeight="1" x14ac:dyDescent="0.35">
      <c r="C426" s="210"/>
      <c r="D426" s="211">
        <v>1137</v>
      </c>
      <c r="E426" s="382" t="s">
        <v>150</v>
      </c>
      <c r="F426" s="172">
        <v>0</v>
      </c>
      <c r="G426" s="172">
        <v>0</v>
      </c>
      <c r="H426" s="172">
        <v>0</v>
      </c>
      <c r="I426" s="172">
        <v>0</v>
      </c>
      <c r="J426" s="172">
        <v>0</v>
      </c>
      <c r="K426" s="172">
        <v>0.26385224274406333</v>
      </c>
      <c r="L426" s="172">
        <v>0</v>
      </c>
      <c r="M426" s="172">
        <v>0</v>
      </c>
      <c r="N426" s="172">
        <v>0.17590149516270889</v>
      </c>
      <c r="O426" s="172">
        <v>0</v>
      </c>
      <c r="P426" s="172">
        <v>0</v>
      </c>
      <c r="Q426" s="172">
        <v>8.7950747581354446E-2</v>
      </c>
      <c r="R426" s="172">
        <v>0.35180299032541767</v>
      </c>
      <c r="S426" s="172">
        <v>2.6385224274406331</v>
      </c>
      <c r="T426" s="172">
        <v>12.576956904133679</v>
      </c>
      <c r="U426" s="212">
        <v>52.594547053649961</v>
      </c>
      <c r="V426" s="172">
        <v>12.752858399296391</v>
      </c>
      <c r="W426" s="172">
        <v>4.7493403693931384</v>
      </c>
      <c r="X426" s="173">
        <v>13.808267370272651</v>
      </c>
      <c r="Y426" s="343"/>
      <c r="Z426" s="213"/>
      <c r="AA426" s="208"/>
      <c r="AB426" s="208"/>
      <c r="AC426" s="208"/>
      <c r="AD426" s="208"/>
      <c r="AE426" s="208"/>
      <c r="AF426" s="208"/>
      <c r="AG426" s="208"/>
      <c r="AH426" s="208"/>
      <c r="AI426" s="208"/>
      <c r="AJ426" s="208"/>
      <c r="AK426" s="93"/>
      <c r="AL426" s="93"/>
      <c r="AM426" s="93"/>
      <c r="AN426" s="93"/>
      <c r="AO426" s="93"/>
      <c r="AP426" s="93"/>
      <c r="AQ426" s="93"/>
      <c r="AR426" s="93"/>
    </row>
    <row r="427" spans="3:44" ht="12" customHeight="1" x14ac:dyDescent="0.35">
      <c r="C427" s="217"/>
      <c r="D427" s="218">
        <v>867</v>
      </c>
      <c r="E427" s="383" t="s">
        <v>44</v>
      </c>
      <c r="F427" s="177">
        <v>0</v>
      </c>
      <c r="G427" s="177">
        <v>0</v>
      </c>
      <c r="H427" s="177">
        <v>0</v>
      </c>
      <c r="I427" s="177">
        <v>0</v>
      </c>
      <c r="J427" s="177">
        <v>0</v>
      </c>
      <c r="K427" s="177">
        <v>0</v>
      </c>
      <c r="L427" s="177">
        <v>0</v>
      </c>
      <c r="M427" s="177">
        <v>0.11534025374855829</v>
      </c>
      <c r="N427" s="177">
        <v>0</v>
      </c>
      <c r="O427" s="177">
        <v>0.11534025374855829</v>
      </c>
      <c r="P427" s="177">
        <v>0</v>
      </c>
      <c r="Q427" s="177">
        <v>0.11534025374855829</v>
      </c>
      <c r="R427" s="177">
        <v>0.57670126874279137</v>
      </c>
      <c r="S427" s="177">
        <v>0.57670126874279115</v>
      </c>
      <c r="T427" s="177">
        <v>3.575547866205306</v>
      </c>
      <c r="U427" s="177">
        <v>9.688581314878892</v>
      </c>
      <c r="V427" s="219">
        <v>46.020761245674727</v>
      </c>
      <c r="W427" s="177">
        <v>27.79700115340253</v>
      </c>
      <c r="X427" s="178">
        <v>11.41868512110727</v>
      </c>
      <c r="Y427" s="343"/>
      <c r="Z427" s="213"/>
      <c r="AA427" s="208"/>
      <c r="AB427" s="208"/>
      <c r="AC427" s="208"/>
      <c r="AD427" s="208"/>
      <c r="AE427" s="208"/>
      <c r="AF427" s="208"/>
      <c r="AG427" s="208"/>
      <c r="AH427" s="208"/>
      <c r="AI427" s="208"/>
      <c r="AJ427" s="208"/>
      <c r="AK427" s="93"/>
      <c r="AL427" s="93"/>
      <c r="AM427" s="93"/>
      <c r="AN427" s="93"/>
      <c r="AO427" s="93"/>
      <c r="AP427" s="93"/>
      <c r="AQ427" s="93"/>
      <c r="AR427" s="93"/>
    </row>
    <row r="428" spans="3:44" ht="12" customHeight="1" x14ac:dyDescent="0.35">
      <c r="C428" s="161"/>
      <c r="D428" s="468"/>
      <c r="E428" s="161"/>
      <c r="F428" s="179"/>
      <c r="G428" s="179"/>
      <c r="H428" s="179"/>
      <c r="I428" s="179"/>
      <c r="J428" s="179"/>
      <c r="K428" s="179"/>
      <c r="L428" s="179"/>
      <c r="M428" s="179"/>
      <c r="N428" s="179"/>
      <c r="O428" s="179"/>
      <c r="P428" s="179"/>
      <c r="Q428" s="179"/>
      <c r="R428" s="179"/>
      <c r="S428" s="179"/>
      <c r="T428" s="179"/>
      <c r="U428" s="179"/>
      <c r="V428" s="179"/>
      <c r="W428" s="179"/>
      <c r="X428" s="179"/>
      <c r="Y428" s="161"/>
      <c r="Z428" s="220"/>
      <c r="AA428" s="161"/>
      <c r="AB428" s="161"/>
      <c r="AC428" s="161"/>
      <c r="AD428" s="161"/>
      <c r="AE428" s="161"/>
      <c r="AF428" s="161"/>
      <c r="AG428" s="161"/>
      <c r="AH428" s="161"/>
      <c r="AI428" s="161"/>
      <c r="AJ428" s="161"/>
    </row>
    <row r="429" spans="3:44" ht="12" customHeight="1" x14ac:dyDescent="0.35">
      <c r="C429" s="161"/>
      <c r="D429" s="163"/>
      <c r="E429" s="161"/>
      <c r="F429" s="179"/>
      <c r="G429" s="179"/>
      <c r="H429" s="179"/>
      <c r="I429" s="179"/>
      <c r="J429" s="179"/>
      <c r="K429" s="179"/>
      <c r="L429" s="179"/>
      <c r="M429" s="179"/>
      <c r="N429" s="179"/>
      <c r="O429" s="179"/>
      <c r="P429" s="179"/>
      <c r="Q429" s="179"/>
      <c r="R429" s="179"/>
      <c r="S429" s="179"/>
      <c r="T429" s="179"/>
      <c r="U429" s="179"/>
      <c r="V429" s="179"/>
      <c r="W429" s="179"/>
      <c r="X429" s="179"/>
      <c r="Y429" s="161"/>
      <c r="Z429" s="161"/>
      <c r="AA429" s="161"/>
      <c r="AB429" s="161"/>
      <c r="AC429" s="161"/>
      <c r="AD429" s="161"/>
      <c r="AE429" s="161"/>
      <c r="AF429" s="161"/>
      <c r="AG429" s="161"/>
      <c r="AH429" s="161"/>
      <c r="AI429" s="161"/>
      <c r="AJ429" s="161"/>
    </row>
    <row r="430" spans="3:44" ht="16.5" customHeight="1" x14ac:dyDescent="0.35">
      <c r="C430" s="163" t="s">
        <v>223</v>
      </c>
      <c r="D430" s="163"/>
      <c r="E430" s="161"/>
      <c r="F430" s="179"/>
      <c r="G430" s="179"/>
      <c r="H430" s="179"/>
      <c r="I430" s="179"/>
      <c r="J430" s="179"/>
      <c r="K430" s="179"/>
      <c r="L430" s="179"/>
      <c r="M430" s="179"/>
      <c r="N430" s="179"/>
      <c r="O430" s="179"/>
      <c r="P430" s="179"/>
      <c r="Q430" s="179"/>
      <c r="R430" s="179"/>
      <c r="S430" s="179"/>
      <c r="T430" s="179"/>
      <c r="U430" s="179"/>
      <c r="V430" s="179"/>
      <c r="W430" s="179"/>
      <c r="X430" s="179"/>
      <c r="Y430" s="161"/>
      <c r="Z430" s="161"/>
      <c r="AA430" s="161"/>
      <c r="AB430" s="161"/>
      <c r="AC430" s="161"/>
      <c r="AD430" s="161"/>
      <c r="AE430" s="161"/>
      <c r="AF430" s="161"/>
      <c r="AG430" s="161"/>
      <c r="AH430" s="161"/>
      <c r="AI430" s="161"/>
      <c r="AJ430" s="161"/>
    </row>
    <row r="431" spans="3:44" ht="12" customHeight="1" x14ac:dyDescent="0.35">
      <c r="C431" s="205"/>
      <c r="D431" s="206" t="s">
        <v>88</v>
      </c>
      <c r="E431" s="207" t="s">
        <v>19</v>
      </c>
      <c r="F431" s="166" t="s">
        <v>3</v>
      </c>
      <c r="G431" s="166" t="s">
        <v>9</v>
      </c>
      <c r="H431" s="166" t="s">
        <v>2</v>
      </c>
      <c r="I431" s="166" t="s">
        <v>146</v>
      </c>
      <c r="J431" s="166" t="s">
        <v>11</v>
      </c>
      <c r="K431" s="166" t="s">
        <v>1</v>
      </c>
      <c r="L431" s="166" t="s">
        <v>147</v>
      </c>
      <c r="M431" s="166" t="s">
        <v>13</v>
      </c>
      <c r="N431" s="166" t="s">
        <v>4</v>
      </c>
      <c r="O431" s="386" t="s">
        <v>148</v>
      </c>
      <c r="P431" s="386" t="s">
        <v>15</v>
      </c>
      <c r="Q431" s="386" t="s">
        <v>5</v>
      </c>
      <c r="R431" s="386" t="s">
        <v>149</v>
      </c>
      <c r="S431" s="386" t="s">
        <v>17</v>
      </c>
      <c r="T431" s="386" t="s">
        <v>6</v>
      </c>
      <c r="U431" s="386" t="s">
        <v>150</v>
      </c>
      <c r="V431" s="386" t="s">
        <v>44</v>
      </c>
      <c r="W431" s="386" t="s">
        <v>45</v>
      </c>
      <c r="X431" s="167" t="s">
        <v>34</v>
      </c>
      <c r="Y431" s="161"/>
      <c r="Z431" s="161"/>
      <c r="AA431" s="161"/>
      <c r="AB431" s="161"/>
      <c r="AC431" s="161"/>
      <c r="AD431" s="161"/>
      <c r="AE431" s="161"/>
      <c r="AF431" s="161"/>
      <c r="AG431" s="161"/>
      <c r="AH431" s="161"/>
      <c r="AI431" s="161"/>
      <c r="AJ431" s="161"/>
    </row>
    <row r="432" spans="3:44" ht="12" customHeight="1" x14ac:dyDescent="0.35">
      <c r="C432" s="210"/>
      <c r="D432" s="211">
        <v>1</v>
      </c>
      <c r="E432" s="382" t="s">
        <v>3</v>
      </c>
      <c r="F432" s="212">
        <v>0</v>
      </c>
      <c r="G432" s="170">
        <v>0</v>
      </c>
      <c r="H432" s="170">
        <v>0</v>
      </c>
      <c r="I432" s="170">
        <v>0</v>
      </c>
      <c r="J432" s="170">
        <v>0</v>
      </c>
      <c r="K432" s="170">
        <v>0</v>
      </c>
      <c r="L432" s="170">
        <v>0</v>
      </c>
      <c r="M432" s="170">
        <v>0</v>
      </c>
      <c r="N432" s="170">
        <v>0</v>
      </c>
      <c r="O432" s="170">
        <v>0</v>
      </c>
      <c r="P432" s="170">
        <v>0</v>
      </c>
      <c r="Q432" s="170">
        <v>0</v>
      </c>
      <c r="R432" s="170">
        <v>0</v>
      </c>
      <c r="S432" s="170">
        <v>0</v>
      </c>
      <c r="T432" s="170">
        <v>0</v>
      </c>
      <c r="U432" s="170">
        <v>0</v>
      </c>
      <c r="V432" s="170">
        <v>0</v>
      </c>
      <c r="W432" s="170">
        <v>0</v>
      </c>
      <c r="X432" s="171">
        <v>100</v>
      </c>
      <c r="Y432" s="343"/>
      <c r="Z432" s="213"/>
      <c r="AA432" s="457"/>
      <c r="AB432" s="457"/>
      <c r="AC432" s="457"/>
      <c r="AD432" s="457"/>
      <c r="AE432" s="457"/>
      <c r="AF432" s="457"/>
      <c r="AG432" s="457"/>
      <c r="AH432" s="457"/>
      <c r="AI432" s="457"/>
      <c r="AJ432" s="457"/>
      <c r="AK432" s="100"/>
      <c r="AL432" s="100"/>
      <c r="AM432" s="100"/>
      <c r="AN432" s="100"/>
      <c r="AO432" s="100"/>
      <c r="AP432" s="100"/>
      <c r="AQ432" s="100"/>
      <c r="AR432" s="100"/>
    </row>
    <row r="433" spans="3:44" ht="12" customHeight="1" x14ac:dyDescent="0.35">
      <c r="C433" s="210"/>
      <c r="D433" s="211">
        <v>2</v>
      </c>
      <c r="E433" s="382" t="s">
        <v>9</v>
      </c>
      <c r="F433" s="172">
        <v>0</v>
      </c>
      <c r="G433" s="212">
        <v>100</v>
      </c>
      <c r="H433" s="172">
        <v>0</v>
      </c>
      <c r="I433" s="172">
        <v>0</v>
      </c>
      <c r="J433" s="172">
        <v>0</v>
      </c>
      <c r="K433" s="172">
        <v>0</v>
      </c>
      <c r="L433" s="172">
        <v>0</v>
      </c>
      <c r="M433" s="172">
        <v>0</v>
      </c>
      <c r="N433" s="172">
        <v>0</v>
      </c>
      <c r="O433" s="172">
        <v>0</v>
      </c>
      <c r="P433" s="172">
        <v>0</v>
      </c>
      <c r="Q433" s="172">
        <v>0</v>
      </c>
      <c r="R433" s="172">
        <v>0</v>
      </c>
      <c r="S433" s="172">
        <v>0</v>
      </c>
      <c r="T433" s="172">
        <v>0</v>
      </c>
      <c r="U433" s="172">
        <v>0</v>
      </c>
      <c r="V433" s="172">
        <v>0</v>
      </c>
      <c r="W433" s="172">
        <v>0</v>
      </c>
      <c r="X433" s="173">
        <v>0</v>
      </c>
      <c r="Y433" s="343"/>
      <c r="Z433" s="213"/>
      <c r="AA433" s="457"/>
      <c r="AB433" s="457"/>
      <c r="AC433" s="457"/>
      <c r="AD433" s="457"/>
      <c r="AE433" s="457"/>
      <c r="AF433" s="457"/>
      <c r="AG433" s="457"/>
      <c r="AH433" s="457"/>
      <c r="AI433" s="457"/>
      <c r="AJ433" s="457"/>
      <c r="AK433" s="100"/>
      <c r="AL433" s="100"/>
      <c r="AM433" s="100"/>
      <c r="AN433" s="100"/>
      <c r="AO433" s="100"/>
      <c r="AP433" s="100"/>
      <c r="AQ433" s="100"/>
      <c r="AR433" s="100"/>
    </row>
    <row r="434" spans="3:44" ht="12" customHeight="1" x14ac:dyDescent="0.35">
      <c r="C434" s="210"/>
      <c r="D434" s="211">
        <v>5</v>
      </c>
      <c r="E434" s="382" t="s">
        <v>2</v>
      </c>
      <c r="F434" s="170">
        <v>0</v>
      </c>
      <c r="G434" s="170">
        <v>0</v>
      </c>
      <c r="H434" s="212">
        <v>100</v>
      </c>
      <c r="I434" s="170">
        <v>0</v>
      </c>
      <c r="J434" s="170">
        <v>0</v>
      </c>
      <c r="K434" s="170">
        <v>0</v>
      </c>
      <c r="L434" s="170">
        <v>0</v>
      </c>
      <c r="M434" s="170">
        <v>0</v>
      </c>
      <c r="N434" s="170">
        <v>0</v>
      </c>
      <c r="O434" s="170">
        <v>0</v>
      </c>
      <c r="P434" s="170">
        <v>0</v>
      </c>
      <c r="Q434" s="170">
        <v>0</v>
      </c>
      <c r="R434" s="170">
        <v>0</v>
      </c>
      <c r="S434" s="170">
        <v>0</v>
      </c>
      <c r="T434" s="170">
        <v>0</v>
      </c>
      <c r="U434" s="170">
        <v>0</v>
      </c>
      <c r="V434" s="170">
        <v>0</v>
      </c>
      <c r="W434" s="170">
        <v>0</v>
      </c>
      <c r="X434" s="171">
        <v>0</v>
      </c>
      <c r="Y434" s="343"/>
      <c r="Z434" s="213"/>
      <c r="AA434" s="457"/>
      <c r="AB434" s="457"/>
      <c r="AC434" s="457"/>
      <c r="AD434" s="457"/>
      <c r="AE434" s="457"/>
      <c r="AF434" s="457"/>
      <c r="AG434" s="457"/>
      <c r="AH434" s="457"/>
      <c r="AI434" s="457"/>
      <c r="AJ434" s="457"/>
      <c r="AK434" s="100"/>
      <c r="AL434" s="100"/>
      <c r="AM434" s="100"/>
      <c r="AN434" s="100"/>
      <c r="AO434" s="100"/>
      <c r="AP434" s="100"/>
      <c r="AQ434" s="100"/>
      <c r="AR434" s="100"/>
    </row>
    <row r="435" spans="3:44" ht="12" customHeight="1" x14ac:dyDescent="0.35">
      <c r="C435" s="210"/>
      <c r="D435" s="211">
        <v>17</v>
      </c>
      <c r="E435" s="382" t="s">
        <v>146</v>
      </c>
      <c r="F435" s="172">
        <v>0</v>
      </c>
      <c r="G435" s="172">
        <v>0</v>
      </c>
      <c r="H435" s="172">
        <v>0</v>
      </c>
      <c r="I435" s="212">
        <v>94.117647058823522</v>
      </c>
      <c r="J435" s="172">
        <v>0</v>
      </c>
      <c r="K435" s="172">
        <v>0</v>
      </c>
      <c r="L435" s="172">
        <v>0</v>
      </c>
      <c r="M435" s="172">
        <v>0</v>
      </c>
      <c r="N435" s="172">
        <v>0</v>
      </c>
      <c r="O435" s="172">
        <v>0</v>
      </c>
      <c r="P435" s="172">
        <v>0</v>
      </c>
      <c r="Q435" s="172">
        <v>0</v>
      </c>
      <c r="R435" s="172">
        <v>0</v>
      </c>
      <c r="S435" s="172">
        <v>0</v>
      </c>
      <c r="T435" s="172">
        <v>0</v>
      </c>
      <c r="U435" s="172">
        <v>0</v>
      </c>
      <c r="V435" s="172">
        <v>0</v>
      </c>
      <c r="W435" s="172">
        <v>0</v>
      </c>
      <c r="X435" s="173">
        <v>5.882352941176471</v>
      </c>
      <c r="Y435" s="343"/>
      <c r="Z435" s="213"/>
      <c r="AA435" s="457"/>
      <c r="AB435" s="457"/>
      <c r="AC435" s="457"/>
      <c r="AD435" s="457"/>
      <c r="AE435" s="457"/>
      <c r="AF435" s="457"/>
      <c r="AG435" s="457"/>
      <c r="AH435" s="457"/>
      <c r="AI435" s="457"/>
      <c r="AJ435" s="457"/>
      <c r="AK435" s="100"/>
      <c r="AL435" s="100"/>
      <c r="AM435" s="100"/>
      <c r="AN435" s="100"/>
      <c r="AO435" s="100"/>
      <c r="AP435" s="100"/>
      <c r="AQ435" s="100"/>
      <c r="AR435" s="100"/>
    </row>
    <row r="436" spans="3:44" ht="12" customHeight="1" x14ac:dyDescent="0.35">
      <c r="C436" s="210"/>
      <c r="D436" s="211">
        <v>31</v>
      </c>
      <c r="E436" s="382" t="s">
        <v>11</v>
      </c>
      <c r="F436" s="170">
        <v>0</v>
      </c>
      <c r="G436" s="170">
        <v>0</v>
      </c>
      <c r="H436" s="170">
        <v>0</v>
      </c>
      <c r="I436" s="170">
        <v>0</v>
      </c>
      <c r="J436" s="212">
        <v>90.322580645161281</v>
      </c>
      <c r="K436" s="170">
        <v>0</v>
      </c>
      <c r="L436" s="170">
        <v>3.225806451612903</v>
      </c>
      <c r="M436" s="170">
        <v>0</v>
      </c>
      <c r="N436" s="170">
        <v>0</v>
      </c>
      <c r="O436" s="170">
        <v>0</v>
      </c>
      <c r="P436" s="170">
        <v>0</v>
      </c>
      <c r="Q436" s="170">
        <v>0</v>
      </c>
      <c r="R436" s="170">
        <v>0</v>
      </c>
      <c r="S436" s="170">
        <v>0</v>
      </c>
      <c r="T436" s="170">
        <v>0</v>
      </c>
      <c r="U436" s="170">
        <v>0</v>
      </c>
      <c r="V436" s="170">
        <v>0</v>
      </c>
      <c r="W436" s="170">
        <v>0</v>
      </c>
      <c r="X436" s="171">
        <v>6.4516129032258061</v>
      </c>
      <c r="Y436" s="343"/>
      <c r="Z436" s="213"/>
      <c r="AA436" s="457"/>
      <c r="AB436" s="457"/>
      <c r="AC436" s="457"/>
      <c r="AD436" s="457"/>
      <c r="AE436" s="457"/>
      <c r="AF436" s="457"/>
      <c r="AG436" s="457"/>
      <c r="AH436" s="457"/>
      <c r="AI436" s="457"/>
      <c r="AJ436" s="457"/>
      <c r="AK436" s="100"/>
      <c r="AL436" s="100"/>
      <c r="AM436" s="100"/>
      <c r="AN436" s="100"/>
      <c r="AO436" s="100"/>
      <c r="AP436" s="100"/>
      <c r="AQ436" s="100"/>
      <c r="AR436" s="100"/>
    </row>
    <row r="437" spans="3:44" ht="12" customHeight="1" x14ac:dyDescent="0.35">
      <c r="C437" s="210"/>
      <c r="D437" s="211">
        <v>94</v>
      </c>
      <c r="E437" s="382" t="s">
        <v>1</v>
      </c>
      <c r="F437" s="172">
        <v>0</v>
      </c>
      <c r="G437" s="172">
        <v>0</v>
      </c>
      <c r="H437" s="172">
        <v>0</v>
      </c>
      <c r="I437" s="172">
        <v>0</v>
      </c>
      <c r="J437" s="172">
        <v>9.5744680851063837</v>
      </c>
      <c r="K437" s="212">
        <v>85.106382978723403</v>
      </c>
      <c r="L437" s="172">
        <v>2.1276595744680851</v>
      </c>
      <c r="M437" s="172">
        <v>0</v>
      </c>
      <c r="N437" s="172">
        <v>0</v>
      </c>
      <c r="O437" s="172">
        <v>0</v>
      </c>
      <c r="P437" s="172">
        <v>0</v>
      </c>
      <c r="Q437" s="172">
        <v>0</v>
      </c>
      <c r="R437" s="172">
        <v>0</v>
      </c>
      <c r="S437" s="172">
        <v>0</v>
      </c>
      <c r="T437" s="172">
        <v>0</v>
      </c>
      <c r="U437" s="172">
        <v>0</v>
      </c>
      <c r="V437" s="172">
        <v>0</v>
      </c>
      <c r="W437" s="172">
        <v>0</v>
      </c>
      <c r="X437" s="173">
        <v>3.1914893617021267</v>
      </c>
      <c r="Y437" s="343"/>
      <c r="Z437" s="213"/>
      <c r="AA437" s="457"/>
      <c r="AB437" s="457"/>
      <c r="AC437" s="457"/>
      <c r="AD437" s="457"/>
      <c r="AE437" s="457"/>
      <c r="AF437" s="457"/>
      <c r="AG437" s="457"/>
      <c r="AH437" s="457"/>
      <c r="AI437" s="457"/>
      <c r="AJ437" s="457"/>
      <c r="AK437" s="100"/>
      <c r="AL437" s="100"/>
      <c r="AM437" s="100"/>
      <c r="AN437" s="100"/>
      <c r="AO437" s="100"/>
      <c r="AP437" s="100"/>
      <c r="AQ437" s="100"/>
      <c r="AR437" s="100"/>
    </row>
    <row r="438" spans="3:44" ht="12" customHeight="1" x14ac:dyDescent="0.35">
      <c r="C438" s="210"/>
      <c r="D438" s="211">
        <v>142</v>
      </c>
      <c r="E438" s="382" t="s">
        <v>147</v>
      </c>
      <c r="F438" s="170">
        <v>0</v>
      </c>
      <c r="G438" s="170">
        <v>0</v>
      </c>
      <c r="H438" s="170">
        <v>0</v>
      </c>
      <c r="I438" s="170">
        <v>0</v>
      </c>
      <c r="J438" s="170">
        <v>0</v>
      </c>
      <c r="K438" s="170">
        <v>2.112676056338028</v>
      </c>
      <c r="L438" s="212">
        <v>88.028169014084511</v>
      </c>
      <c r="M438" s="170">
        <v>8.4507042253521121</v>
      </c>
      <c r="N438" s="170">
        <v>0</v>
      </c>
      <c r="O438" s="170">
        <v>0</v>
      </c>
      <c r="P438" s="170">
        <v>0</v>
      </c>
      <c r="Q438" s="170">
        <v>0</v>
      </c>
      <c r="R438" s="170">
        <v>0</v>
      </c>
      <c r="S438" s="170">
        <v>0</v>
      </c>
      <c r="T438" s="170">
        <v>0</v>
      </c>
      <c r="U438" s="170">
        <v>0</v>
      </c>
      <c r="V438" s="170">
        <v>0</v>
      </c>
      <c r="W438" s="170">
        <v>0</v>
      </c>
      <c r="X438" s="171">
        <v>1.408450704225352</v>
      </c>
      <c r="Y438" s="343"/>
      <c r="Z438" s="213"/>
      <c r="AA438" s="457"/>
      <c r="AB438" s="457"/>
      <c r="AC438" s="457"/>
      <c r="AD438" s="457"/>
      <c r="AE438" s="457"/>
      <c r="AF438" s="457"/>
      <c r="AG438" s="457"/>
      <c r="AH438" s="457"/>
      <c r="AI438" s="457"/>
      <c r="AJ438" s="457"/>
      <c r="AK438" s="100"/>
      <c r="AL438" s="100"/>
      <c r="AM438" s="100"/>
      <c r="AN438" s="100"/>
      <c r="AO438" s="100"/>
      <c r="AP438" s="100"/>
      <c r="AQ438" s="100"/>
      <c r="AR438" s="100"/>
    </row>
    <row r="439" spans="3:44" ht="12" customHeight="1" x14ac:dyDescent="0.35">
      <c r="C439" s="210"/>
      <c r="D439" s="211">
        <v>246</v>
      </c>
      <c r="E439" s="382" t="s">
        <v>13</v>
      </c>
      <c r="F439" s="172">
        <v>0</v>
      </c>
      <c r="G439" s="172">
        <v>0</v>
      </c>
      <c r="H439" s="172">
        <v>0</v>
      </c>
      <c r="I439" s="172">
        <v>0</v>
      </c>
      <c r="J439" s="172">
        <v>0</v>
      </c>
      <c r="K439" s="172">
        <v>0</v>
      </c>
      <c r="L439" s="172">
        <v>4.4715447154471555</v>
      </c>
      <c r="M439" s="212">
        <v>88.211382113821131</v>
      </c>
      <c r="N439" s="172">
        <v>3.2520325203252041</v>
      </c>
      <c r="O439" s="172">
        <v>0.81300813008130091</v>
      </c>
      <c r="P439" s="172">
        <v>0</v>
      </c>
      <c r="Q439" s="172">
        <v>0</v>
      </c>
      <c r="R439" s="172">
        <v>0</v>
      </c>
      <c r="S439" s="172">
        <v>0</v>
      </c>
      <c r="T439" s="172">
        <v>0.40650406504065034</v>
      </c>
      <c r="U439" s="172">
        <v>0</v>
      </c>
      <c r="V439" s="172">
        <v>0</v>
      </c>
      <c r="W439" s="172">
        <v>0</v>
      </c>
      <c r="X439" s="173">
        <v>2.845528455284553</v>
      </c>
      <c r="Y439" s="343"/>
      <c r="Z439" s="213"/>
      <c r="AA439" s="457"/>
      <c r="AB439" s="457"/>
      <c r="AC439" s="457"/>
      <c r="AD439" s="457"/>
      <c r="AE439" s="457"/>
      <c r="AF439" s="457"/>
      <c r="AG439" s="457"/>
      <c r="AH439" s="457"/>
      <c r="AI439" s="457"/>
      <c r="AJ439" s="457"/>
      <c r="AK439" s="100"/>
      <c r="AL439" s="100"/>
      <c r="AM439" s="100"/>
      <c r="AN439" s="100"/>
      <c r="AO439" s="100"/>
      <c r="AP439" s="100"/>
      <c r="AQ439" s="100"/>
      <c r="AR439" s="100"/>
    </row>
    <row r="440" spans="3:44" ht="12" customHeight="1" x14ac:dyDescent="0.35">
      <c r="C440" s="210"/>
      <c r="D440" s="211">
        <v>328</v>
      </c>
      <c r="E440" s="382" t="s">
        <v>4</v>
      </c>
      <c r="F440" s="170">
        <v>0</v>
      </c>
      <c r="G440" s="170">
        <v>0</v>
      </c>
      <c r="H440" s="170">
        <v>0</v>
      </c>
      <c r="I440" s="170">
        <v>0</v>
      </c>
      <c r="J440" s="170">
        <v>0</v>
      </c>
      <c r="K440" s="170">
        <v>0</v>
      </c>
      <c r="L440" s="170">
        <v>0.6097560975609756</v>
      </c>
      <c r="M440" s="170">
        <v>4.8780487804878048</v>
      </c>
      <c r="N440" s="212">
        <v>87.195121951219505</v>
      </c>
      <c r="O440" s="170">
        <v>2.74390243902439</v>
      </c>
      <c r="P440" s="170">
        <v>0.6097560975609756</v>
      </c>
      <c r="Q440" s="170">
        <v>0.3048780487804878</v>
      </c>
      <c r="R440" s="170">
        <v>0</v>
      </c>
      <c r="S440" s="170">
        <v>0</v>
      </c>
      <c r="T440" s="170">
        <v>0.3048780487804878</v>
      </c>
      <c r="U440" s="170">
        <v>0</v>
      </c>
      <c r="V440" s="170">
        <v>0</v>
      </c>
      <c r="W440" s="170">
        <v>0</v>
      </c>
      <c r="X440" s="171">
        <v>3.3536585365853662</v>
      </c>
      <c r="Y440" s="343"/>
      <c r="Z440" s="213"/>
      <c r="AA440" s="457"/>
      <c r="AB440" s="457"/>
      <c r="AC440" s="457"/>
      <c r="AD440" s="457"/>
      <c r="AE440" s="457"/>
      <c r="AF440" s="457"/>
      <c r="AG440" s="457"/>
      <c r="AH440" s="457"/>
      <c r="AI440" s="457"/>
      <c r="AJ440" s="457"/>
      <c r="AK440" s="100"/>
      <c r="AL440" s="100"/>
      <c r="AM440" s="100"/>
      <c r="AN440" s="100"/>
      <c r="AO440" s="100"/>
      <c r="AP440" s="100"/>
      <c r="AQ440" s="100"/>
      <c r="AR440" s="100"/>
    </row>
    <row r="441" spans="3:44" ht="12" customHeight="1" x14ac:dyDescent="0.35">
      <c r="C441" s="210"/>
      <c r="D441" s="211">
        <v>313</v>
      </c>
      <c r="E441" s="382" t="s">
        <v>14</v>
      </c>
      <c r="F441" s="172">
        <v>0</v>
      </c>
      <c r="G441" s="172">
        <v>0</v>
      </c>
      <c r="H441" s="172">
        <v>0</v>
      </c>
      <c r="I441" s="172">
        <v>0</v>
      </c>
      <c r="J441" s="172">
        <v>0</v>
      </c>
      <c r="K441" s="172">
        <v>0</v>
      </c>
      <c r="L441" s="172">
        <v>0</v>
      </c>
      <c r="M441" s="172">
        <v>1.2779552715654949</v>
      </c>
      <c r="N441" s="172">
        <v>8.3067092651757193</v>
      </c>
      <c r="O441" s="212">
        <v>81.469648562300321</v>
      </c>
      <c r="P441" s="172">
        <v>3.1948881789137378</v>
      </c>
      <c r="Q441" s="172">
        <v>0.31948881789137379</v>
      </c>
      <c r="R441" s="172">
        <v>0</v>
      </c>
      <c r="S441" s="172">
        <v>0.31948881789137379</v>
      </c>
      <c r="T441" s="172">
        <v>0</v>
      </c>
      <c r="U441" s="172">
        <v>0</v>
      </c>
      <c r="V441" s="172">
        <v>0.31948881789137379</v>
      </c>
      <c r="W441" s="172">
        <v>0</v>
      </c>
      <c r="X441" s="173">
        <v>4.7923322683706067</v>
      </c>
      <c r="Y441" s="343"/>
      <c r="Z441" s="213"/>
      <c r="AA441" s="457"/>
      <c r="AB441" s="457"/>
      <c r="AC441" s="457"/>
      <c r="AD441" s="457"/>
      <c r="AE441" s="457"/>
      <c r="AF441" s="457"/>
      <c r="AG441" s="457"/>
      <c r="AH441" s="457"/>
      <c r="AI441" s="457"/>
      <c r="AJ441" s="457"/>
      <c r="AK441" s="100"/>
      <c r="AL441" s="100"/>
      <c r="AM441" s="100"/>
      <c r="AN441" s="100"/>
      <c r="AO441" s="100"/>
      <c r="AP441" s="100"/>
      <c r="AQ441" s="100"/>
      <c r="AR441" s="100"/>
    </row>
    <row r="442" spans="3:44" ht="12" customHeight="1" x14ac:dyDescent="0.35">
      <c r="C442" s="210"/>
      <c r="D442" s="211">
        <v>136</v>
      </c>
      <c r="E442" s="382" t="s">
        <v>15</v>
      </c>
      <c r="F442" s="170">
        <v>0</v>
      </c>
      <c r="G442" s="170">
        <v>0</v>
      </c>
      <c r="H442" s="170">
        <v>0</v>
      </c>
      <c r="I442" s="170">
        <v>0</v>
      </c>
      <c r="J442" s="170">
        <v>0</v>
      </c>
      <c r="K442" s="170">
        <v>0</v>
      </c>
      <c r="L442" s="170">
        <v>0</v>
      </c>
      <c r="M442" s="170">
        <v>0</v>
      </c>
      <c r="N442" s="170">
        <v>0</v>
      </c>
      <c r="O442" s="170">
        <v>7.3529411764705888</v>
      </c>
      <c r="P442" s="212">
        <v>80.882352941176478</v>
      </c>
      <c r="Q442" s="170">
        <v>4.4117647058823533</v>
      </c>
      <c r="R442" s="170">
        <v>1.470588235294118</v>
      </c>
      <c r="S442" s="170">
        <v>0.73529411764705876</v>
      </c>
      <c r="T442" s="170">
        <v>0</v>
      </c>
      <c r="U442" s="170">
        <v>0</v>
      </c>
      <c r="V442" s="170">
        <v>0</v>
      </c>
      <c r="W442" s="170">
        <v>0.73529411764705876</v>
      </c>
      <c r="X442" s="171">
        <v>4.4117647058823533</v>
      </c>
      <c r="Y442" s="343"/>
      <c r="Z442" s="213"/>
      <c r="AA442" s="457"/>
      <c r="AB442" s="457"/>
      <c r="AC442" s="457"/>
      <c r="AD442" s="457"/>
      <c r="AE442" s="457"/>
      <c r="AF442" s="457"/>
      <c r="AG442" s="457"/>
      <c r="AH442" s="457"/>
      <c r="AI442" s="457"/>
      <c r="AJ442" s="457"/>
      <c r="AK442" s="100"/>
      <c r="AL442" s="100"/>
      <c r="AM442" s="100"/>
      <c r="AN442" s="100"/>
      <c r="AO442" s="100"/>
      <c r="AP442" s="100"/>
      <c r="AQ442" s="100"/>
      <c r="AR442" s="100"/>
    </row>
    <row r="443" spans="3:44" ht="12" customHeight="1" x14ac:dyDescent="0.35">
      <c r="C443" s="210"/>
      <c r="D443" s="211">
        <v>171</v>
      </c>
      <c r="E443" s="382" t="s">
        <v>5</v>
      </c>
      <c r="F443" s="172">
        <v>0</v>
      </c>
      <c r="G443" s="172">
        <v>0</v>
      </c>
      <c r="H443" s="172">
        <v>0</v>
      </c>
      <c r="I443" s="172">
        <v>0</v>
      </c>
      <c r="J443" s="172">
        <v>0</v>
      </c>
      <c r="K443" s="172">
        <v>0</v>
      </c>
      <c r="L443" s="172">
        <v>0</v>
      </c>
      <c r="M443" s="172">
        <v>0</v>
      </c>
      <c r="N443" s="172">
        <v>0</v>
      </c>
      <c r="O443" s="172">
        <v>0.58479532163742687</v>
      </c>
      <c r="P443" s="172">
        <v>25.146198830409361</v>
      </c>
      <c r="Q443" s="212">
        <v>57.894736842105267</v>
      </c>
      <c r="R443" s="172">
        <v>4.6783625730994149</v>
      </c>
      <c r="S443" s="172">
        <v>0</v>
      </c>
      <c r="T443" s="172">
        <v>0</v>
      </c>
      <c r="U443" s="172">
        <v>0.58479532163742687</v>
      </c>
      <c r="V443" s="172">
        <v>3.5087719298245612</v>
      </c>
      <c r="W443" s="172">
        <v>1.1695906432748542</v>
      </c>
      <c r="X443" s="173">
        <v>6.4327485380116958</v>
      </c>
      <c r="Y443" s="343"/>
      <c r="Z443" s="213"/>
      <c r="AA443" s="457"/>
      <c r="AB443" s="457"/>
      <c r="AC443" s="457"/>
      <c r="AD443" s="457"/>
      <c r="AE443" s="457"/>
      <c r="AF443" s="457"/>
      <c r="AG443" s="457"/>
      <c r="AH443" s="457"/>
      <c r="AI443" s="457"/>
      <c r="AJ443" s="457"/>
      <c r="AK443" s="100"/>
      <c r="AL443" s="100"/>
      <c r="AM443" s="100"/>
      <c r="AN443" s="100"/>
      <c r="AO443" s="100"/>
      <c r="AP443" s="100"/>
      <c r="AQ443" s="100"/>
      <c r="AR443" s="100"/>
    </row>
    <row r="444" spans="3:44" ht="12" customHeight="1" x14ac:dyDescent="0.35">
      <c r="C444" s="210"/>
      <c r="D444" s="211">
        <v>191</v>
      </c>
      <c r="E444" s="382" t="s">
        <v>149</v>
      </c>
      <c r="F444" s="170">
        <v>0</v>
      </c>
      <c r="G444" s="170">
        <v>0</v>
      </c>
      <c r="H444" s="170">
        <v>0</v>
      </c>
      <c r="I444" s="170">
        <v>0</v>
      </c>
      <c r="J444" s="170">
        <v>0</v>
      </c>
      <c r="K444" s="170">
        <v>0</v>
      </c>
      <c r="L444" s="170">
        <v>0</v>
      </c>
      <c r="M444" s="170">
        <v>0</v>
      </c>
      <c r="N444" s="170">
        <v>0</v>
      </c>
      <c r="O444" s="170">
        <v>0</v>
      </c>
      <c r="P444" s="170">
        <v>1.047120418848168</v>
      </c>
      <c r="Q444" s="170">
        <v>11.51832460732984</v>
      </c>
      <c r="R444" s="212">
        <v>69.633507853403145</v>
      </c>
      <c r="S444" s="170">
        <v>4.7120418848167542</v>
      </c>
      <c r="T444" s="170">
        <v>1.570680628272251</v>
      </c>
      <c r="U444" s="170">
        <v>0</v>
      </c>
      <c r="V444" s="170">
        <v>0.52356020942408377</v>
      </c>
      <c r="W444" s="170">
        <v>2.0942408376963351</v>
      </c>
      <c r="X444" s="171">
        <v>8.9005235602094235</v>
      </c>
      <c r="Y444" s="343"/>
      <c r="Z444" s="213"/>
      <c r="AA444" s="457"/>
      <c r="AB444" s="457"/>
      <c r="AC444" s="457"/>
      <c r="AD444" s="457"/>
      <c r="AE444" s="457"/>
      <c r="AF444" s="457"/>
      <c r="AG444" s="457"/>
      <c r="AH444" s="457"/>
      <c r="AI444" s="457"/>
      <c r="AJ444" s="457"/>
      <c r="AK444" s="100"/>
      <c r="AL444" s="100"/>
      <c r="AM444" s="100"/>
      <c r="AN444" s="100"/>
      <c r="AO444" s="100"/>
      <c r="AP444" s="100"/>
      <c r="AQ444" s="100"/>
      <c r="AR444" s="100"/>
    </row>
    <row r="445" spans="3:44" ht="12" customHeight="1" x14ac:dyDescent="0.35">
      <c r="C445" s="210"/>
      <c r="D445" s="211">
        <v>133</v>
      </c>
      <c r="E445" s="382" t="s">
        <v>17</v>
      </c>
      <c r="F445" s="172">
        <v>0</v>
      </c>
      <c r="G445" s="172">
        <v>0</v>
      </c>
      <c r="H445" s="172">
        <v>0</v>
      </c>
      <c r="I445" s="172">
        <v>0</v>
      </c>
      <c r="J445" s="172">
        <v>0</v>
      </c>
      <c r="K445" s="172">
        <v>0</v>
      </c>
      <c r="L445" s="172">
        <v>0</v>
      </c>
      <c r="M445" s="172">
        <v>0</v>
      </c>
      <c r="N445" s="172">
        <v>0</v>
      </c>
      <c r="O445" s="172">
        <v>0</v>
      </c>
      <c r="P445" s="172">
        <v>0</v>
      </c>
      <c r="Q445" s="172">
        <v>0.75187969924812026</v>
      </c>
      <c r="R445" s="172">
        <v>10.52631578947368</v>
      </c>
      <c r="S445" s="212">
        <v>61.65413533834586</v>
      </c>
      <c r="T445" s="172">
        <v>13.53383458646616</v>
      </c>
      <c r="U445" s="172">
        <v>1.503759398496241</v>
      </c>
      <c r="V445" s="172">
        <v>0.75187969924812026</v>
      </c>
      <c r="W445" s="172">
        <v>0</v>
      </c>
      <c r="X445" s="173">
        <v>11.278195488721799</v>
      </c>
      <c r="Y445" s="343"/>
      <c r="Z445" s="213"/>
      <c r="AA445" s="457"/>
      <c r="AB445" s="457"/>
      <c r="AC445" s="457"/>
      <c r="AD445" s="457"/>
      <c r="AE445" s="457"/>
      <c r="AF445" s="457"/>
      <c r="AG445" s="457"/>
      <c r="AH445" s="457"/>
      <c r="AI445" s="457"/>
      <c r="AJ445" s="457"/>
      <c r="AK445" s="100"/>
      <c r="AL445" s="100"/>
      <c r="AM445" s="100"/>
      <c r="AN445" s="100"/>
      <c r="AO445" s="100"/>
      <c r="AP445" s="100"/>
      <c r="AQ445" s="100"/>
      <c r="AR445" s="100"/>
    </row>
    <row r="446" spans="3:44" ht="12" customHeight="1" x14ac:dyDescent="0.35">
      <c r="C446" s="210"/>
      <c r="D446" s="211">
        <v>174</v>
      </c>
      <c r="E446" s="382" t="s">
        <v>6</v>
      </c>
      <c r="F446" s="170">
        <v>0</v>
      </c>
      <c r="G446" s="170">
        <v>0</v>
      </c>
      <c r="H446" s="170">
        <v>0</v>
      </c>
      <c r="I446" s="170">
        <v>0</v>
      </c>
      <c r="J446" s="170">
        <v>0</v>
      </c>
      <c r="K446" s="170">
        <v>0</v>
      </c>
      <c r="L446" s="170">
        <v>0</v>
      </c>
      <c r="M446" s="170">
        <v>0</v>
      </c>
      <c r="N446" s="170">
        <v>0</v>
      </c>
      <c r="O446" s="170">
        <v>0</v>
      </c>
      <c r="P446" s="170">
        <v>0</v>
      </c>
      <c r="Q446" s="170">
        <v>0</v>
      </c>
      <c r="R446" s="170">
        <v>0.57471264367816088</v>
      </c>
      <c r="S446" s="170">
        <v>6.3218390804597711</v>
      </c>
      <c r="T446" s="212">
        <v>72.41379310344827</v>
      </c>
      <c r="U446" s="170">
        <v>5.1724137931034484</v>
      </c>
      <c r="V446" s="170">
        <v>5.7471264367816088</v>
      </c>
      <c r="W446" s="170">
        <v>0</v>
      </c>
      <c r="X446" s="171">
        <v>9.7701149425287355</v>
      </c>
      <c r="Y446" s="343"/>
      <c r="Z446" s="213"/>
      <c r="AA446" s="457"/>
      <c r="AB446" s="457"/>
      <c r="AC446" s="457"/>
      <c r="AD446" s="457"/>
      <c r="AE446" s="457"/>
      <c r="AF446" s="457"/>
      <c r="AG446" s="457"/>
      <c r="AH446" s="457"/>
      <c r="AI446" s="457"/>
      <c r="AJ446" s="457"/>
      <c r="AK446" s="100"/>
      <c r="AL446" s="100"/>
      <c r="AM446" s="100"/>
      <c r="AN446" s="100"/>
      <c r="AO446" s="100"/>
      <c r="AP446" s="100"/>
      <c r="AQ446" s="100"/>
      <c r="AR446" s="100"/>
    </row>
    <row r="447" spans="3:44" ht="12" customHeight="1" x14ac:dyDescent="0.35">
      <c r="C447" s="210"/>
      <c r="D447" s="211">
        <v>125</v>
      </c>
      <c r="E447" s="382" t="s">
        <v>150</v>
      </c>
      <c r="F447" s="172">
        <v>0</v>
      </c>
      <c r="G447" s="172">
        <v>0</v>
      </c>
      <c r="H447" s="172">
        <v>0</v>
      </c>
      <c r="I447" s="172">
        <v>0</v>
      </c>
      <c r="J447" s="172">
        <v>0</v>
      </c>
      <c r="K447" s="172">
        <v>0</v>
      </c>
      <c r="L447" s="172">
        <v>0</v>
      </c>
      <c r="M447" s="172">
        <v>0</v>
      </c>
      <c r="N447" s="172">
        <v>0</v>
      </c>
      <c r="O447" s="172">
        <v>0</v>
      </c>
      <c r="P447" s="172">
        <v>0</v>
      </c>
      <c r="Q447" s="172">
        <v>0</v>
      </c>
      <c r="R447" s="172">
        <v>0</v>
      </c>
      <c r="S447" s="172">
        <v>1.6</v>
      </c>
      <c r="T447" s="172">
        <v>10.4</v>
      </c>
      <c r="U447" s="212">
        <v>58.4</v>
      </c>
      <c r="V447" s="172">
        <v>13.600000000000001</v>
      </c>
      <c r="W447" s="172">
        <v>4</v>
      </c>
      <c r="X447" s="173">
        <v>12</v>
      </c>
      <c r="Y447" s="343"/>
      <c r="Z447" s="213"/>
      <c r="AA447" s="457"/>
      <c r="AB447" s="457"/>
      <c r="AC447" s="457"/>
      <c r="AD447" s="457"/>
      <c r="AE447" s="457"/>
      <c r="AF447" s="457"/>
      <c r="AG447" s="457"/>
      <c r="AH447" s="457"/>
      <c r="AI447" s="457"/>
      <c r="AJ447" s="457"/>
      <c r="AK447" s="100"/>
      <c r="AL447" s="100"/>
      <c r="AM447" s="100"/>
      <c r="AN447" s="100"/>
      <c r="AO447" s="100"/>
      <c r="AP447" s="100"/>
      <c r="AQ447" s="100"/>
      <c r="AR447" s="100"/>
    </row>
    <row r="448" spans="3:44" ht="12" customHeight="1" x14ac:dyDescent="0.35">
      <c r="C448" s="217"/>
      <c r="D448" s="218">
        <v>62</v>
      </c>
      <c r="E448" s="383" t="s">
        <v>44</v>
      </c>
      <c r="F448" s="177">
        <v>0</v>
      </c>
      <c r="G448" s="177">
        <v>0</v>
      </c>
      <c r="H448" s="177">
        <v>0</v>
      </c>
      <c r="I448" s="177">
        <v>0</v>
      </c>
      <c r="J448" s="177">
        <v>0</v>
      </c>
      <c r="K448" s="177">
        <v>0</v>
      </c>
      <c r="L448" s="177">
        <v>0</v>
      </c>
      <c r="M448" s="177">
        <v>0</v>
      </c>
      <c r="N448" s="177">
        <v>0</v>
      </c>
      <c r="O448" s="177">
        <v>0</v>
      </c>
      <c r="P448" s="177">
        <v>0</v>
      </c>
      <c r="Q448" s="177">
        <v>0</v>
      </c>
      <c r="R448" s="177">
        <v>0</v>
      </c>
      <c r="S448" s="177">
        <v>0</v>
      </c>
      <c r="T448" s="177">
        <v>0</v>
      </c>
      <c r="U448" s="177">
        <v>4.838709677419355</v>
      </c>
      <c r="V448" s="219">
        <v>46.774193548387089</v>
      </c>
      <c r="W448" s="177">
        <v>38.70967741935484</v>
      </c>
      <c r="X448" s="178">
        <v>9.67741935483871</v>
      </c>
      <c r="Y448" s="343"/>
      <c r="Z448" s="213"/>
      <c r="AA448" s="457"/>
      <c r="AB448" s="457"/>
      <c r="AC448" s="457"/>
      <c r="AD448" s="457"/>
      <c r="AE448" s="457"/>
      <c r="AF448" s="457"/>
      <c r="AG448" s="457"/>
      <c r="AH448" s="457"/>
      <c r="AI448" s="457"/>
      <c r="AJ448" s="457"/>
      <c r="AK448" s="100"/>
      <c r="AL448" s="100"/>
      <c r="AM448" s="100"/>
      <c r="AN448" s="100"/>
      <c r="AO448" s="100"/>
      <c r="AP448" s="100"/>
      <c r="AQ448" s="100"/>
      <c r="AR448" s="100"/>
    </row>
    <row r="449" spans="3:36" ht="12" customHeight="1" x14ac:dyDescent="0.35">
      <c r="C449" s="161"/>
      <c r="D449" s="163"/>
      <c r="E449" s="161"/>
      <c r="F449" s="179"/>
      <c r="G449" s="179"/>
      <c r="H449" s="179"/>
      <c r="I449" s="179"/>
      <c r="J449" s="179"/>
      <c r="K449" s="179"/>
      <c r="L449" s="179"/>
      <c r="M449" s="179"/>
      <c r="N449" s="179"/>
      <c r="O449" s="179"/>
      <c r="P449" s="179"/>
      <c r="Q449" s="179"/>
      <c r="R449" s="179"/>
      <c r="S449" s="179"/>
      <c r="T449" s="179"/>
      <c r="U449" s="179"/>
      <c r="V449" s="179"/>
      <c r="W449" s="179"/>
      <c r="X449" s="179"/>
      <c r="Y449" s="161"/>
      <c r="Z449" s="161"/>
      <c r="AA449" s="161"/>
      <c r="AB449" s="161"/>
      <c r="AC449" s="161"/>
      <c r="AD449" s="161"/>
      <c r="AE449" s="161"/>
      <c r="AF449" s="161"/>
      <c r="AG449" s="161"/>
      <c r="AH449" s="161"/>
      <c r="AI449" s="161"/>
      <c r="AJ449" s="161"/>
    </row>
    <row r="450" spans="3:36" ht="12" customHeight="1" x14ac:dyDescent="0.35">
      <c r="C450" s="161"/>
      <c r="D450" s="163"/>
      <c r="E450" s="161"/>
      <c r="F450" s="179"/>
      <c r="G450" s="179"/>
      <c r="H450" s="179"/>
      <c r="I450" s="179"/>
      <c r="J450" s="179"/>
      <c r="K450" s="179"/>
      <c r="L450" s="179"/>
      <c r="M450" s="179"/>
      <c r="N450" s="179"/>
      <c r="O450" s="179"/>
      <c r="P450" s="179"/>
      <c r="Q450" s="179"/>
      <c r="R450" s="179"/>
      <c r="S450" s="179"/>
      <c r="T450" s="179"/>
      <c r="U450" s="179"/>
      <c r="V450" s="179"/>
      <c r="W450" s="179"/>
      <c r="X450" s="179"/>
      <c r="Y450" s="161"/>
      <c r="Z450" s="161"/>
      <c r="AA450" s="161"/>
      <c r="AB450" s="161"/>
      <c r="AC450" s="161"/>
      <c r="AD450" s="161"/>
      <c r="AE450" s="161"/>
      <c r="AF450" s="161"/>
      <c r="AG450" s="161"/>
      <c r="AH450" s="161"/>
      <c r="AI450" s="161"/>
      <c r="AJ450" s="161"/>
    </row>
    <row r="451" spans="3:36" ht="16.5" customHeight="1" x14ac:dyDescent="0.35">
      <c r="C451" s="163" t="s">
        <v>226</v>
      </c>
      <c r="D451" s="163"/>
      <c r="E451" s="161"/>
      <c r="F451" s="179"/>
      <c r="G451" s="179"/>
      <c r="H451" s="179"/>
      <c r="I451" s="179"/>
      <c r="J451" s="179"/>
      <c r="K451" s="179"/>
      <c r="L451" s="179"/>
      <c r="M451" s="179"/>
      <c r="N451" s="179"/>
      <c r="O451" s="179"/>
      <c r="P451" s="179"/>
      <c r="Q451" s="179"/>
      <c r="R451" s="179"/>
      <c r="S451" s="179"/>
      <c r="T451" s="179"/>
      <c r="U451" s="179"/>
      <c r="V451" s="179"/>
      <c r="W451" s="179"/>
      <c r="X451" s="179"/>
      <c r="Y451" s="161"/>
      <c r="Z451" s="161"/>
      <c r="AA451" s="161"/>
      <c r="AB451" s="161"/>
      <c r="AC451" s="161"/>
      <c r="AD451" s="161"/>
      <c r="AE451" s="161"/>
      <c r="AF451" s="161"/>
      <c r="AG451" s="161"/>
      <c r="AH451" s="161"/>
      <c r="AI451" s="161"/>
      <c r="AJ451" s="161"/>
    </row>
    <row r="452" spans="3:36" ht="12" customHeight="1" x14ac:dyDescent="0.35">
      <c r="C452" s="205"/>
      <c r="D452" s="206" t="s">
        <v>88</v>
      </c>
      <c r="E452" s="207" t="s">
        <v>19</v>
      </c>
      <c r="F452" s="166" t="s">
        <v>3</v>
      </c>
      <c r="G452" s="166" t="s">
        <v>9</v>
      </c>
      <c r="H452" s="166" t="s">
        <v>2</v>
      </c>
      <c r="I452" s="166" t="s">
        <v>146</v>
      </c>
      <c r="J452" s="166" t="s">
        <v>11</v>
      </c>
      <c r="K452" s="166" t="s">
        <v>1</v>
      </c>
      <c r="L452" s="166" t="s">
        <v>147</v>
      </c>
      <c r="M452" s="166" t="s">
        <v>13</v>
      </c>
      <c r="N452" s="166" t="s">
        <v>4</v>
      </c>
      <c r="O452" s="386" t="s">
        <v>148</v>
      </c>
      <c r="P452" s="386" t="s">
        <v>15</v>
      </c>
      <c r="Q452" s="386" t="s">
        <v>5</v>
      </c>
      <c r="R452" s="386" t="s">
        <v>149</v>
      </c>
      <c r="S452" s="386" t="s">
        <v>17</v>
      </c>
      <c r="T452" s="386" t="s">
        <v>6</v>
      </c>
      <c r="U452" s="386" t="s">
        <v>150</v>
      </c>
      <c r="V452" s="386" t="s">
        <v>44</v>
      </c>
      <c r="W452" s="386" t="s">
        <v>45</v>
      </c>
      <c r="X452" s="167" t="s">
        <v>34</v>
      </c>
      <c r="Y452" s="161"/>
      <c r="Z452" s="161"/>
      <c r="AA452" s="161"/>
      <c r="AB452" s="161"/>
      <c r="AC452" s="161"/>
      <c r="AD452" s="161"/>
      <c r="AE452" s="161"/>
      <c r="AF452" s="161"/>
      <c r="AG452" s="161"/>
      <c r="AH452" s="161"/>
      <c r="AI452" s="161"/>
      <c r="AJ452" s="161"/>
    </row>
    <row r="453" spans="3:36" ht="12" customHeight="1" x14ac:dyDescent="0.35">
      <c r="C453" s="210"/>
      <c r="D453" s="211">
        <v>0</v>
      </c>
      <c r="E453" s="382" t="s">
        <v>3</v>
      </c>
      <c r="F453" s="212">
        <v>0</v>
      </c>
      <c r="G453" s="170">
        <v>0</v>
      </c>
      <c r="H453" s="170">
        <v>0</v>
      </c>
      <c r="I453" s="170">
        <v>0</v>
      </c>
      <c r="J453" s="170">
        <v>0</v>
      </c>
      <c r="K453" s="170">
        <v>0</v>
      </c>
      <c r="L453" s="170">
        <v>0</v>
      </c>
      <c r="M453" s="170">
        <v>0</v>
      </c>
      <c r="N453" s="170">
        <v>0</v>
      </c>
      <c r="O453" s="170">
        <v>0</v>
      </c>
      <c r="P453" s="170">
        <v>0</v>
      </c>
      <c r="Q453" s="170">
        <v>0</v>
      </c>
      <c r="R453" s="170">
        <v>0</v>
      </c>
      <c r="S453" s="170">
        <v>0</v>
      </c>
      <c r="T453" s="170">
        <v>0</v>
      </c>
      <c r="U453" s="170">
        <v>0</v>
      </c>
      <c r="V453" s="170">
        <v>0</v>
      </c>
      <c r="W453" s="170">
        <v>0</v>
      </c>
      <c r="X453" s="171">
        <v>0</v>
      </c>
      <c r="Y453" s="343"/>
      <c r="Z453" s="213"/>
      <c r="AA453" s="161"/>
      <c r="AB453" s="161"/>
      <c r="AC453" s="161"/>
      <c r="AD453" s="161"/>
      <c r="AE453" s="161"/>
      <c r="AF453" s="161"/>
      <c r="AG453" s="161"/>
      <c r="AH453" s="161"/>
      <c r="AI453" s="161"/>
      <c r="AJ453" s="161"/>
    </row>
    <row r="454" spans="3:36" ht="12" customHeight="1" x14ac:dyDescent="0.35">
      <c r="C454" s="210"/>
      <c r="D454" s="211">
        <v>1</v>
      </c>
      <c r="E454" s="382" t="s">
        <v>9</v>
      </c>
      <c r="F454" s="172">
        <v>0</v>
      </c>
      <c r="G454" s="212">
        <v>0</v>
      </c>
      <c r="H454" s="172">
        <v>0</v>
      </c>
      <c r="I454" s="172">
        <v>0</v>
      </c>
      <c r="J454" s="172">
        <v>0</v>
      </c>
      <c r="K454" s="172">
        <v>0</v>
      </c>
      <c r="L454" s="172">
        <v>0</v>
      </c>
      <c r="M454" s="172">
        <v>0</v>
      </c>
      <c r="N454" s="172">
        <v>0</v>
      </c>
      <c r="O454" s="172">
        <v>0</v>
      </c>
      <c r="P454" s="172">
        <v>0</v>
      </c>
      <c r="Q454" s="172">
        <v>0</v>
      </c>
      <c r="R454" s="172">
        <v>0</v>
      </c>
      <c r="S454" s="172">
        <v>0</v>
      </c>
      <c r="T454" s="172">
        <v>0</v>
      </c>
      <c r="U454" s="172">
        <v>0</v>
      </c>
      <c r="V454" s="172">
        <v>0</v>
      </c>
      <c r="W454" s="172">
        <v>0</v>
      </c>
      <c r="X454" s="173">
        <v>100</v>
      </c>
      <c r="Y454" s="343"/>
      <c r="Z454" s="213"/>
      <c r="AA454" s="161"/>
      <c r="AB454" s="161"/>
      <c r="AC454" s="161"/>
      <c r="AD454" s="161"/>
      <c r="AE454" s="161"/>
      <c r="AF454" s="161"/>
      <c r="AG454" s="161"/>
      <c r="AH454" s="161"/>
      <c r="AI454" s="161"/>
      <c r="AJ454" s="161"/>
    </row>
    <row r="455" spans="3:36" ht="12" customHeight="1" x14ac:dyDescent="0.35">
      <c r="C455" s="210"/>
      <c r="D455" s="211">
        <v>6</v>
      </c>
      <c r="E455" s="382" t="s">
        <v>2</v>
      </c>
      <c r="F455" s="170">
        <v>0</v>
      </c>
      <c r="G455" s="170">
        <v>33.333333333333329</v>
      </c>
      <c r="H455" s="212">
        <v>50</v>
      </c>
      <c r="I455" s="170">
        <v>0</v>
      </c>
      <c r="J455" s="170">
        <v>0</v>
      </c>
      <c r="K455" s="170">
        <v>0</v>
      </c>
      <c r="L455" s="170">
        <v>0</v>
      </c>
      <c r="M455" s="170">
        <v>0</v>
      </c>
      <c r="N455" s="170">
        <v>0</v>
      </c>
      <c r="O455" s="170">
        <v>0</v>
      </c>
      <c r="P455" s="170">
        <v>0</v>
      </c>
      <c r="Q455" s="170">
        <v>0</v>
      </c>
      <c r="R455" s="170">
        <v>0</v>
      </c>
      <c r="S455" s="170">
        <v>0</v>
      </c>
      <c r="T455" s="170">
        <v>0</v>
      </c>
      <c r="U455" s="170">
        <v>0</v>
      </c>
      <c r="V455" s="170">
        <v>0</v>
      </c>
      <c r="W455" s="170">
        <v>0</v>
      </c>
      <c r="X455" s="171">
        <v>16.666666666666671</v>
      </c>
      <c r="Y455" s="343"/>
      <c r="Z455" s="213"/>
      <c r="AA455" s="161"/>
      <c r="AB455" s="161"/>
      <c r="AC455" s="161"/>
      <c r="AD455" s="161"/>
      <c r="AE455" s="161"/>
      <c r="AF455" s="161"/>
      <c r="AG455" s="161"/>
      <c r="AH455" s="161"/>
      <c r="AI455" s="161"/>
      <c r="AJ455" s="161"/>
    </row>
    <row r="456" spans="3:36" ht="12" customHeight="1" x14ac:dyDescent="0.35">
      <c r="C456" s="210"/>
      <c r="D456" s="211">
        <v>15</v>
      </c>
      <c r="E456" s="382" t="s">
        <v>146</v>
      </c>
      <c r="F456" s="172">
        <v>0</v>
      </c>
      <c r="G456" s="172">
        <v>0</v>
      </c>
      <c r="H456" s="172">
        <v>6.666666666666667</v>
      </c>
      <c r="I456" s="212">
        <v>86.666666666666671</v>
      </c>
      <c r="J456" s="172">
        <v>0</v>
      </c>
      <c r="K456" s="172">
        <v>0</v>
      </c>
      <c r="L456" s="172">
        <v>0</v>
      </c>
      <c r="M456" s="172">
        <v>0</v>
      </c>
      <c r="N456" s="172">
        <v>0</v>
      </c>
      <c r="O456" s="172">
        <v>0</v>
      </c>
      <c r="P456" s="172">
        <v>0</v>
      </c>
      <c r="Q456" s="172">
        <v>0</v>
      </c>
      <c r="R456" s="172">
        <v>0</v>
      </c>
      <c r="S456" s="172">
        <v>0</v>
      </c>
      <c r="T456" s="172">
        <v>0</v>
      </c>
      <c r="U456" s="172">
        <v>0</v>
      </c>
      <c r="V456" s="172">
        <v>0</v>
      </c>
      <c r="W456" s="172">
        <v>0</v>
      </c>
      <c r="X456" s="173">
        <v>6.666666666666667</v>
      </c>
      <c r="Y456" s="343"/>
      <c r="Z456" s="213"/>
      <c r="AA456" s="161"/>
      <c r="AB456" s="161"/>
      <c r="AC456" s="161"/>
      <c r="AD456" s="161"/>
      <c r="AE456" s="161"/>
      <c r="AF456" s="161"/>
      <c r="AG456" s="161"/>
      <c r="AH456" s="161"/>
      <c r="AI456" s="161"/>
      <c r="AJ456" s="161"/>
    </row>
    <row r="457" spans="3:36" ht="12" customHeight="1" x14ac:dyDescent="0.35">
      <c r="C457" s="210"/>
      <c r="D457" s="211">
        <v>30</v>
      </c>
      <c r="E457" s="382" t="s">
        <v>11</v>
      </c>
      <c r="F457" s="170">
        <v>0</v>
      </c>
      <c r="G457" s="170">
        <v>0</v>
      </c>
      <c r="H457" s="170">
        <v>0</v>
      </c>
      <c r="I457" s="170">
        <v>3.3333333333333335</v>
      </c>
      <c r="J457" s="212">
        <v>76.666666666666671</v>
      </c>
      <c r="K457" s="170">
        <v>0</v>
      </c>
      <c r="L457" s="170">
        <v>3.3333333333333335</v>
      </c>
      <c r="M457" s="170">
        <v>0</v>
      </c>
      <c r="N457" s="170">
        <v>0</v>
      </c>
      <c r="O457" s="170">
        <v>0</v>
      </c>
      <c r="P457" s="170">
        <v>0</v>
      </c>
      <c r="Q457" s="170">
        <v>0</v>
      </c>
      <c r="R457" s="170">
        <v>0</v>
      </c>
      <c r="S457" s="170">
        <v>0</v>
      </c>
      <c r="T457" s="170">
        <v>0</v>
      </c>
      <c r="U457" s="170">
        <v>0</v>
      </c>
      <c r="V457" s="170">
        <v>0</v>
      </c>
      <c r="W457" s="170">
        <v>0</v>
      </c>
      <c r="X457" s="171">
        <v>16.666666666666671</v>
      </c>
      <c r="Y457" s="343"/>
      <c r="Z457" s="213"/>
      <c r="AA457" s="161"/>
      <c r="AB457" s="161"/>
      <c r="AC457" s="161"/>
      <c r="AD457" s="161"/>
      <c r="AE457" s="161"/>
      <c r="AF457" s="161"/>
      <c r="AG457" s="161"/>
      <c r="AH457" s="161"/>
      <c r="AI457" s="161"/>
      <c r="AJ457" s="161"/>
    </row>
    <row r="458" spans="3:36" ht="12" customHeight="1" x14ac:dyDescent="0.35">
      <c r="C458" s="210"/>
      <c r="D458" s="211">
        <v>93</v>
      </c>
      <c r="E458" s="382" t="s">
        <v>1</v>
      </c>
      <c r="F458" s="172">
        <v>0</v>
      </c>
      <c r="G458" s="172">
        <v>0</v>
      </c>
      <c r="H458" s="172">
        <v>0</v>
      </c>
      <c r="I458" s="172">
        <v>0</v>
      </c>
      <c r="J458" s="172">
        <v>13.97849462365591</v>
      </c>
      <c r="K458" s="212">
        <v>73.118279569892479</v>
      </c>
      <c r="L458" s="172">
        <v>4.3010752688172049</v>
      </c>
      <c r="M458" s="172">
        <v>0</v>
      </c>
      <c r="N458" s="172">
        <v>0</v>
      </c>
      <c r="O458" s="172">
        <v>0</v>
      </c>
      <c r="P458" s="172">
        <v>0</v>
      </c>
      <c r="Q458" s="172">
        <v>0</v>
      </c>
      <c r="R458" s="172">
        <v>0</v>
      </c>
      <c r="S458" s="172">
        <v>0</v>
      </c>
      <c r="T458" s="172">
        <v>0</v>
      </c>
      <c r="U458" s="172">
        <v>0</v>
      </c>
      <c r="V458" s="172">
        <v>0</v>
      </c>
      <c r="W458" s="172">
        <v>0</v>
      </c>
      <c r="X458" s="173">
        <v>8.6021505376344098</v>
      </c>
      <c r="Y458" s="343"/>
      <c r="Z458" s="213"/>
      <c r="AA458" s="161"/>
      <c r="AB458" s="161"/>
      <c r="AC458" s="161"/>
      <c r="AD458" s="161"/>
      <c r="AE458" s="161"/>
      <c r="AF458" s="161"/>
      <c r="AG458" s="161"/>
      <c r="AH458" s="161"/>
      <c r="AI458" s="161"/>
      <c r="AJ458" s="161"/>
    </row>
    <row r="459" spans="3:36" ht="12" customHeight="1" x14ac:dyDescent="0.35">
      <c r="C459" s="210"/>
      <c r="D459" s="211">
        <v>159</v>
      </c>
      <c r="E459" s="382" t="s">
        <v>147</v>
      </c>
      <c r="F459" s="170">
        <v>0</v>
      </c>
      <c r="G459" s="170">
        <v>0</v>
      </c>
      <c r="H459" s="170">
        <v>0</v>
      </c>
      <c r="I459" s="170">
        <v>0</v>
      </c>
      <c r="J459" s="170">
        <v>0</v>
      </c>
      <c r="K459" s="170">
        <v>5.0314465408805029</v>
      </c>
      <c r="L459" s="212">
        <v>61.0062893081761</v>
      </c>
      <c r="M459" s="170">
        <v>22.012578616352201</v>
      </c>
      <c r="N459" s="170">
        <v>2.5157232704402519</v>
      </c>
      <c r="O459" s="170">
        <v>0.62893081761006298</v>
      </c>
      <c r="P459" s="170">
        <v>0</v>
      </c>
      <c r="Q459" s="170">
        <v>0</v>
      </c>
      <c r="R459" s="170">
        <v>0</v>
      </c>
      <c r="S459" s="170">
        <v>0</v>
      </c>
      <c r="T459" s="170">
        <v>0</v>
      </c>
      <c r="U459" s="170">
        <v>0</v>
      </c>
      <c r="V459" s="170">
        <v>0</v>
      </c>
      <c r="W459" s="170">
        <v>0</v>
      </c>
      <c r="X459" s="171">
        <v>8.8050314465408803</v>
      </c>
      <c r="Y459" s="343"/>
      <c r="Z459" s="213"/>
      <c r="AA459" s="161"/>
      <c r="AB459" s="161"/>
      <c r="AC459" s="161"/>
      <c r="AD459" s="161"/>
      <c r="AE459" s="161"/>
      <c r="AF459" s="161"/>
      <c r="AG459" s="161"/>
      <c r="AH459" s="161"/>
      <c r="AI459" s="161"/>
      <c r="AJ459" s="161"/>
    </row>
    <row r="460" spans="3:36" ht="12" customHeight="1" x14ac:dyDescent="0.35">
      <c r="C460" s="210"/>
      <c r="D460" s="211">
        <v>226</v>
      </c>
      <c r="E460" s="382" t="s">
        <v>13</v>
      </c>
      <c r="F460" s="172">
        <v>0</v>
      </c>
      <c r="G460" s="172">
        <v>0</v>
      </c>
      <c r="H460" s="172">
        <v>0</v>
      </c>
      <c r="I460" s="172">
        <v>0</v>
      </c>
      <c r="J460" s="172">
        <v>0</v>
      </c>
      <c r="K460" s="172">
        <v>0.88495575221238942</v>
      </c>
      <c r="L460" s="172">
        <v>9.7345132743362832</v>
      </c>
      <c r="M460" s="212">
        <v>65.486725663716811</v>
      </c>
      <c r="N460" s="172">
        <v>8.4070796460176993</v>
      </c>
      <c r="O460" s="172">
        <v>1.7699115044247791</v>
      </c>
      <c r="P460" s="172">
        <v>0.44247787610619471</v>
      </c>
      <c r="Q460" s="172">
        <v>0.44247787610619471</v>
      </c>
      <c r="R460" s="172">
        <v>0</v>
      </c>
      <c r="S460" s="172">
        <v>0</v>
      </c>
      <c r="T460" s="172">
        <v>0.44247787610619471</v>
      </c>
      <c r="U460" s="172">
        <v>0</v>
      </c>
      <c r="V460" s="172">
        <v>0</v>
      </c>
      <c r="W460" s="172">
        <v>0</v>
      </c>
      <c r="X460" s="173">
        <v>12.389380530973449</v>
      </c>
      <c r="Y460" s="343"/>
      <c r="Z460" s="213"/>
      <c r="AA460" s="161"/>
      <c r="AB460" s="161"/>
      <c r="AC460" s="161"/>
      <c r="AD460" s="161"/>
      <c r="AE460" s="161"/>
      <c r="AF460" s="161"/>
      <c r="AG460" s="161"/>
      <c r="AH460" s="161"/>
      <c r="AI460" s="161"/>
      <c r="AJ460" s="161"/>
    </row>
    <row r="461" spans="3:36" ht="12" customHeight="1" x14ac:dyDescent="0.35">
      <c r="C461" s="210"/>
      <c r="D461" s="211">
        <v>296</v>
      </c>
      <c r="E461" s="382" t="s">
        <v>4</v>
      </c>
      <c r="F461" s="170">
        <v>0</v>
      </c>
      <c r="G461" s="170">
        <v>0</v>
      </c>
      <c r="H461" s="170">
        <v>0</v>
      </c>
      <c r="I461" s="170">
        <v>0</v>
      </c>
      <c r="J461" s="170">
        <v>0</v>
      </c>
      <c r="K461" s="170">
        <v>0</v>
      </c>
      <c r="L461" s="170">
        <v>1.0135135135135138</v>
      </c>
      <c r="M461" s="170">
        <v>10.810810810810811</v>
      </c>
      <c r="N461" s="212">
        <v>58.108108108108105</v>
      </c>
      <c r="O461" s="170">
        <v>4.7297297297297298</v>
      </c>
      <c r="P461" s="170">
        <v>2.0270270270270272</v>
      </c>
      <c r="Q461" s="170">
        <v>0.67567567567567566</v>
      </c>
      <c r="R461" s="170">
        <v>0.67567567567567566</v>
      </c>
      <c r="S461" s="170">
        <v>0.33783783783783788</v>
      </c>
      <c r="T461" s="170">
        <v>0.33783783783783788</v>
      </c>
      <c r="U461" s="170">
        <v>0</v>
      </c>
      <c r="V461" s="170">
        <v>0</v>
      </c>
      <c r="W461" s="170">
        <v>0.33783783783783788</v>
      </c>
      <c r="X461" s="171">
        <v>20.945945945945951</v>
      </c>
      <c r="Y461" s="343"/>
      <c r="Z461" s="213"/>
      <c r="AA461" s="161"/>
      <c r="AB461" s="161"/>
      <c r="AC461" s="161"/>
      <c r="AD461" s="161"/>
      <c r="AE461" s="161"/>
      <c r="AF461" s="161"/>
      <c r="AG461" s="161"/>
      <c r="AH461" s="161"/>
      <c r="AI461" s="161"/>
      <c r="AJ461" s="161"/>
    </row>
    <row r="462" spans="3:36" ht="12" customHeight="1" x14ac:dyDescent="0.35">
      <c r="C462" s="210"/>
      <c r="D462" s="211">
        <v>296</v>
      </c>
      <c r="E462" s="382" t="s">
        <v>14</v>
      </c>
      <c r="F462" s="172">
        <v>0</v>
      </c>
      <c r="G462" s="172">
        <v>0</v>
      </c>
      <c r="H462" s="172">
        <v>0</v>
      </c>
      <c r="I462" s="172">
        <v>0</v>
      </c>
      <c r="J462" s="172">
        <v>0</v>
      </c>
      <c r="K462" s="172">
        <v>0</v>
      </c>
      <c r="L462" s="172">
        <v>0</v>
      </c>
      <c r="M462" s="172">
        <v>2.7027027027027026</v>
      </c>
      <c r="N462" s="172">
        <v>26.689189189189189</v>
      </c>
      <c r="O462" s="212">
        <v>47.635135135135144</v>
      </c>
      <c r="P462" s="172">
        <v>3.7162162162162158</v>
      </c>
      <c r="Q462" s="172">
        <v>0</v>
      </c>
      <c r="R462" s="172">
        <v>0.33783783783783788</v>
      </c>
      <c r="S462" s="172">
        <v>0</v>
      </c>
      <c r="T462" s="172">
        <v>0</v>
      </c>
      <c r="U462" s="172">
        <v>0.33783783783783788</v>
      </c>
      <c r="V462" s="172">
        <v>0.33783783783783788</v>
      </c>
      <c r="W462" s="172">
        <v>0</v>
      </c>
      <c r="X462" s="173">
        <v>18.243243243243239</v>
      </c>
      <c r="Y462" s="343"/>
      <c r="Z462" s="213"/>
      <c r="AA462" s="161"/>
      <c r="AB462" s="161"/>
      <c r="AC462" s="161"/>
      <c r="AD462" s="161"/>
      <c r="AE462" s="161"/>
      <c r="AF462" s="161"/>
      <c r="AG462" s="161"/>
      <c r="AH462" s="161"/>
      <c r="AI462" s="161"/>
      <c r="AJ462" s="161"/>
    </row>
    <row r="463" spans="3:36" ht="12" customHeight="1" x14ac:dyDescent="0.35">
      <c r="C463" s="210"/>
      <c r="D463" s="211">
        <v>132</v>
      </c>
      <c r="E463" s="382" t="s">
        <v>15</v>
      </c>
      <c r="F463" s="170">
        <v>0</v>
      </c>
      <c r="G463" s="170">
        <v>0</v>
      </c>
      <c r="H463" s="170">
        <v>0</v>
      </c>
      <c r="I463" s="170">
        <v>0</v>
      </c>
      <c r="J463" s="170">
        <v>0</v>
      </c>
      <c r="K463" s="170">
        <v>0</v>
      </c>
      <c r="L463" s="170">
        <v>0</v>
      </c>
      <c r="M463" s="170">
        <v>3.0303030303030298</v>
      </c>
      <c r="N463" s="170">
        <v>7.5757575757575761</v>
      </c>
      <c r="O463" s="170">
        <v>21.212121212121211</v>
      </c>
      <c r="P463" s="212">
        <v>37.121212121212125</v>
      </c>
      <c r="Q463" s="170">
        <v>5.3030303030303028</v>
      </c>
      <c r="R463" s="170">
        <v>1.5151515151515149</v>
      </c>
      <c r="S463" s="170">
        <v>0</v>
      </c>
      <c r="T463" s="170">
        <v>0</v>
      </c>
      <c r="U463" s="170">
        <v>0</v>
      </c>
      <c r="V463" s="170">
        <v>0</v>
      </c>
      <c r="W463" s="170">
        <v>0.75757575757575757</v>
      </c>
      <c r="X463" s="171">
        <v>23.484848484848488</v>
      </c>
      <c r="Y463" s="343"/>
      <c r="Z463" s="213"/>
      <c r="AA463" s="161"/>
      <c r="AB463" s="161"/>
      <c r="AC463" s="161"/>
      <c r="AD463" s="161"/>
      <c r="AE463" s="161"/>
      <c r="AF463" s="161"/>
      <c r="AG463" s="161"/>
      <c r="AH463" s="161"/>
      <c r="AI463" s="161"/>
      <c r="AJ463" s="161"/>
    </row>
    <row r="464" spans="3:36" ht="12" customHeight="1" x14ac:dyDescent="0.35">
      <c r="C464" s="210"/>
      <c r="D464" s="211">
        <v>157</v>
      </c>
      <c r="E464" s="382" t="s">
        <v>5</v>
      </c>
      <c r="F464" s="172">
        <v>0</v>
      </c>
      <c r="G464" s="172">
        <v>0</v>
      </c>
      <c r="H464" s="172">
        <v>0</v>
      </c>
      <c r="I464" s="172">
        <v>0</v>
      </c>
      <c r="J464" s="172">
        <v>0</v>
      </c>
      <c r="K464" s="172">
        <v>0</v>
      </c>
      <c r="L464" s="172">
        <v>0</v>
      </c>
      <c r="M464" s="172">
        <v>0</v>
      </c>
      <c r="N464" s="172">
        <v>0</v>
      </c>
      <c r="O464" s="172">
        <v>8.2802547770700627</v>
      </c>
      <c r="P464" s="172">
        <v>27.388535031847127</v>
      </c>
      <c r="Q464" s="212">
        <v>23.566878980891719</v>
      </c>
      <c r="R464" s="172">
        <v>5.095541401273886</v>
      </c>
      <c r="S464" s="172">
        <v>1.2738853503184711</v>
      </c>
      <c r="T464" s="172">
        <v>3.8216560509554141</v>
      </c>
      <c r="U464" s="172">
        <v>1.2738853503184711</v>
      </c>
      <c r="V464" s="172">
        <v>3.8216560509554141</v>
      </c>
      <c r="W464" s="172">
        <v>2.547770700636943</v>
      </c>
      <c r="X464" s="173">
        <v>22.929936305732479</v>
      </c>
      <c r="Y464" s="343"/>
      <c r="Z464" s="213"/>
      <c r="AA464" s="161"/>
      <c r="AB464" s="161"/>
      <c r="AC464" s="161"/>
      <c r="AD464" s="161"/>
      <c r="AE464" s="161"/>
      <c r="AF464" s="161"/>
      <c r="AG464" s="161"/>
      <c r="AH464" s="161"/>
      <c r="AI464" s="161"/>
      <c r="AJ464" s="161"/>
    </row>
    <row r="465" spans="3:36" ht="12" customHeight="1" x14ac:dyDescent="0.35">
      <c r="C465" s="210"/>
      <c r="D465" s="211">
        <v>146</v>
      </c>
      <c r="E465" s="382" t="s">
        <v>149</v>
      </c>
      <c r="F465" s="170">
        <v>0</v>
      </c>
      <c r="G465" s="170">
        <v>0</v>
      </c>
      <c r="H465" s="170">
        <v>0</v>
      </c>
      <c r="I465" s="170">
        <v>0</v>
      </c>
      <c r="J465" s="170">
        <v>0</v>
      </c>
      <c r="K465" s="170">
        <v>0</v>
      </c>
      <c r="L465" s="170">
        <v>0</v>
      </c>
      <c r="M465" s="170">
        <v>0</v>
      </c>
      <c r="N465" s="170">
        <v>0</v>
      </c>
      <c r="O465" s="170">
        <v>0.68493150684931503</v>
      </c>
      <c r="P465" s="170">
        <v>7.5342465753424657</v>
      </c>
      <c r="Q465" s="170">
        <v>11.643835616438359</v>
      </c>
      <c r="R465" s="212">
        <v>30.136986301369863</v>
      </c>
      <c r="S465" s="170">
        <v>4.7945205479452051</v>
      </c>
      <c r="T465" s="170">
        <v>6.1643835616438354</v>
      </c>
      <c r="U465" s="170">
        <v>1.3698630136986301</v>
      </c>
      <c r="V465" s="170">
        <v>4.10958904109589</v>
      </c>
      <c r="W465" s="170">
        <v>5.4794520547945202</v>
      </c>
      <c r="X465" s="171">
        <v>28.082191780821919</v>
      </c>
      <c r="Y465" s="343"/>
      <c r="Z465" s="213"/>
      <c r="AA465" s="161"/>
      <c r="AB465" s="161"/>
      <c r="AC465" s="161"/>
      <c r="AD465" s="161"/>
      <c r="AE465" s="161"/>
      <c r="AF465" s="161"/>
      <c r="AG465" s="161"/>
      <c r="AH465" s="161"/>
      <c r="AI465" s="161"/>
      <c r="AJ465" s="161"/>
    </row>
    <row r="466" spans="3:36" ht="12" customHeight="1" x14ac:dyDescent="0.35">
      <c r="C466" s="210"/>
      <c r="D466" s="211">
        <v>122</v>
      </c>
      <c r="E466" s="382" t="s">
        <v>17</v>
      </c>
      <c r="F466" s="172">
        <v>0</v>
      </c>
      <c r="G466" s="172">
        <v>0</v>
      </c>
      <c r="H466" s="172">
        <v>0</v>
      </c>
      <c r="I466" s="172">
        <v>0</v>
      </c>
      <c r="J466" s="172">
        <v>0</v>
      </c>
      <c r="K466" s="172">
        <v>0</v>
      </c>
      <c r="L466" s="172">
        <v>0</v>
      </c>
      <c r="M466" s="172">
        <v>0</v>
      </c>
      <c r="N466" s="172">
        <v>0</v>
      </c>
      <c r="O466" s="172">
        <v>0</v>
      </c>
      <c r="P466" s="172">
        <v>0</v>
      </c>
      <c r="Q466" s="172">
        <v>4.918032786885246</v>
      </c>
      <c r="R466" s="172">
        <v>15.573770491803279</v>
      </c>
      <c r="S466" s="212">
        <v>27.04918032786885</v>
      </c>
      <c r="T466" s="172">
        <v>4.918032786885246</v>
      </c>
      <c r="U466" s="172">
        <v>2.459016393442623</v>
      </c>
      <c r="V466" s="172">
        <v>1.639344262295082</v>
      </c>
      <c r="W466" s="172">
        <v>11.47540983606557</v>
      </c>
      <c r="X466" s="173">
        <v>31.967213114754102</v>
      </c>
      <c r="Y466" s="343"/>
      <c r="Z466" s="213"/>
      <c r="AA466" s="161"/>
      <c r="AB466" s="161"/>
      <c r="AC466" s="161"/>
      <c r="AD466" s="161"/>
      <c r="AE466" s="161"/>
      <c r="AF466" s="161"/>
      <c r="AG466" s="161"/>
      <c r="AH466" s="161"/>
      <c r="AI466" s="161"/>
      <c r="AJ466" s="161"/>
    </row>
    <row r="467" spans="3:36" ht="12" customHeight="1" x14ac:dyDescent="0.35">
      <c r="C467" s="210"/>
      <c r="D467" s="211">
        <v>164</v>
      </c>
      <c r="E467" s="382" t="s">
        <v>6</v>
      </c>
      <c r="F467" s="170">
        <v>0</v>
      </c>
      <c r="G467" s="170">
        <v>0</v>
      </c>
      <c r="H467" s="170">
        <v>0</v>
      </c>
      <c r="I467" s="170">
        <v>0</v>
      </c>
      <c r="J467" s="170">
        <v>0</v>
      </c>
      <c r="K467" s="170">
        <v>0</v>
      </c>
      <c r="L467" s="170">
        <v>0</v>
      </c>
      <c r="M467" s="170">
        <v>0</v>
      </c>
      <c r="N467" s="170">
        <v>0</v>
      </c>
      <c r="O467" s="170">
        <v>0</v>
      </c>
      <c r="P467" s="170">
        <v>0.6097560975609756</v>
      </c>
      <c r="Q467" s="170">
        <v>1.8292682926829271</v>
      </c>
      <c r="R467" s="170">
        <v>7.3170731707317067</v>
      </c>
      <c r="S467" s="170">
        <v>7.9268292682926829</v>
      </c>
      <c r="T467" s="212">
        <v>27.439024390243897</v>
      </c>
      <c r="U467" s="170">
        <v>7.9268292682926829</v>
      </c>
      <c r="V467" s="170">
        <v>4.8780487804878048</v>
      </c>
      <c r="W467" s="170">
        <v>5.4878048780487809</v>
      </c>
      <c r="X467" s="171">
        <v>36.585365853658544</v>
      </c>
      <c r="Y467" s="343"/>
      <c r="Z467" s="213"/>
      <c r="AA467" s="161"/>
      <c r="AB467" s="161"/>
      <c r="AC467" s="161"/>
      <c r="AD467" s="161"/>
      <c r="AE467" s="161"/>
      <c r="AF467" s="161"/>
      <c r="AG467" s="161"/>
      <c r="AH467" s="161"/>
      <c r="AI467" s="161"/>
      <c r="AJ467" s="161"/>
    </row>
    <row r="468" spans="3:36" ht="12" customHeight="1" x14ac:dyDescent="0.35">
      <c r="C468" s="210"/>
      <c r="D468" s="211">
        <v>85</v>
      </c>
      <c r="E468" s="382" t="s">
        <v>150</v>
      </c>
      <c r="F468" s="172">
        <v>0</v>
      </c>
      <c r="G468" s="172">
        <v>0</v>
      </c>
      <c r="H468" s="172">
        <v>0</v>
      </c>
      <c r="I468" s="172">
        <v>0</v>
      </c>
      <c r="J468" s="172">
        <v>0</v>
      </c>
      <c r="K468" s="172">
        <v>0</v>
      </c>
      <c r="L468" s="172">
        <v>0</v>
      </c>
      <c r="M468" s="172">
        <v>0</v>
      </c>
      <c r="N468" s="172">
        <v>0</v>
      </c>
      <c r="O468" s="172">
        <v>2.3529411764705879</v>
      </c>
      <c r="P468" s="172">
        <v>0</v>
      </c>
      <c r="Q468" s="172">
        <v>1.1764705882352939</v>
      </c>
      <c r="R468" s="172">
        <v>0</v>
      </c>
      <c r="S468" s="172">
        <v>5.882352941176471</v>
      </c>
      <c r="T468" s="172">
        <v>8.235294117647058</v>
      </c>
      <c r="U468" s="212">
        <v>27.058823529411757</v>
      </c>
      <c r="V468" s="172">
        <v>7.0588235294117645</v>
      </c>
      <c r="W468" s="172">
        <v>9.4117647058823533</v>
      </c>
      <c r="X468" s="173">
        <v>38.82352941176471</v>
      </c>
      <c r="Y468" s="343"/>
      <c r="Z468" s="213"/>
      <c r="AA468" s="161"/>
      <c r="AB468" s="161"/>
      <c r="AC468" s="161"/>
      <c r="AD468" s="161"/>
      <c r="AE468" s="161"/>
      <c r="AF468" s="161"/>
      <c r="AG468" s="161"/>
      <c r="AH468" s="161"/>
      <c r="AI468" s="161"/>
      <c r="AJ468" s="161"/>
    </row>
    <row r="469" spans="3:36" ht="12" customHeight="1" x14ac:dyDescent="0.35">
      <c r="C469" s="217"/>
      <c r="D469" s="218">
        <v>77</v>
      </c>
      <c r="E469" s="383" t="s">
        <v>44</v>
      </c>
      <c r="F469" s="177">
        <v>0</v>
      </c>
      <c r="G469" s="177">
        <v>0</v>
      </c>
      <c r="H469" s="177">
        <v>0</v>
      </c>
      <c r="I469" s="177">
        <v>0</v>
      </c>
      <c r="J469" s="177">
        <v>0</v>
      </c>
      <c r="K469" s="177">
        <v>0</v>
      </c>
      <c r="L469" s="177">
        <v>0</v>
      </c>
      <c r="M469" s="177">
        <v>0</v>
      </c>
      <c r="N469" s="177">
        <v>0</v>
      </c>
      <c r="O469" s="177">
        <v>0</v>
      </c>
      <c r="P469" s="177">
        <v>0</v>
      </c>
      <c r="Q469" s="177">
        <v>0</v>
      </c>
      <c r="R469" s="177">
        <v>2.5974025974025978</v>
      </c>
      <c r="S469" s="177">
        <v>0</v>
      </c>
      <c r="T469" s="177">
        <v>2.5974025974025978</v>
      </c>
      <c r="U469" s="177">
        <v>5.1948051948051948</v>
      </c>
      <c r="V469" s="219">
        <v>14.285714285714279</v>
      </c>
      <c r="W469" s="177">
        <v>38.961038961038959</v>
      </c>
      <c r="X469" s="178">
        <v>36.36363636363636</v>
      </c>
      <c r="Y469" s="343"/>
      <c r="Z469" s="213"/>
      <c r="AA469" s="161"/>
      <c r="AB469" s="161"/>
      <c r="AC469" s="161"/>
      <c r="AD469" s="161"/>
      <c r="AE469" s="161"/>
      <c r="AF469" s="161"/>
      <c r="AG469" s="161"/>
      <c r="AH469" s="161"/>
      <c r="AI469" s="161"/>
      <c r="AJ469" s="161"/>
    </row>
    <row r="470" spans="3:36" ht="12" customHeight="1" x14ac:dyDescent="0.35">
      <c r="C470" s="161"/>
      <c r="D470" s="163"/>
      <c r="E470" s="161"/>
      <c r="F470" s="179"/>
      <c r="G470" s="179"/>
      <c r="H470" s="179"/>
      <c r="I470" s="179"/>
      <c r="J470" s="179"/>
      <c r="K470" s="179"/>
      <c r="L470" s="179"/>
      <c r="M470" s="179"/>
      <c r="N470" s="179"/>
      <c r="O470" s="179"/>
      <c r="P470" s="179"/>
      <c r="Q470" s="179"/>
      <c r="R470" s="179"/>
      <c r="S470" s="179"/>
      <c r="T470" s="179"/>
      <c r="U470" s="179"/>
      <c r="V470" s="179"/>
      <c r="W470" s="179"/>
      <c r="X470" s="179"/>
      <c r="Y470" s="161"/>
      <c r="Z470" s="220"/>
      <c r="AA470" s="161"/>
      <c r="AB470" s="161"/>
      <c r="AC470" s="161"/>
      <c r="AD470" s="161"/>
      <c r="AE470" s="161"/>
      <c r="AF470" s="161"/>
      <c r="AG470" s="161"/>
      <c r="AH470" s="161"/>
      <c r="AI470" s="161"/>
      <c r="AJ470" s="161"/>
    </row>
    <row r="471" spans="3:36" ht="12" customHeight="1" x14ac:dyDescent="0.35">
      <c r="C471" s="161"/>
      <c r="D471" s="163"/>
      <c r="E471" s="161"/>
      <c r="F471" s="179"/>
      <c r="G471" s="179"/>
      <c r="H471" s="179"/>
      <c r="I471" s="179"/>
      <c r="J471" s="179"/>
      <c r="K471" s="179"/>
      <c r="L471" s="179"/>
      <c r="M471" s="179"/>
      <c r="N471" s="179"/>
      <c r="O471" s="179"/>
      <c r="P471" s="179"/>
      <c r="Q471" s="179"/>
      <c r="R471" s="179"/>
      <c r="S471" s="179"/>
      <c r="T471" s="179"/>
      <c r="U471" s="179"/>
      <c r="V471" s="179"/>
      <c r="W471" s="179"/>
      <c r="X471" s="179"/>
      <c r="Y471" s="161"/>
      <c r="Z471" s="161"/>
      <c r="AA471" s="161"/>
      <c r="AB471" s="161"/>
      <c r="AC471" s="161"/>
      <c r="AD471" s="161"/>
      <c r="AE471" s="161"/>
      <c r="AF471" s="161"/>
      <c r="AG471" s="161"/>
      <c r="AH471" s="161"/>
      <c r="AI471" s="161"/>
      <c r="AJ471" s="161"/>
    </row>
    <row r="472" spans="3:36" ht="16.5" customHeight="1" x14ac:dyDescent="0.35">
      <c r="C472" s="163" t="s">
        <v>228</v>
      </c>
      <c r="D472" s="163"/>
      <c r="E472" s="161"/>
      <c r="F472" s="179"/>
      <c r="G472" s="179"/>
      <c r="H472" s="179"/>
      <c r="I472" s="179"/>
      <c r="J472" s="179"/>
      <c r="K472" s="179"/>
      <c r="L472" s="179"/>
      <c r="M472" s="179"/>
      <c r="N472" s="179"/>
      <c r="O472" s="179"/>
      <c r="P472" s="179"/>
      <c r="Q472" s="179"/>
      <c r="R472" s="179"/>
      <c r="S472" s="179"/>
      <c r="T472" s="179"/>
      <c r="U472" s="179"/>
      <c r="V472" s="179"/>
      <c r="W472" s="179"/>
      <c r="X472" s="179"/>
      <c r="Y472" s="161"/>
      <c r="Z472" s="161"/>
      <c r="AA472" s="161"/>
      <c r="AB472" s="161"/>
      <c r="AC472" s="161"/>
      <c r="AD472" s="161"/>
      <c r="AE472" s="161"/>
      <c r="AF472" s="161"/>
      <c r="AG472" s="161"/>
      <c r="AH472" s="161"/>
      <c r="AI472" s="161"/>
      <c r="AJ472" s="161"/>
    </row>
    <row r="473" spans="3:36" ht="12" customHeight="1" x14ac:dyDescent="0.35">
      <c r="C473" s="205"/>
      <c r="D473" s="206" t="s">
        <v>88</v>
      </c>
      <c r="E473" s="207" t="s">
        <v>19</v>
      </c>
      <c r="F473" s="166" t="s">
        <v>3</v>
      </c>
      <c r="G473" s="166" t="s">
        <v>9</v>
      </c>
      <c r="H473" s="166" t="s">
        <v>2</v>
      </c>
      <c r="I473" s="166" t="s">
        <v>146</v>
      </c>
      <c r="J473" s="166" t="s">
        <v>11</v>
      </c>
      <c r="K473" s="166" t="s">
        <v>1</v>
      </c>
      <c r="L473" s="166" t="s">
        <v>147</v>
      </c>
      <c r="M473" s="166" t="s">
        <v>13</v>
      </c>
      <c r="N473" s="166" t="s">
        <v>4</v>
      </c>
      <c r="O473" s="386" t="s">
        <v>148</v>
      </c>
      <c r="P473" s="386" t="s">
        <v>15</v>
      </c>
      <c r="Q473" s="386" t="s">
        <v>5</v>
      </c>
      <c r="R473" s="386" t="s">
        <v>149</v>
      </c>
      <c r="S473" s="386" t="s">
        <v>17</v>
      </c>
      <c r="T473" s="386" t="s">
        <v>6</v>
      </c>
      <c r="U473" s="386" t="s">
        <v>150</v>
      </c>
      <c r="V473" s="386" t="s">
        <v>44</v>
      </c>
      <c r="W473" s="386" t="s">
        <v>45</v>
      </c>
      <c r="X473" s="167" t="s">
        <v>34</v>
      </c>
      <c r="Y473" s="161"/>
      <c r="Z473" s="161"/>
      <c r="AA473" s="161"/>
      <c r="AB473" s="161"/>
      <c r="AC473" s="161"/>
      <c r="AD473" s="161"/>
      <c r="AE473" s="161"/>
      <c r="AF473" s="161"/>
      <c r="AG473" s="161"/>
      <c r="AH473" s="161"/>
      <c r="AI473" s="161"/>
      <c r="AJ473" s="161"/>
    </row>
    <row r="474" spans="3:36" ht="12" customHeight="1" x14ac:dyDescent="0.35">
      <c r="C474" s="210"/>
      <c r="D474" s="211">
        <v>1</v>
      </c>
      <c r="E474" s="382" t="s">
        <v>3</v>
      </c>
      <c r="F474" s="212">
        <v>0</v>
      </c>
      <c r="G474" s="170">
        <v>0</v>
      </c>
      <c r="H474" s="170">
        <v>0</v>
      </c>
      <c r="I474" s="170">
        <v>0</v>
      </c>
      <c r="J474" s="170">
        <v>0</v>
      </c>
      <c r="K474" s="170">
        <v>0</v>
      </c>
      <c r="L474" s="170">
        <v>0</v>
      </c>
      <c r="M474" s="170">
        <v>0</v>
      </c>
      <c r="N474" s="170">
        <v>0</v>
      </c>
      <c r="O474" s="170">
        <v>0</v>
      </c>
      <c r="P474" s="170">
        <v>0</v>
      </c>
      <c r="Q474" s="170">
        <v>0</v>
      </c>
      <c r="R474" s="170">
        <v>0</v>
      </c>
      <c r="S474" s="170">
        <v>0</v>
      </c>
      <c r="T474" s="170">
        <v>0</v>
      </c>
      <c r="U474" s="170">
        <v>0</v>
      </c>
      <c r="V474" s="170">
        <v>0</v>
      </c>
      <c r="W474" s="170">
        <v>0</v>
      </c>
      <c r="X474" s="171">
        <v>100</v>
      </c>
      <c r="Y474" s="343"/>
      <c r="Z474" s="213"/>
      <c r="AA474" s="161"/>
      <c r="AB474" s="161"/>
      <c r="AC474" s="161"/>
      <c r="AD474" s="161"/>
      <c r="AE474" s="161"/>
      <c r="AF474" s="161"/>
      <c r="AG474" s="161"/>
      <c r="AH474" s="161"/>
      <c r="AI474" s="161"/>
      <c r="AJ474" s="161"/>
    </row>
    <row r="475" spans="3:36" ht="12" customHeight="1" x14ac:dyDescent="0.35">
      <c r="C475" s="210"/>
      <c r="D475" s="211">
        <v>1</v>
      </c>
      <c r="E475" s="382" t="s">
        <v>9</v>
      </c>
      <c r="F475" s="172">
        <v>0</v>
      </c>
      <c r="G475" s="212">
        <v>0</v>
      </c>
      <c r="H475" s="172">
        <v>0</v>
      </c>
      <c r="I475" s="172">
        <v>0</v>
      </c>
      <c r="J475" s="172">
        <v>0</v>
      </c>
      <c r="K475" s="172">
        <v>0</v>
      </c>
      <c r="L475" s="172">
        <v>0</v>
      </c>
      <c r="M475" s="172">
        <v>0</v>
      </c>
      <c r="N475" s="172">
        <v>0</v>
      </c>
      <c r="O475" s="172">
        <v>0</v>
      </c>
      <c r="P475" s="172">
        <v>0</v>
      </c>
      <c r="Q475" s="172">
        <v>0</v>
      </c>
      <c r="R475" s="172">
        <v>0</v>
      </c>
      <c r="S475" s="172">
        <v>0</v>
      </c>
      <c r="T475" s="172">
        <v>0</v>
      </c>
      <c r="U475" s="172">
        <v>0</v>
      </c>
      <c r="V475" s="172">
        <v>0</v>
      </c>
      <c r="W475" s="172">
        <v>0</v>
      </c>
      <c r="X475" s="173">
        <v>100</v>
      </c>
      <c r="Y475" s="343"/>
      <c r="Z475" s="213"/>
      <c r="AA475" s="161"/>
      <c r="AB475" s="161"/>
      <c r="AC475" s="161"/>
      <c r="AD475" s="161"/>
      <c r="AE475" s="161"/>
      <c r="AF475" s="161"/>
      <c r="AG475" s="161"/>
      <c r="AH475" s="161"/>
      <c r="AI475" s="161"/>
      <c r="AJ475" s="161"/>
    </row>
    <row r="476" spans="3:36" ht="12" customHeight="1" x14ac:dyDescent="0.35">
      <c r="C476" s="210"/>
      <c r="D476" s="211">
        <v>4</v>
      </c>
      <c r="E476" s="382" t="s">
        <v>2</v>
      </c>
      <c r="F476" s="170">
        <v>0</v>
      </c>
      <c r="G476" s="170">
        <v>50</v>
      </c>
      <c r="H476" s="212">
        <v>50</v>
      </c>
      <c r="I476" s="170">
        <v>0</v>
      </c>
      <c r="J476" s="170">
        <v>0</v>
      </c>
      <c r="K476" s="170">
        <v>0</v>
      </c>
      <c r="L476" s="170">
        <v>0</v>
      </c>
      <c r="M476" s="170">
        <v>0</v>
      </c>
      <c r="N476" s="170">
        <v>0</v>
      </c>
      <c r="O476" s="170">
        <v>0</v>
      </c>
      <c r="P476" s="170">
        <v>0</v>
      </c>
      <c r="Q476" s="170">
        <v>0</v>
      </c>
      <c r="R476" s="170">
        <v>0</v>
      </c>
      <c r="S476" s="170">
        <v>0</v>
      </c>
      <c r="T476" s="170">
        <v>0</v>
      </c>
      <c r="U476" s="170">
        <v>0</v>
      </c>
      <c r="V476" s="170">
        <v>0</v>
      </c>
      <c r="W476" s="170">
        <v>0</v>
      </c>
      <c r="X476" s="171">
        <v>0</v>
      </c>
      <c r="Y476" s="343"/>
      <c r="Z476" s="213"/>
      <c r="AA476" s="161"/>
      <c r="AB476" s="161"/>
      <c r="AC476" s="161"/>
      <c r="AD476" s="161"/>
      <c r="AE476" s="161"/>
      <c r="AF476" s="161"/>
      <c r="AG476" s="161"/>
      <c r="AH476" s="161"/>
      <c r="AI476" s="161"/>
      <c r="AJ476" s="161"/>
    </row>
    <row r="477" spans="3:36" ht="12" customHeight="1" x14ac:dyDescent="0.35">
      <c r="C477" s="210"/>
      <c r="D477" s="211">
        <v>14</v>
      </c>
      <c r="E477" s="382" t="s">
        <v>146</v>
      </c>
      <c r="F477" s="172">
        <v>0</v>
      </c>
      <c r="G477" s="172">
        <v>0</v>
      </c>
      <c r="H477" s="172">
        <v>7.1428571428571423</v>
      </c>
      <c r="I477" s="212">
        <v>64.285714285714292</v>
      </c>
      <c r="J477" s="172">
        <v>7.1428571428571423</v>
      </c>
      <c r="K477" s="172">
        <v>0</v>
      </c>
      <c r="L477" s="172">
        <v>0</v>
      </c>
      <c r="M477" s="172">
        <v>0</v>
      </c>
      <c r="N477" s="172">
        <v>0</v>
      </c>
      <c r="O477" s="172">
        <v>0</v>
      </c>
      <c r="P477" s="172">
        <v>0</v>
      </c>
      <c r="Q477" s="172">
        <v>0</v>
      </c>
      <c r="R477" s="172">
        <v>0</v>
      </c>
      <c r="S477" s="172">
        <v>0</v>
      </c>
      <c r="T477" s="172">
        <v>0</v>
      </c>
      <c r="U477" s="172">
        <v>0</v>
      </c>
      <c r="V477" s="172">
        <v>0</v>
      </c>
      <c r="W477" s="172">
        <v>0</v>
      </c>
      <c r="X477" s="173">
        <v>21.428571428571431</v>
      </c>
      <c r="Y477" s="343"/>
      <c r="Z477" s="213"/>
      <c r="AA477" s="161"/>
      <c r="AB477" s="161"/>
      <c r="AC477" s="161"/>
      <c r="AD477" s="161"/>
      <c r="AE477" s="161"/>
      <c r="AF477" s="161"/>
      <c r="AG477" s="161"/>
      <c r="AH477" s="161"/>
      <c r="AI477" s="161"/>
      <c r="AJ477" s="161"/>
    </row>
    <row r="478" spans="3:36" ht="12" customHeight="1" x14ac:dyDescent="0.35">
      <c r="C478" s="210"/>
      <c r="D478" s="211">
        <v>36</v>
      </c>
      <c r="E478" s="382" t="s">
        <v>11</v>
      </c>
      <c r="F478" s="170">
        <v>0</v>
      </c>
      <c r="G478" s="170">
        <v>0</v>
      </c>
      <c r="H478" s="170">
        <v>0</v>
      </c>
      <c r="I478" s="170">
        <v>2.7777777777777781</v>
      </c>
      <c r="J478" s="212">
        <v>58.333333333333336</v>
      </c>
      <c r="K478" s="170">
        <v>16.666666666666671</v>
      </c>
      <c r="L478" s="170">
        <v>2.7777777777777781</v>
      </c>
      <c r="M478" s="170">
        <v>0</v>
      </c>
      <c r="N478" s="170">
        <v>0</v>
      </c>
      <c r="O478" s="170">
        <v>0</v>
      </c>
      <c r="P478" s="170">
        <v>0</v>
      </c>
      <c r="Q478" s="170">
        <v>0</v>
      </c>
      <c r="R478" s="170">
        <v>0</v>
      </c>
      <c r="S478" s="170">
        <v>0</v>
      </c>
      <c r="T478" s="170">
        <v>0</v>
      </c>
      <c r="U478" s="170">
        <v>0</v>
      </c>
      <c r="V478" s="170">
        <v>0</v>
      </c>
      <c r="W478" s="170">
        <v>0</v>
      </c>
      <c r="X478" s="171">
        <v>19.444444444444439</v>
      </c>
      <c r="Y478" s="343"/>
      <c r="Z478" s="213"/>
      <c r="AA478" s="161"/>
      <c r="AB478" s="161"/>
      <c r="AC478" s="161"/>
      <c r="AD478" s="161"/>
      <c r="AE478" s="161"/>
      <c r="AF478" s="161"/>
      <c r="AG478" s="161"/>
      <c r="AH478" s="161"/>
      <c r="AI478" s="161"/>
      <c r="AJ478" s="161"/>
    </row>
    <row r="479" spans="3:36" ht="12" customHeight="1" x14ac:dyDescent="0.35">
      <c r="C479" s="210"/>
      <c r="D479" s="211">
        <v>98</v>
      </c>
      <c r="E479" s="382" t="s">
        <v>1</v>
      </c>
      <c r="F479" s="172">
        <v>0</v>
      </c>
      <c r="G479" s="172">
        <v>0</v>
      </c>
      <c r="H479" s="172">
        <v>0</v>
      </c>
      <c r="I479" s="172">
        <v>1.0204081632653061</v>
      </c>
      <c r="J479" s="172">
        <v>11.22448979591837</v>
      </c>
      <c r="K479" s="212">
        <v>53.061224489795919</v>
      </c>
      <c r="L479" s="172">
        <v>11.22448979591837</v>
      </c>
      <c r="M479" s="172">
        <v>2.0408163265306123</v>
      </c>
      <c r="N479" s="172">
        <v>1.0204081632653061</v>
      </c>
      <c r="O479" s="172">
        <v>2.0408163265306123</v>
      </c>
      <c r="P479" s="172">
        <v>0</v>
      </c>
      <c r="Q479" s="172">
        <v>0</v>
      </c>
      <c r="R479" s="172">
        <v>0</v>
      </c>
      <c r="S479" s="172">
        <v>0</v>
      </c>
      <c r="T479" s="172">
        <v>0</v>
      </c>
      <c r="U479" s="172">
        <v>0</v>
      </c>
      <c r="V479" s="172">
        <v>0</v>
      </c>
      <c r="W479" s="172">
        <v>0</v>
      </c>
      <c r="X479" s="173">
        <v>18.367346938775512</v>
      </c>
      <c r="Y479" s="343"/>
      <c r="Z479" s="213"/>
      <c r="AA479" s="161"/>
      <c r="AB479" s="161"/>
      <c r="AC479" s="161"/>
      <c r="AD479" s="161"/>
      <c r="AE479" s="161"/>
      <c r="AF479" s="161"/>
      <c r="AG479" s="161"/>
      <c r="AH479" s="161"/>
      <c r="AI479" s="161"/>
      <c r="AJ479" s="161"/>
    </row>
    <row r="480" spans="3:36" ht="12" customHeight="1" x14ac:dyDescent="0.35">
      <c r="C480" s="210"/>
      <c r="D480" s="211">
        <v>150</v>
      </c>
      <c r="E480" s="382" t="s">
        <v>147</v>
      </c>
      <c r="F480" s="170">
        <v>0</v>
      </c>
      <c r="G480" s="170">
        <v>0</v>
      </c>
      <c r="H480" s="170">
        <v>0</v>
      </c>
      <c r="I480" s="170">
        <v>0</v>
      </c>
      <c r="J480" s="170">
        <v>0</v>
      </c>
      <c r="K480" s="170">
        <v>5.3333333333333339</v>
      </c>
      <c r="L480" s="212">
        <v>48.666666666666671</v>
      </c>
      <c r="M480" s="170">
        <v>25.333333333333343</v>
      </c>
      <c r="N480" s="170">
        <v>3.3333333333333335</v>
      </c>
      <c r="O480" s="170">
        <v>0.66666666666666674</v>
      </c>
      <c r="P480" s="170">
        <v>0</v>
      </c>
      <c r="Q480" s="170">
        <v>0</v>
      </c>
      <c r="R480" s="170">
        <v>0</v>
      </c>
      <c r="S480" s="170">
        <v>0</v>
      </c>
      <c r="T480" s="170">
        <v>0</v>
      </c>
      <c r="U480" s="170">
        <v>0</v>
      </c>
      <c r="V480" s="170">
        <v>0</v>
      </c>
      <c r="W480" s="170">
        <v>0</v>
      </c>
      <c r="X480" s="171">
        <v>16.666666666666671</v>
      </c>
      <c r="Y480" s="343"/>
      <c r="Z480" s="213"/>
      <c r="AA480" s="161"/>
      <c r="AB480" s="161"/>
      <c r="AC480" s="161"/>
      <c r="AD480" s="161"/>
      <c r="AE480" s="161"/>
      <c r="AF480" s="161"/>
      <c r="AG480" s="161"/>
      <c r="AH480" s="161"/>
      <c r="AI480" s="161"/>
      <c r="AJ480" s="161"/>
    </row>
    <row r="481" spans="3:36" ht="12" customHeight="1" x14ac:dyDescent="0.35">
      <c r="C481" s="210"/>
      <c r="D481" s="211">
        <v>241</v>
      </c>
      <c r="E481" s="382" t="s">
        <v>13</v>
      </c>
      <c r="F481" s="172">
        <v>0</v>
      </c>
      <c r="G481" s="172">
        <v>0</v>
      </c>
      <c r="H481" s="172">
        <v>0</v>
      </c>
      <c r="I481" s="172">
        <v>0</v>
      </c>
      <c r="J481" s="172">
        <v>0</v>
      </c>
      <c r="K481" s="172">
        <v>0.41493775933609961</v>
      </c>
      <c r="L481" s="172">
        <v>9.9585062240663902</v>
      </c>
      <c r="M481" s="212">
        <v>48.54771784232365</v>
      </c>
      <c r="N481" s="172">
        <v>9.9585062240663902</v>
      </c>
      <c r="O481" s="172">
        <v>2.0746887966804977</v>
      </c>
      <c r="P481" s="172">
        <v>0.82987551867219922</v>
      </c>
      <c r="Q481" s="172">
        <v>0</v>
      </c>
      <c r="R481" s="172">
        <v>0</v>
      </c>
      <c r="S481" s="172">
        <v>0.41493775933609961</v>
      </c>
      <c r="T481" s="172">
        <v>0.41493775933609961</v>
      </c>
      <c r="U481" s="172">
        <v>0</v>
      </c>
      <c r="V481" s="172">
        <v>0</v>
      </c>
      <c r="W481" s="172">
        <v>0</v>
      </c>
      <c r="X481" s="173">
        <v>27.385892116182582</v>
      </c>
      <c r="Y481" s="343"/>
      <c r="Z481" s="213"/>
      <c r="AA481" s="161"/>
      <c r="AB481" s="161"/>
      <c r="AC481" s="161"/>
      <c r="AD481" s="161"/>
      <c r="AE481" s="161"/>
      <c r="AF481" s="161"/>
      <c r="AG481" s="161"/>
      <c r="AH481" s="161"/>
      <c r="AI481" s="161"/>
      <c r="AJ481" s="161"/>
    </row>
    <row r="482" spans="3:36" ht="12" customHeight="1" x14ac:dyDescent="0.35">
      <c r="C482" s="210"/>
      <c r="D482" s="211">
        <v>286</v>
      </c>
      <c r="E482" s="382" t="s">
        <v>4</v>
      </c>
      <c r="F482" s="170">
        <v>0</v>
      </c>
      <c r="G482" s="170">
        <v>0</v>
      </c>
      <c r="H482" s="170">
        <v>0</v>
      </c>
      <c r="I482" s="170">
        <v>0</v>
      </c>
      <c r="J482" s="170">
        <v>0</v>
      </c>
      <c r="K482" s="170">
        <v>0</v>
      </c>
      <c r="L482" s="170">
        <v>2.7972027972027966</v>
      </c>
      <c r="M482" s="170">
        <v>14.335664335664339</v>
      </c>
      <c r="N482" s="212">
        <v>48.251748251748253</v>
      </c>
      <c r="O482" s="170">
        <v>7.6923076923076925</v>
      </c>
      <c r="P482" s="170">
        <v>2.7972027972027966</v>
      </c>
      <c r="Q482" s="170">
        <v>0.69930069930069927</v>
      </c>
      <c r="R482" s="170">
        <v>0.34965034965034969</v>
      </c>
      <c r="S482" s="170">
        <v>0.34965034965034969</v>
      </c>
      <c r="T482" s="170">
        <v>0.34965034965034969</v>
      </c>
      <c r="U482" s="170">
        <v>0</v>
      </c>
      <c r="V482" s="170">
        <v>0</v>
      </c>
      <c r="W482" s="170">
        <v>0</v>
      </c>
      <c r="X482" s="171">
        <v>22.37762237762238</v>
      </c>
      <c r="Y482" s="343"/>
      <c r="Z482" s="213"/>
      <c r="AA482" s="161"/>
      <c r="AB482" s="161"/>
      <c r="AC482" s="161"/>
      <c r="AD482" s="161"/>
      <c r="AE482" s="161"/>
      <c r="AF482" s="161"/>
      <c r="AG482" s="161"/>
      <c r="AH482" s="161"/>
      <c r="AI482" s="161"/>
      <c r="AJ482" s="161"/>
    </row>
    <row r="483" spans="3:36" ht="12" customHeight="1" x14ac:dyDescent="0.35">
      <c r="C483" s="210"/>
      <c r="D483" s="211">
        <v>305</v>
      </c>
      <c r="E483" s="382" t="s">
        <v>14</v>
      </c>
      <c r="F483" s="172">
        <v>0</v>
      </c>
      <c r="G483" s="172">
        <v>0</v>
      </c>
      <c r="H483" s="172">
        <v>0</v>
      </c>
      <c r="I483" s="172">
        <v>0</v>
      </c>
      <c r="J483" s="172">
        <v>0</v>
      </c>
      <c r="K483" s="172">
        <v>0</v>
      </c>
      <c r="L483" s="172">
        <v>0.32786885245901637</v>
      </c>
      <c r="M483" s="172">
        <v>2.622950819672131</v>
      </c>
      <c r="N483" s="172">
        <v>21.31147540983606</v>
      </c>
      <c r="O483" s="212">
        <v>36.065573770491795</v>
      </c>
      <c r="P483" s="172">
        <v>5.2459016393442619</v>
      </c>
      <c r="Q483" s="172">
        <v>1.639344262295082</v>
      </c>
      <c r="R483" s="172">
        <v>1.639344262295082</v>
      </c>
      <c r="S483" s="172">
        <v>0.32786885245901637</v>
      </c>
      <c r="T483" s="172">
        <v>0.32786885245901637</v>
      </c>
      <c r="U483" s="172">
        <v>0.32786885245901637</v>
      </c>
      <c r="V483" s="172">
        <v>0</v>
      </c>
      <c r="W483" s="172">
        <v>1.639344262295082</v>
      </c>
      <c r="X483" s="173">
        <v>28.524590163934434</v>
      </c>
      <c r="Y483" s="343"/>
      <c r="Z483" s="213"/>
      <c r="AA483" s="161"/>
      <c r="AB483" s="161"/>
      <c r="AC483" s="161"/>
      <c r="AD483" s="161"/>
      <c r="AE483" s="161"/>
      <c r="AF483" s="161"/>
      <c r="AG483" s="161"/>
      <c r="AH483" s="161"/>
      <c r="AI483" s="161"/>
      <c r="AJ483" s="161"/>
    </row>
    <row r="484" spans="3:36" ht="12" customHeight="1" x14ac:dyDescent="0.35">
      <c r="C484" s="210"/>
      <c r="D484" s="211">
        <v>120</v>
      </c>
      <c r="E484" s="382" t="s">
        <v>15</v>
      </c>
      <c r="F484" s="170">
        <v>0</v>
      </c>
      <c r="G484" s="170">
        <v>0</v>
      </c>
      <c r="H484" s="170">
        <v>0</v>
      </c>
      <c r="I484" s="170">
        <v>0</v>
      </c>
      <c r="J484" s="170">
        <v>0</v>
      </c>
      <c r="K484" s="170">
        <v>0</v>
      </c>
      <c r="L484" s="170">
        <v>0</v>
      </c>
      <c r="M484" s="170">
        <v>0</v>
      </c>
      <c r="N484" s="170">
        <v>6.666666666666667</v>
      </c>
      <c r="O484" s="170">
        <v>13.33333333333333</v>
      </c>
      <c r="P484" s="212">
        <v>28.333333333333332</v>
      </c>
      <c r="Q484" s="170">
        <v>4.1666666666666661</v>
      </c>
      <c r="R484" s="170">
        <v>4.1666666666666661</v>
      </c>
      <c r="S484" s="170">
        <v>1.666666666666667</v>
      </c>
      <c r="T484" s="170">
        <v>2.5</v>
      </c>
      <c r="U484" s="170">
        <v>0</v>
      </c>
      <c r="V484" s="170">
        <v>0</v>
      </c>
      <c r="W484" s="170">
        <v>2.5</v>
      </c>
      <c r="X484" s="171">
        <v>36.666666666666657</v>
      </c>
      <c r="Y484" s="343"/>
      <c r="Z484" s="213"/>
      <c r="AA484" s="161"/>
      <c r="AB484" s="161"/>
      <c r="AC484" s="161"/>
      <c r="AD484" s="161"/>
      <c r="AE484" s="161"/>
      <c r="AF484" s="161"/>
      <c r="AG484" s="161"/>
      <c r="AH484" s="161"/>
      <c r="AI484" s="161"/>
      <c r="AJ484" s="161"/>
    </row>
    <row r="485" spans="3:36" ht="12" customHeight="1" x14ac:dyDescent="0.35">
      <c r="C485" s="210"/>
      <c r="D485" s="211">
        <v>142</v>
      </c>
      <c r="E485" s="382" t="s">
        <v>5</v>
      </c>
      <c r="F485" s="172">
        <v>0</v>
      </c>
      <c r="G485" s="172">
        <v>0</v>
      </c>
      <c r="H485" s="172">
        <v>0</v>
      </c>
      <c r="I485" s="172">
        <v>0</v>
      </c>
      <c r="J485" s="172">
        <v>0</v>
      </c>
      <c r="K485" s="172">
        <v>0</v>
      </c>
      <c r="L485" s="172">
        <v>0</v>
      </c>
      <c r="M485" s="172">
        <v>0.70422535211267612</v>
      </c>
      <c r="N485" s="172">
        <v>0</v>
      </c>
      <c r="O485" s="172">
        <v>6.3380281690140841</v>
      </c>
      <c r="P485" s="172">
        <v>20.422535211267608</v>
      </c>
      <c r="Q485" s="212">
        <v>17.6056338028169</v>
      </c>
      <c r="R485" s="172">
        <v>6.3380281690140841</v>
      </c>
      <c r="S485" s="172">
        <v>2.112676056338028</v>
      </c>
      <c r="T485" s="172">
        <v>3.5211267605633796</v>
      </c>
      <c r="U485" s="172">
        <v>0.70422535211267612</v>
      </c>
      <c r="V485" s="172">
        <v>4.929577464788732</v>
      </c>
      <c r="W485" s="172">
        <v>2.112676056338028</v>
      </c>
      <c r="X485" s="173">
        <v>35.2112676056338</v>
      </c>
      <c r="Y485" s="343"/>
      <c r="Z485" s="213"/>
      <c r="AA485" s="161"/>
      <c r="AB485" s="161"/>
      <c r="AC485" s="161"/>
      <c r="AD485" s="161"/>
      <c r="AE485" s="161"/>
      <c r="AF485" s="161"/>
      <c r="AG485" s="161"/>
      <c r="AH485" s="161"/>
      <c r="AI485" s="161"/>
      <c r="AJ485" s="161"/>
    </row>
    <row r="486" spans="3:36" ht="12" customHeight="1" x14ac:dyDescent="0.35">
      <c r="C486" s="210"/>
      <c r="D486" s="211">
        <v>116</v>
      </c>
      <c r="E486" s="382" t="s">
        <v>149</v>
      </c>
      <c r="F486" s="170">
        <v>0</v>
      </c>
      <c r="G486" s="170">
        <v>0</v>
      </c>
      <c r="H486" s="170">
        <v>0</v>
      </c>
      <c r="I486" s="170">
        <v>0</v>
      </c>
      <c r="J486" s="170">
        <v>0</v>
      </c>
      <c r="K486" s="170">
        <v>0</v>
      </c>
      <c r="L486" s="170">
        <v>0</v>
      </c>
      <c r="M486" s="170">
        <v>0</v>
      </c>
      <c r="N486" s="170">
        <v>0</v>
      </c>
      <c r="O486" s="170">
        <v>1.7241379310344831</v>
      </c>
      <c r="P486" s="170">
        <v>2.5862068965517242</v>
      </c>
      <c r="Q486" s="170">
        <v>5.1724137931034484</v>
      </c>
      <c r="R486" s="212">
        <v>18.103448275862068</v>
      </c>
      <c r="S486" s="170">
        <v>8.6206896551724146</v>
      </c>
      <c r="T486" s="170">
        <v>1.7241379310344831</v>
      </c>
      <c r="U486" s="170">
        <v>2.5862068965517242</v>
      </c>
      <c r="V486" s="170">
        <v>3.4482758620689649</v>
      </c>
      <c r="W486" s="170">
        <v>10.3448275862069</v>
      </c>
      <c r="X486" s="171">
        <v>45.689655172413801</v>
      </c>
      <c r="Y486" s="343"/>
      <c r="Z486" s="213"/>
      <c r="AA486" s="161"/>
      <c r="AB486" s="161"/>
      <c r="AC486" s="161"/>
      <c r="AD486" s="161"/>
      <c r="AE486" s="161"/>
      <c r="AF486" s="161"/>
      <c r="AG486" s="161"/>
      <c r="AH486" s="161"/>
      <c r="AI486" s="161"/>
      <c r="AJ486" s="161"/>
    </row>
    <row r="487" spans="3:36" ht="12" customHeight="1" x14ac:dyDescent="0.35">
      <c r="C487" s="210"/>
      <c r="D487" s="211">
        <v>119</v>
      </c>
      <c r="E487" s="382" t="s">
        <v>17</v>
      </c>
      <c r="F487" s="172">
        <v>0</v>
      </c>
      <c r="G487" s="172">
        <v>0</v>
      </c>
      <c r="H487" s="172">
        <v>0</v>
      </c>
      <c r="I487" s="172">
        <v>0</v>
      </c>
      <c r="J487" s="172">
        <v>0</v>
      </c>
      <c r="K487" s="172">
        <v>0</v>
      </c>
      <c r="L487" s="172">
        <v>0</v>
      </c>
      <c r="M487" s="172">
        <v>1.680672268907563</v>
      </c>
      <c r="N487" s="172">
        <v>0</v>
      </c>
      <c r="O487" s="172">
        <v>0</v>
      </c>
      <c r="P487" s="172">
        <v>1.680672268907563</v>
      </c>
      <c r="Q487" s="172">
        <v>5.0420168067226889</v>
      </c>
      <c r="R487" s="172">
        <v>5.0420168067226889</v>
      </c>
      <c r="S487" s="212">
        <v>14.285714285714279</v>
      </c>
      <c r="T487" s="172">
        <v>6.7226890756302522</v>
      </c>
      <c r="U487" s="172">
        <v>2.5210084033613449</v>
      </c>
      <c r="V487" s="172">
        <v>1.680672268907563</v>
      </c>
      <c r="W487" s="172">
        <v>12.605042016806719</v>
      </c>
      <c r="X487" s="173">
        <v>48.739495798319332</v>
      </c>
      <c r="Y487" s="343"/>
      <c r="Z487" s="213"/>
      <c r="AA487" s="161"/>
      <c r="AB487" s="161"/>
      <c r="AC487" s="161"/>
      <c r="AD487" s="161"/>
      <c r="AE487" s="161"/>
      <c r="AF487" s="161"/>
      <c r="AG487" s="161"/>
      <c r="AH487" s="161"/>
      <c r="AI487" s="161"/>
      <c r="AJ487" s="161"/>
    </row>
    <row r="488" spans="3:36" ht="12" customHeight="1" x14ac:dyDescent="0.35">
      <c r="C488" s="210"/>
      <c r="D488" s="211">
        <v>154</v>
      </c>
      <c r="E488" s="382" t="s">
        <v>6</v>
      </c>
      <c r="F488" s="170">
        <v>0</v>
      </c>
      <c r="G488" s="170">
        <v>0</v>
      </c>
      <c r="H488" s="170">
        <v>0</v>
      </c>
      <c r="I488" s="170">
        <v>0</v>
      </c>
      <c r="J488" s="170">
        <v>0</v>
      </c>
      <c r="K488" s="170">
        <v>0</v>
      </c>
      <c r="L488" s="170">
        <v>0</v>
      </c>
      <c r="M488" s="170">
        <v>0</v>
      </c>
      <c r="N488" s="170">
        <v>0</v>
      </c>
      <c r="O488" s="170">
        <v>0</v>
      </c>
      <c r="P488" s="170">
        <v>0</v>
      </c>
      <c r="Q488" s="170">
        <v>1.2987012987012989</v>
      </c>
      <c r="R488" s="170">
        <v>1.2987012987012989</v>
      </c>
      <c r="S488" s="170">
        <v>3.8961038961038961</v>
      </c>
      <c r="T488" s="212">
        <v>8.4415584415584419</v>
      </c>
      <c r="U488" s="170">
        <v>7.1428571428571423</v>
      </c>
      <c r="V488" s="170">
        <v>6.4935064935064926</v>
      </c>
      <c r="W488" s="170">
        <v>29.870129870129869</v>
      </c>
      <c r="X488" s="171">
        <v>41.558441558441558</v>
      </c>
      <c r="Y488" s="343"/>
      <c r="Z488" s="213"/>
      <c r="AA488" s="161"/>
      <c r="AB488" s="161"/>
      <c r="AC488" s="161"/>
      <c r="AD488" s="161"/>
      <c r="AE488" s="161"/>
      <c r="AF488" s="161"/>
      <c r="AG488" s="161"/>
      <c r="AH488" s="161"/>
      <c r="AI488" s="161"/>
      <c r="AJ488" s="161"/>
    </row>
    <row r="489" spans="3:36" ht="12" customHeight="1" x14ac:dyDescent="0.35">
      <c r="C489" s="210"/>
      <c r="D489" s="211">
        <v>71</v>
      </c>
      <c r="E489" s="382" t="s">
        <v>150</v>
      </c>
      <c r="F489" s="172">
        <v>0</v>
      </c>
      <c r="G489" s="172">
        <v>0</v>
      </c>
      <c r="H489" s="172">
        <v>0</v>
      </c>
      <c r="I489" s="172">
        <v>0</v>
      </c>
      <c r="J489" s="172">
        <v>0</v>
      </c>
      <c r="K489" s="172">
        <v>0</v>
      </c>
      <c r="L489" s="172">
        <v>0</v>
      </c>
      <c r="M489" s="172">
        <v>0</v>
      </c>
      <c r="N489" s="172">
        <v>0</v>
      </c>
      <c r="O489" s="172">
        <v>0</v>
      </c>
      <c r="P489" s="172">
        <v>1.408450704225352</v>
      </c>
      <c r="Q489" s="172">
        <v>2.816901408450704</v>
      </c>
      <c r="R489" s="172">
        <v>11.26760563380282</v>
      </c>
      <c r="S489" s="172">
        <v>1.408450704225352</v>
      </c>
      <c r="T489" s="172">
        <v>0</v>
      </c>
      <c r="U489" s="212">
        <v>4.225352112676056</v>
      </c>
      <c r="V489" s="172">
        <v>2.816901408450704</v>
      </c>
      <c r="W489" s="172">
        <v>25.352112676056336</v>
      </c>
      <c r="X489" s="173">
        <v>50.704225352112672</v>
      </c>
      <c r="Y489" s="343"/>
      <c r="Z489" s="213"/>
      <c r="AA489" s="161"/>
      <c r="AB489" s="161"/>
      <c r="AC489" s="161"/>
      <c r="AD489" s="161"/>
      <c r="AE489" s="161"/>
      <c r="AF489" s="161"/>
      <c r="AG489" s="161"/>
      <c r="AH489" s="161"/>
      <c r="AI489" s="161"/>
      <c r="AJ489" s="161"/>
    </row>
    <row r="490" spans="3:36" ht="12" customHeight="1" x14ac:dyDescent="0.35">
      <c r="C490" s="217"/>
      <c r="D490" s="218">
        <v>29</v>
      </c>
      <c r="E490" s="383" t="s">
        <v>44</v>
      </c>
      <c r="F490" s="177">
        <v>0</v>
      </c>
      <c r="G490" s="177">
        <v>0</v>
      </c>
      <c r="H490" s="177">
        <v>0</v>
      </c>
      <c r="I490" s="177">
        <v>0</v>
      </c>
      <c r="J490" s="177">
        <v>0</v>
      </c>
      <c r="K490" s="177">
        <v>0</v>
      </c>
      <c r="L490" s="177">
        <v>0</v>
      </c>
      <c r="M490" s="177">
        <v>0</v>
      </c>
      <c r="N490" s="177">
        <v>0</v>
      </c>
      <c r="O490" s="177">
        <v>0</v>
      </c>
      <c r="P490" s="177">
        <v>0</v>
      </c>
      <c r="Q490" s="177">
        <v>0</v>
      </c>
      <c r="R490" s="177">
        <v>0</v>
      </c>
      <c r="S490" s="177">
        <v>0</v>
      </c>
      <c r="T490" s="177">
        <v>0</v>
      </c>
      <c r="U490" s="177">
        <v>0</v>
      </c>
      <c r="V490" s="219">
        <v>10.3448275862069</v>
      </c>
      <c r="W490" s="177">
        <v>68.965517241379317</v>
      </c>
      <c r="X490" s="178">
        <v>20.68965517241379</v>
      </c>
      <c r="Y490" s="343"/>
      <c r="Z490" s="213"/>
      <c r="AA490" s="161"/>
      <c r="AB490" s="161"/>
      <c r="AC490" s="161"/>
      <c r="AD490" s="161"/>
      <c r="AE490" s="161"/>
      <c r="AF490" s="161"/>
      <c r="AG490" s="161"/>
      <c r="AH490" s="161"/>
      <c r="AI490" s="161"/>
      <c r="AJ490" s="161"/>
    </row>
    <row r="491" spans="3:36" ht="12" customHeight="1" x14ac:dyDescent="0.35">
      <c r="C491" s="161"/>
      <c r="D491" s="163"/>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c r="AA491" s="161"/>
      <c r="AB491" s="161"/>
      <c r="AC491" s="161"/>
      <c r="AD491" s="161"/>
      <c r="AE491" s="161"/>
      <c r="AF491" s="161"/>
      <c r="AG491" s="161"/>
      <c r="AH491" s="161"/>
      <c r="AI491" s="161"/>
      <c r="AJ491" s="161"/>
    </row>
    <row r="492" spans="3:36" ht="12" customHeight="1" x14ac:dyDescent="0.35">
      <c r="C492" s="161"/>
      <c r="D492" s="163"/>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c r="AA492" s="161"/>
      <c r="AB492" s="161"/>
      <c r="AC492" s="161"/>
      <c r="AD492" s="161"/>
      <c r="AE492" s="161"/>
      <c r="AF492" s="161"/>
      <c r="AG492" s="161"/>
      <c r="AH492" s="161"/>
      <c r="AI492" s="161"/>
      <c r="AJ492" s="161"/>
    </row>
    <row r="493" spans="3:36" ht="15.75" customHeight="1" x14ac:dyDescent="0.35">
      <c r="C493" s="163" t="s">
        <v>230</v>
      </c>
      <c r="D493" s="163"/>
      <c r="E493" s="161"/>
      <c r="F493" s="179"/>
      <c r="G493" s="179"/>
      <c r="H493" s="179"/>
      <c r="I493" s="179"/>
      <c r="J493" s="179"/>
      <c r="K493" s="179"/>
      <c r="L493" s="179"/>
      <c r="M493" s="179"/>
      <c r="N493" s="179"/>
      <c r="O493" s="179"/>
      <c r="P493" s="179"/>
      <c r="Q493" s="179"/>
      <c r="R493" s="179"/>
      <c r="S493" s="179"/>
      <c r="T493" s="179"/>
      <c r="U493" s="179"/>
      <c r="V493" s="179"/>
      <c r="W493" s="179"/>
      <c r="X493" s="179"/>
      <c r="Y493" s="161"/>
      <c r="Z493" s="161"/>
      <c r="AA493" s="161"/>
      <c r="AB493" s="161"/>
      <c r="AC493" s="161"/>
      <c r="AD493" s="161"/>
      <c r="AE493" s="161"/>
      <c r="AF493" s="161"/>
      <c r="AG493" s="161"/>
      <c r="AH493" s="161"/>
      <c r="AI493" s="161"/>
      <c r="AJ493" s="161"/>
    </row>
    <row r="494" spans="3:36" ht="12" customHeight="1" x14ac:dyDescent="0.35">
      <c r="C494" s="205"/>
      <c r="D494" s="206" t="s">
        <v>88</v>
      </c>
      <c r="E494" s="207" t="s">
        <v>19</v>
      </c>
      <c r="F494" s="166" t="s">
        <v>3</v>
      </c>
      <c r="G494" s="166" t="s">
        <v>9</v>
      </c>
      <c r="H494" s="166" t="s">
        <v>2</v>
      </c>
      <c r="I494" s="166" t="s">
        <v>146</v>
      </c>
      <c r="J494" s="166" t="s">
        <v>11</v>
      </c>
      <c r="K494" s="166" t="s">
        <v>1</v>
      </c>
      <c r="L494" s="166" t="s">
        <v>147</v>
      </c>
      <c r="M494" s="166" t="s">
        <v>13</v>
      </c>
      <c r="N494" s="166" t="s">
        <v>4</v>
      </c>
      <c r="O494" s="386" t="s">
        <v>148</v>
      </c>
      <c r="P494" s="386" t="s">
        <v>15</v>
      </c>
      <c r="Q494" s="386" t="s">
        <v>5</v>
      </c>
      <c r="R494" s="386" t="s">
        <v>149</v>
      </c>
      <c r="S494" s="386" t="s">
        <v>17</v>
      </c>
      <c r="T494" s="386" t="s">
        <v>6</v>
      </c>
      <c r="U494" s="386" t="s">
        <v>150</v>
      </c>
      <c r="V494" s="386" t="s">
        <v>44</v>
      </c>
      <c r="W494" s="386" t="s">
        <v>45</v>
      </c>
      <c r="X494" s="167" t="s">
        <v>34</v>
      </c>
      <c r="Y494" s="161"/>
      <c r="Z494" s="161"/>
      <c r="AA494" s="161"/>
      <c r="AB494" s="161"/>
      <c r="AC494" s="161"/>
      <c r="AD494" s="161"/>
      <c r="AE494" s="161"/>
      <c r="AF494" s="161"/>
      <c r="AG494" s="161"/>
      <c r="AH494" s="161"/>
      <c r="AI494" s="161"/>
      <c r="AJ494" s="161"/>
    </row>
    <row r="495" spans="3:36" ht="12" customHeight="1" x14ac:dyDescent="0.35">
      <c r="C495" s="210"/>
      <c r="D495" s="211">
        <v>1</v>
      </c>
      <c r="E495" s="382" t="s">
        <v>3</v>
      </c>
      <c r="F495" s="212">
        <v>0</v>
      </c>
      <c r="G495" s="170">
        <v>0</v>
      </c>
      <c r="H495" s="170">
        <v>0</v>
      </c>
      <c r="I495" s="170">
        <v>0</v>
      </c>
      <c r="J495" s="170">
        <v>0</v>
      </c>
      <c r="K495" s="170">
        <v>0</v>
      </c>
      <c r="L495" s="170">
        <v>0</v>
      </c>
      <c r="M495" s="170">
        <v>0</v>
      </c>
      <c r="N495" s="170">
        <v>0</v>
      </c>
      <c r="O495" s="170">
        <v>0</v>
      </c>
      <c r="P495" s="170">
        <v>0</v>
      </c>
      <c r="Q495" s="170">
        <v>0</v>
      </c>
      <c r="R495" s="170">
        <v>0</v>
      </c>
      <c r="S495" s="170">
        <v>0</v>
      </c>
      <c r="T495" s="170">
        <v>0</v>
      </c>
      <c r="U495" s="170">
        <v>0</v>
      </c>
      <c r="V495" s="170">
        <v>0</v>
      </c>
      <c r="W495" s="170">
        <v>0</v>
      </c>
      <c r="X495" s="171">
        <v>100</v>
      </c>
      <c r="Y495" s="343"/>
      <c r="Z495" s="213"/>
      <c r="AA495" s="161"/>
      <c r="AB495" s="161"/>
      <c r="AC495" s="161"/>
      <c r="AD495" s="161"/>
      <c r="AE495" s="161"/>
      <c r="AF495" s="161"/>
      <c r="AG495" s="161"/>
      <c r="AH495" s="161"/>
      <c r="AI495" s="161"/>
      <c r="AJ495" s="161"/>
    </row>
    <row r="496" spans="3:36" ht="12" customHeight="1" x14ac:dyDescent="0.35">
      <c r="C496" s="210"/>
      <c r="D496" s="211">
        <v>3</v>
      </c>
      <c r="E496" s="382" t="s">
        <v>9</v>
      </c>
      <c r="F496" s="172">
        <v>0</v>
      </c>
      <c r="G496" s="212">
        <v>0</v>
      </c>
      <c r="H496" s="172">
        <v>0</v>
      </c>
      <c r="I496" s="172">
        <v>0</v>
      </c>
      <c r="J496" s="172">
        <v>33.333333333333329</v>
      </c>
      <c r="K496" s="172">
        <v>0</v>
      </c>
      <c r="L496" s="172">
        <v>0</v>
      </c>
      <c r="M496" s="172">
        <v>0</v>
      </c>
      <c r="N496" s="172">
        <v>0</v>
      </c>
      <c r="O496" s="172">
        <v>0</v>
      </c>
      <c r="P496" s="172">
        <v>0</v>
      </c>
      <c r="Q496" s="172">
        <v>0</v>
      </c>
      <c r="R496" s="172">
        <v>0</v>
      </c>
      <c r="S496" s="172">
        <v>0</v>
      </c>
      <c r="T496" s="172">
        <v>0</v>
      </c>
      <c r="U496" s="172">
        <v>0</v>
      </c>
      <c r="V496" s="172">
        <v>0</v>
      </c>
      <c r="W496" s="172">
        <v>0</v>
      </c>
      <c r="X496" s="173">
        <v>66.666666666666657</v>
      </c>
      <c r="Y496" s="343"/>
      <c r="Z496" s="213"/>
      <c r="AA496" s="161"/>
      <c r="AB496" s="161"/>
      <c r="AC496" s="161"/>
      <c r="AD496" s="161"/>
      <c r="AE496" s="161"/>
      <c r="AF496" s="161"/>
      <c r="AG496" s="161"/>
      <c r="AH496" s="161"/>
      <c r="AI496" s="161"/>
      <c r="AJ496" s="161"/>
    </row>
    <row r="497" spans="3:36" ht="12" customHeight="1" x14ac:dyDescent="0.35">
      <c r="C497" s="210"/>
      <c r="D497" s="211">
        <v>12</v>
      </c>
      <c r="E497" s="382" t="s">
        <v>2</v>
      </c>
      <c r="F497" s="170">
        <v>0</v>
      </c>
      <c r="G497" s="170">
        <v>8.3333333333333321</v>
      </c>
      <c r="H497" s="212">
        <v>16.666666666666671</v>
      </c>
      <c r="I497" s="170">
        <v>25</v>
      </c>
      <c r="J497" s="170">
        <v>0</v>
      </c>
      <c r="K497" s="170">
        <v>0</v>
      </c>
      <c r="L497" s="170">
        <v>0</v>
      </c>
      <c r="M497" s="170">
        <v>0</v>
      </c>
      <c r="N497" s="170">
        <v>0</v>
      </c>
      <c r="O497" s="170">
        <v>0</v>
      </c>
      <c r="P497" s="170">
        <v>0</v>
      </c>
      <c r="Q497" s="170">
        <v>0</v>
      </c>
      <c r="R497" s="170">
        <v>0</v>
      </c>
      <c r="S497" s="170">
        <v>0</v>
      </c>
      <c r="T497" s="170">
        <v>0</v>
      </c>
      <c r="U497" s="170">
        <v>0</v>
      </c>
      <c r="V497" s="170">
        <v>0</v>
      </c>
      <c r="W497" s="170">
        <v>0</v>
      </c>
      <c r="X497" s="171">
        <v>50</v>
      </c>
      <c r="Y497" s="343"/>
      <c r="Z497" s="213"/>
      <c r="AA497" s="161"/>
      <c r="AB497" s="161"/>
      <c r="AC497" s="161"/>
      <c r="AD497" s="161"/>
      <c r="AE497" s="161"/>
      <c r="AF497" s="161"/>
      <c r="AG497" s="161"/>
      <c r="AH497" s="161"/>
      <c r="AI497" s="161"/>
      <c r="AJ497" s="161"/>
    </row>
    <row r="498" spans="3:36" ht="12" customHeight="1" x14ac:dyDescent="0.35">
      <c r="C498" s="210"/>
      <c r="D498" s="211">
        <v>14</v>
      </c>
      <c r="E498" s="382" t="s">
        <v>146</v>
      </c>
      <c r="F498" s="172">
        <v>0</v>
      </c>
      <c r="G498" s="172">
        <v>0</v>
      </c>
      <c r="H498" s="172">
        <v>0</v>
      </c>
      <c r="I498" s="212">
        <v>35.714285714285722</v>
      </c>
      <c r="J498" s="172">
        <v>0</v>
      </c>
      <c r="K498" s="172">
        <v>14.285714285714279</v>
      </c>
      <c r="L498" s="172">
        <v>7.1428571428571423</v>
      </c>
      <c r="M498" s="172">
        <v>0</v>
      </c>
      <c r="N498" s="172">
        <v>0</v>
      </c>
      <c r="O498" s="172">
        <v>0</v>
      </c>
      <c r="P498" s="172">
        <v>0</v>
      </c>
      <c r="Q498" s="172">
        <v>0</v>
      </c>
      <c r="R498" s="172">
        <v>0</v>
      </c>
      <c r="S498" s="172">
        <v>0</v>
      </c>
      <c r="T498" s="172">
        <v>0</v>
      </c>
      <c r="U498" s="172">
        <v>0</v>
      </c>
      <c r="V498" s="172">
        <v>0</v>
      </c>
      <c r="W498" s="172">
        <v>0</v>
      </c>
      <c r="X498" s="173">
        <v>42.857142857142847</v>
      </c>
      <c r="Y498" s="343"/>
      <c r="Z498" s="213"/>
      <c r="AA498" s="161"/>
      <c r="AB498" s="161"/>
      <c r="AC498" s="161"/>
      <c r="AD498" s="161"/>
      <c r="AE498" s="161"/>
      <c r="AF498" s="161"/>
      <c r="AG498" s="161"/>
      <c r="AH498" s="161"/>
      <c r="AI498" s="161"/>
      <c r="AJ498" s="161"/>
    </row>
    <row r="499" spans="3:36" ht="12" customHeight="1" x14ac:dyDescent="0.35">
      <c r="C499" s="210"/>
      <c r="D499" s="211">
        <v>51</v>
      </c>
      <c r="E499" s="382" t="s">
        <v>11</v>
      </c>
      <c r="F499" s="170">
        <v>0</v>
      </c>
      <c r="G499" s="170">
        <v>0</v>
      </c>
      <c r="H499" s="170">
        <v>1.9607843137254901</v>
      </c>
      <c r="I499" s="170">
        <v>1.9607843137254901</v>
      </c>
      <c r="J499" s="212">
        <v>21.56862745098039</v>
      </c>
      <c r="K499" s="170">
        <v>17.647058823529409</v>
      </c>
      <c r="L499" s="170">
        <v>9.8039215686274517</v>
      </c>
      <c r="M499" s="170">
        <v>3.9215686274509802</v>
      </c>
      <c r="N499" s="170">
        <v>3.9215686274509802</v>
      </c>
      <c r="O499" s="170">
        <v>0</v>
      </c>
      <c r="P499" s="170">
        <v>0</v>
      </c>
      <c r="Q499" s="170">
        <v>0</v>
      </c>
      <c r="R499" s="170">
        <v>0</v>
      </c>
      <c r="S499" s="170">
        <v>0</v>
      </c>
      <c r="T499" s="170">
        <v>0</v>
      </c>
      <c r="U499" s="170">
        <v>0</v>
      </c>
      <c r="V499" s="170">
        <v>0</v>
      </c>
      <c r="W499" s="170">
        <v>0</v>
      </c>
      <c r="X499" s="171">
        <v>39.2156862745098</v>
      </c>
      <c r="Y499" s="343"/>
      <c r="Z499" s="213"/>
      <c r="AA499" s="161"/>
      <c r="AB499" s="161"/>
      <c r="AC499" s="161"/>
      <c r="AD499" s="161"/>
      <c r="AE499" s="161"/>
      <c r="AF499" s="161"/>
      <c r="AG499" s="161"/>
      <c r="AH499" s="161"/>
      <c r="AI499" s="161"/>
      <c r="AJ499" s="161"/>
    </row>
    <row r="500" spans="3:36" ht="12" customHeight="1" x14ac:dyDescent="0.35">
      <c r="C500" s="210"/>
      <c r="D500" s="211">
        <v>99</v>
      </c>
      <c r="E500" s="382" t="s">
        <v>1</v>
      </c>
      <c r="F500" s="172">
        <v>0</v>
      </c>
      <c r="G500" s="172">
        <v>0</v>
      </c>
      <c r="H500" s="172">
        <v>0</v>
      </c>
      <c r="I500" s="172">
        <v>0</v>
      </c>
      <c r="J500" s="172">
        <v>5.0505050505050502</v>
      </c>
      <c r="K500" s="212">
        <v>28.28282828282828</v>
      </c>
      <c r="L500" s="172">
        <v>9.0909090909090917</v>
      </c>
      <c r="M500" s="172">
        <v>20.202020202020201</v>
      </c>
      <c r="N500" s="172">
        <v>1.0101010101010099</v>
      </c>
      <c r="O500" s="172">
        <v>2.0202020202020199</v>
      </c>
      <c r="P500" s="172">
        <v>0</v>
      </c>
      <c r="Q500" s="172">
        <v>0</v>
      </c>
      <c r="R500" s="172">
        <v>0</v>
      </c>
      <c r="S500" s="172">
        <v>0</v>
      </c>
      <c r="T500" s="172">
        <v>0</v>
      </c>
      <c r="U500" s="172">
        <v>0</v>
      </c>
      <c r="V500" s="172">
        <v>0</v>
      </c>
      <c r="W500" s="172">
        <v>0</v>
      </c>
      <c r="X500" s="173">
        <v>34.343434343434339</v>
      </c>
      <c r="Y500" s="343"/>
      <c r="Z500" s="213"/>
      <c r="AA500" s="161"/>
      <c r="AB500" s="161"/>
      <c r="AC500" s="161"/>
      <c r="AD500" s="161"/>
      <c r="AE500" s="161"/>
      <c r="AF500" s="161"/>
      <c r="AG500" s="161"/>
      <c r="AH500" s="161"/>
      <c r="AI500" s="161"/>
      <c r="AJ500" s="161"/>
    </row>
    <row r="501" spans="3:36" ht="12" customHeight="1" x14ac:dyDescent="0.35">
      <c r="C501" s="210"/>
      <c r="D501" s="211">
        <v>133</v>
      </c>
      <c r="E501" s="382" t="s">
        <v>147</v>
      </c>
      <c r="F501" s="170">
        <v>0</v>
      </c>
      <c r="G501" s="170">
        <v>0</v>
      </c>
      <c r="H501" s="170">
        <v>0</v>
      </c>
      <c r="I501" s="170">
        <v>0</v>
      </c>
      <c r="J501" s="170">
        <v>2.255639097744361</v>
      </c>
      <c r="K501" s="170">
        <v>6.0150375939849621</v>
      </c>
      <c r="L501" s="212">
        <v>24.060150375939852</v>
      </c>
      <c r="M501" s="170">
        <v>18.796992481203009</v>
      </c>
      <c r="N501" s="170">
        <v>6.7669172932330826</v>
      </c>
      <c r="O501" s="170">
        <v>0</v>
      </c>
      <c r="P501" s="170">
        <v>0.75187969924812026</v>
      </c>
      <c r="Q501" s="170">
        <v>0</v>
      </c>
      <c r="R501" s="170">
        <v>0</v>
      </c>
      <c r="S501" s="170">
        <v>0</v>
      </c>
      <c r="T501" s="170">
        <v>0</v>
      </c>
      <c r="U501" s="170">
        <v>0</v>
      </c>
      <c r="V501" s="170">
        <v>0</v>
      </c>
      <c r="W501" s="170">
        <v>2.255639097744361</v>
      </c>
      <c r="X501" s="171">
        <v>39.097744360902247</v>
      </c>
      <c r="Y501" s="343"/>
      <c r="Z501" s="213"/>
      <c r="AA501" s="161"/>
      <c r="AB501" s="161"/>
      <c r="AC501" s="161"/>
      <c r="AD501" s="161"/>
      <c r="AE501" s="161"/>
      <c r="AF501" s="161"/>
      <c r="AG501" s="161"/>
      <c r="AH501" s="161"/>
      <c r="AI501" s="161"/>
      <c r="AJ501" s="161"/>
    </row>
    <row r="502" spans="3:36" ht="12" customHeight="1" x14ac:dyDescent="0.35">
      <c r="C502" s="210"/>
      <c r="D502" s="211">
        <v>245</v>
      </c>
      <c r="E502" s="382" t="s">
        <v>13</v>
      </c>
      <c r="F502" s="172">
        <v>0</v>
      </c>
      <c r="G502" s="172">
        <v>0</v>
      </c>
      <c r="H502" s="172">
        <v>0</v>
      </c>
      <c r="I502" s="172">
        <v>0</v>
      </c>
      <c r="J502" s="172">
        <v>0</v>
      </c>
      <c r="K502" s="172">
        <v>0.81632653061224492</v>
      </c>
      <c r="L502" s="172">
        <v>12.65306122448979</v>
      </c>
      <c r="M502" s="212">
        <v>27.755102040816332</v>
      </c>
      <c r="N502" s="172">
        <v>7.3469387755102051</v>
      </c>
      <c r="O502" s="172">
        <v>4.0816326530612246</v>
      </c>
      <c r="P502" s="172">
        <v>0.81632653061224492</v>
      </c>
      <c r="Q502" s="172">
        <v>0.40816326530612246</v>
      </c>
      <c r="R502" s="172">
        <v>0.81632653061224492</v>
      </c>
      <c r="S502" s="172">
        <v>0.40816326530612246</v>
      </c>
      <c r="T502" s="172">
        <v>0</v>
      </c>
      <c r="U502" s="172">
        <v>0</v>
      </c>
      <c r="V502" s="172">
        <v>0</v>
      </c>
      <c r="W502" s="172">
        <v>1.2244897959183669</v>
      </c>
      <c r="X502" s="173">
        <v>43.673469387755098</v>
      </c>
      <c r="Y502" s="343"/>
      <c r="Z502" s="213"/>
      <c r="AA502" s="161"/>
      <c r="AB502" s="161"/>
      <c r="AC502" s="161"/>
      <c r="AD502" s="161"/>
      <c r="AE502" s="161"/>
      <c r="AF502" s="161"/>
      <c r="AG502" s="161"/>
      <c r="AH502" s="161"/>
      <c r="AI502" s="161"/>
      <c r="AJ502" s="161"/>
    </row>
    <row r="503" spans="3:36" ht="12" customHeight="1" x14ac:dyDescent="0.35">
      <c r="C503" s="210"/>
      <c r="D503" s="211">
        <v>254</v>
      </c>
      <c r="E503" s="382" t="s">
        <v>4</v>
      </c>
      <c r="F503" s="170">
        <v>0</v>
      </c>
      <c r="G503" s="170">
        <v>0</v>
      </c>
      <c r="H503" s="170">
        <v>0</v>
      </c>
      <c r="I503" s="170">
        <v>0</v>
      </c>
      <c r="J503" s="170">
        <v>0</v>
      </c>
      <c r="K503" s="170">
        <v>0.78740157480314954</v>
      </c>
      <c r="L503" s="170">
        <v>3.9370078740157481</v>
      </c>
      <c r="M503" s="170">
        <v>10.62992125984252</v>
      </c>
      <c r="N503" s="212">
        <v>24.015748031496059</v>
      </c>
      <c r="O503" s="170">
        <v>6.6929133858267722</v>
      </c>
      <c r="P503" s="170">
        <v>4.7244094488188981</v>
      </c>
      <c r="Q503" s="170">
        <v>0.39370078740157477</v>
      </c>
      <c r="R503" s="170">
        <v>0.39370078740157477</v>
      </c>
      <c r="S503" s="170">
        <v>0.39370078740157477</v>
      </c>
      <c r="T503" s="170">
        <v>0</v>
      </c>
      <c r="U503" s="170">
        <v>0</v>
      </c>
      <c r="V503" s="170">
        <v>0</v>
      </c>
      <c r="W503" s="170">
        <v>1.1811023622047241</v>
      </c>
      <c r="X503" s="171">
        <v>46.8503937007874</v>
      </c>
      <c r="Y503" s="343"/>
      <c r="Z503" s="213"/>
      <c r="AA503" s="161"/>
      <c r="AB503" s="161"/>
      <c r="AC503" s="161"/>
      <c r="AD503" s="161"/>
      <c r="AE503" s="161"/>
      <c r="AF503" s="161"/>
      <c r="AG503" s="161"/>
      <c r="AH503" s="161"/>
      <c r="AI503" s="161"/>
      <c r="AJ503" s="161"/>
    </row>
    <row r="504" spans="3:36" ht="12" customHeight="1" x14ac:dyDescent="0.35">
      <c r="C504" s="210"/>
      <c r="D504" s="211">
        <v>236</v>
      </c>
      <c r="E504" s="382" t="s">
        <v>14</v>
      </c>
      <c r="F504" s="172">
        <v>0</v>
      </c>
      <c r="G504" s="172">
        <v>0</v>
      </c>
      <c r="H504" s="172">
        <v>0</v>
      </c>
      <c r="I504" s="172">
        <v>0</v>
      </c>
      <c r="J504" s="172">
        <v>0</v>
      </c>
      <c r="K504" s="172">
        <v>0</v>
      </c>
      <c r="L504" s="172">
        <v>0.84745762711864403</v>
      </c>
      <c r="M504" s="172">
        <v>5.9322033898305095</v>
      </c>
      <c r="N504" s="172">
        <v>20.762711864406779</v>
      </c>
      <c r="O504" s="212">
        <v>14.83050847457627</v>
      </c>
      <c r="P504" s="172">
        <v>6.7796610169491522</v>
      </c>
      <c r="Q504" s="172">
        <v>0.84745762711864403</v>
      </c>
      <c r="R504" s="172">
        <v>1.6949152542372881</v>
      </c>
      <c r="S504" s="172">
        <v>0.84745762711864403</v>
      </c>
      <c r="T504" s="172">
        <v>0</v>
      </c>
      <c r="U504" s="172">
        <v>0.42372881355932202</v>
      </c>
      <c r="V504" s="172">
        <v>0</v>
      </c>
      <c r="W504" s="172">
        <v>1.6949152542372881</v>
      </c>
      <c r="X504" s="173">
        <v>45.33898305084746</v>
      </c>
      <c r="Y504" s="343"/>
      <c r="Z504" s="213"/>
      <c r="AA504" s="161"/>
      <c r="AB504" s="161"/>
      <c r="AC504" s="161"/>
      <c r="AD504" s="161"/>
      <c r="AE504" s="161"/>
      <c r="AF504" s="161"/>
      <c r="AG504" s="161"/>
      <c r="AH504" s="161"/>
      <c r="AI504" s="161"/>
      <c r="AJ504" s="161"/>
    </row>
    <row r="505" spans="3:36" ht="12" customHeight="1" x14ac:dyDescent="0.35">
      <c r="C505" s="210"/>
      <c r="D505" s="211">
        <v>136</v>
      </c>
      <c r="E505" s="382" t="s">
        <v>15</v>
      </c>
      <c r="F505" s="170">
        <v>0</v>
      </c>
      <c r="G505" s="170">
        <v>0</v>
      </c>
      <c r="H505" s="170">
        <v>0</v>
      </c>
      <c r="I505" s="170">
        <v>0</v>
      </c>
      <c r="J505" s="170">
        <v>0</v>
      </c>
      <c r="K505" s="170">
        <v>0</v>
      </c>
      <c r="L505" s="170">
        <v>0</v>
      </c>
      <c r="M505" s="170">
        <v>0.73529411764705876</v>
      </c>
      <c r="N505" s="170">
        <v>6.6176470588235299</v>
      </c>
      <c r="O505" s="170">
        <v>8.0882352941176467</v>
      </c>
      <c r="P505" s="212">
        <v>10.294117647058821</v>
      </c>
      <c r="Q505" s="170">
        <v>2.9411764705882351</v>
      </c>
      <c r="R505" s="170">
        <v>2.9411764705882351</v>
      </c>
      <c r="S505" s="170">
        <v>0</v>
      </c>
      <c r="T505" s="170">
        <v>0.73529411764705876</v>
      </c>
      <c r="U505" s="170">
        <v>0.73529411764705876</v>
      </c>
      <c r="V505" s="170">
        <v>2.9411764705882351</v>
      </c>
      <c r="W505" s="170">
        <v>2.2058823529411771</v>
      </c>
      <c r="X505" s="171">
        <v>61.764705882352942</v>
      </c>
      <c r="Y505" s="343"/>
      <c r="Z505" s="213"/>
      <c r="AA505" s="161"/>
      <c r="AB505" s="161"/>
      <c r="AC505" s="161"/>
      <c r="AD505" s="161"/>
      <c r="AE505" s="161"/>
      <c r="AF505" s="161"/>
      <c r="AG505" s="161"/>
      <c r="AH505" s="161"/>
      <c r="AI505" s="161"/>
      <c r="AJ505" s="161"/>
    </row>
    <row r="506" spans="3:36" ht="12" customHeight="1" x14ac:dyDescent="0.35">
      <c r="C506" s="210"/>
      <c r="D506" s="211">
        <v>114</v>
      </c>
      <c r="E506" s="382" t="s">
        <v>5</v>
      </c>
      <c r="F506" s="172">
        <v>0</v>
      </c>
      <c r="G506" s="172">
        <v>0</v>
      </c>
      <c r="H506" s="172">
        <v>0</v>
      </c>
      <c r="I506" s="172">
        <v>0</v>
      </c>
      <c r="J506" s="172">
        <v>0</v>
      </c>
      <c r="K506" s="172">
        <v>0</v>
      </c>
      <c r="L506" s="172">
        <v>0</v>
      </c>
      <c r="M506" s="172">
        <v>1.754385964912281</v>
      </c>
      <c r="N506" s="172">
        <v>1.754385964912281</v>
      </c>
      <c r="O506" s="172">
        <v>5.2631578947368416</v>
      </c>
      <c r="P506" s="172">
        <v>4.3859649122807021</v>
      </c>
      <c r="Q506" s="212">
        <v>6.140350877192982</v>
      </c>
      <c r="R506" s="172">
        <v>1.754385964912281</v>
      </c>
      <c r="S506" s="172">
        <v>0.8771929824561403</v>
      </c>
      <c r="T506" s="172">
        <v>1.754385964912281</v>
      </c>
      <c r="U506" s="172">
        <v>0</v>
      </c>
      <c r="V506" s="172">
        <v>0</v>
      </c>
      <c r="W506" s="172">
        <v>8.7719298245614024</v>
      </c>
      <c r="X506" s="173">
        <v>67.543859649122808</v>
      </c>
      <c r="Y506" s="343"/>
      <c r="Z506" s="213"/>
      <c r="AA506" s="161"/>
      <c r="AB506" s="161"/>
      <c r="AC506" s="161"/>
      <c r="AD506" s="161"/>
      <c r="AE506" s="161"/>
      <c r="AF506" s="161"/>
      <c r="AG506" s="161"/>
      <c r="AH506" s="161"/>
      <c r="AI506" s="161"/>
      <c r="AJ506" s="161"/>
    </row>
    <row r="507" spans="3:36" ht="12" customHeight="1" x14ac:dyDescent="0.35">
      <c r="C507" s="210"/>
      <c r="D507" s="211">
        <v>102</v>
      </c>
      <c r="E507" s="382" t="s">
        <v>149</v>
      </c>
      <c r="F507" s="170">
        <v>0</v>
      </c>
      <c r="G507" s="170">
        <v>0</v>
      </c>
      <c r="H507" s="170">
        <v>0</v>
      </c>
      <c r="I507" s="170">
        <v>0</v>
      </c>
      <c r="J507" s="170">
        <v>0</v>
      </c>
      <c r="K507" s="170">
        <v>0</v>
      </c>
      <c r="L507" s="170">
        <v>0.98039215686274506</v>
      </c>
      <c r="M507" s="170">
        <v>0.98039215686274506</v>
      </c>
      <c r="N507" s="170">
        <v>3.9215686274509802</v>
      </c>
      <c r="O507" s="170">
        <v>4.901960784313725</v>
      </c>
      <c r="P507" s="170">
        <v>5.882352941176471</v>
      </c>
      <c r="Q507" s="170">
        <v>4.901960784313725</v>
      </c>
      <c r="R507" s="212">
        <v>1.9607843137254901</v>
      </c>
      <c r="S507" s="170">
        <v>3.9215686274509802</v>
      </c>
      <c r="T507" s="170">
        <v>0.98039215686274506</v>
      </c>
      <c r="U507" s="170">
        <v>0</v>
      </c>
      <c r="V507" s="170">
        <v>1.9607843137254901</v>
      </c>
      <c r="W507" s="170">
        <v>11.76470588235294</v>
      </c>
      <c r="X507" s="171">
        <v>57.843137254901968</v>
      </c>
      <c r="Y507" s="343"/>
      <c r="Z507" s="213"/>
      <c r="AA507" s="161"/>
      <c r="AB507" s="161"/>
      <c r="AC507" s="161"/>
      <c r="AD507" s="161"/>
      <c r="AE507" s="161"/>
      <c r="AF507" s="161"/>
      <c r="AG507" s="161"/>
      <c r="AH507" s="161"/>
      <c r="AI507" s="161"/>
      <c r="AJ507" s="161"/>
    </row>
    <row r="508" spans="3:36" ht="12" customHeight="1" x14ac:dyDescent="0.35">
      <c r="C508" s="210"/>
      <c r="D508" s="211">
        <v>104</v>
      </c>
      <c r="E508" s="382" t="s">
        <v>17</v>
      </c>
      <c r="F508" s="172">
        <v>0</v>
      </c>
      <c r="G508" s="172">
        <v>0</v>
      </c>
      <c r="H508" s="172">
        <v>0</v>
      </c>
      <c r="I508" s="172">
        <v>0</v>
      </c>
      <c r="J508" s="172">
        <v>0</v>
      </c>
      <c r="K508" s="172">
        <v>0</v>
      </c>
      <c r="L508" s="172">
        <v>0</v>
      </c>
      <c r="M508" s="172">
        <v>1.9230769230769229</v>
      </c>
      <c r="N508" s="172">
        <v>0</v>
      </c>
      <c r="O508" s="172">
        <v>1.9230769230769229</v>
      </c>
      <c r="P508" s="172">
        <v>1.9230769230769229</v>
      </c>
      <c r="Q508" s="172">
        <v>0.96153846153846156</v>
      </c>
      <c r="R508" s="172">
        <v>3.8461538461538458</v>
      </c>
      <c r="S508" s="212">
        <v>4.8076923076923084</v>
      </c>
      <c r="T508" s="172">
        <v>0.96153846153846156</v>
      </c>
      <c r="U508" s="172">
        <v>0</v>
      </c>
      <c r="V508" s="172">
        <v>0.96153846153846156</v>
      </c>
      <c r="W508" s="172">
        <v>21.15384615384615</v>
      </c>
      <c r="X508" s="173">
        <v>61.53846153846154</v>
      </c>
      <c r="Y508" s="343"/>
      <c r="Z508" s="213"/>
      <c r="AA508" s="161"/>
      <c r="AB508" s="161"/>
      <c r="AC508" s="161"/>
      <c r="AD508" s="161"/>
      <c r="AE508" s="161"/>
      <c r="AF508" s="161"/>
      <c r="AG508" s="161"/>
      <c r="AH508" s="161"/>
      <c r="AI508" s="161"/>
      <c r="AJ508" s="161"/>
    </row>
    <row r="509" spans="3:36" ht="12" customHeight="1" x14ac:dyDescent="0.35">
      <c r="C509" s="210"/>
      <c r="D509" s="211">
        <v>88</v>
      </c>
      <c r="E509" s="382" t="s">
        <v>6</v>
      </c>
      <c r="F509" s="170">
        <v>0</v>
      </c>
      <c r="G509" s="170">
        <v>0</v>
      </c>
      <c r="H509" s="170">
        <v>0</v>
      </c>
      <c r="I509" s="170">
        <v>0</v>
      </c>
      <c r="J509" s="170">
        <v>0</v>
      </c>
      <c r="K509" s="170">
        <v>0</v>
      </c>
      <c r="L509" s="170">
        <v>0</v>
      </c>
      <c r="M509" s="170">
        <v>0</v>
      </c>
      <c r="N509" s="170">
        <v>0</v>
      </c>
      <c r="O509" s="170">
        <v>0</v>
      </c>
      <c r="P509" s="170">
        <v>1.136363636363636</v>
      </c>
      <c r="Q509" s="170">
        <v>0</v>
      </c>
      <c r="R509" s="170">
        <v>4.5454545454545459</v>
      </c>
      <c r="S509" s="170">
        <v>4.5454545454545459</v>
      </c>
      <c r="T509" s="212">
        <v>2.2727272727272729</v>
      </c>
      <c r="U509" s="170">
        <v>2.2727272727272729</v>
      </c>
      <c r="V509" s="170">
        <v>2.2727272727272729</v>
      </c>
      <c r="W509" s="170">
        <v>21.59090909090909</v>
      </c>
      <c r="X509" s="171">
        <v>61.363636363636367</v>
      </c>
      <c r="Y509" s="343"/>
      <c r="Z509" s="213"/>
      <c r="AA509" s="161"/>
      <c r="AB509" s="161"/>
      <c r="AC509" s="161"/>
      <c r="AD509" s="161"/>
      <c r="AE509" s="161"/>
      <c r="AF509" s="161"/>
      <c r="AG509" s="161"/>
      <c r="AH509" s="161"/>
      <c r="AI509" s="161"/>
      <c r="AJ509" s="161"/>
    </row>
    <row r="510" spans="3:36" ht="12" customHeight="1" x14ac:dyDescent="0.35">
      <c r="C510" s="210"/>
      <c r="D510" s="211">
        <v>50</v>
      </c>
      <c r="E510" s="382" t="s">
        <v>150</v>
      </c>
      <c r="F510" s="172">
        <v>0</v>
      </c>
      <c r="G510" s="172">
        <v>0</v>
      </c>
      <c r="H510" s="172">
        <v>0</v>
      </c>
      <c r="I510" s="172">
        <v>0</v>
      </c>
      <c r="J510" s="172">
        <v>0</v>
      </c>
      <c r="K510" s="172">
        <v>0</v>
      </c>
      <c r="L510" s="172">
        <v>0</v>
      </c>
      <c r="M510" s="172">
        <v>0</v>
      </c>
      <c r="N510" s="172">
        <v>0</v>
      </c>
      <c r="O510" s="172">
        <v>0</v>
      </c>
      <c r="P510" s="172">
        <v>0</v>
      </c>
      <c r="Q510" s="172">
        <v>0</v>
      </c>
      <c r="R510" s="172">
        <v>0</v>
      </c>
      <c r="S510" s="172">
        <v>2</v>
      </c>
      <c r="T510" s="172">
        <v>2</v>
      </c>
      <c r="U510" s="212">
        <v>0</v>
      </c>
      <c r="V510" s="172">
        <v>4</v>
      </c>
      <c r="W510" s="172">
        <v>40</v>
      </c>
      <c r="X510" s="173">
        <v>52</v>
      </c>
      <c r="Y510" s="343"/>
      <c r="Z510" s="213"/>
      <c r="AA510" s="161"/>
      <c r="AB510" s="161"/>
      <c r="AC510" s="161"/>
      <c r="AD510" s="161"/>
      <c r="AE510" s="161"/>
      <c r="AF510" s="161"/>
      <c r="AG510" s="161"/>
      <c r="AH510" s="161"/>
      <c r="AI510" s="161"/>
      <c r="AJ510" s="161"/>
    </row>
    <row r="511" spans="3:36" ht="12" customHeight="1" x14ac:dyDescent="0.35">
      <c r="C511" s="217"/>
      <c r="D511" s="218">
        <v>28</v>
      </c>
      <c r="E511" s="383" t="s">
        <v>44</v>
      </c>
      <c r="F511" s="177">
        <v>0</v>
      </c>
      <c r="G511" s="177">
        <v>0</v>
      </c>
      <c r="H511" s="177">
        <v>0</v>
      </c>
      <c r="I511" s="177">
        <v>0</v>
      </c>
      <c r="J511" s="177">
        <v>0</v>
      </c>
      <c r="K511" s="177">
        <v>0</v>
      </c>
      <c r="L511" s="177">
        <v>0</v>
      </c>
      <c r="M511" s="177">
        <v>0</v>
      </c>
      <c r="N511" s="177">
        <v>0</v>
      </c>
      <c r="O511" s="177">
        <v>0</v>
      </c>
      <c r="P511" s="177">
        <v>0</v>
      </c>
      <c r="Q511" s="177">
        <v>0</v>
      </c>
      <c r="R511" s="177">
        <v>0</v>
      </c>
      <c r="S511" s="177">
        <v>0</v>
      </c>
      <c r="T511" s="177">
        <v>0</v>
      </c>
      <c r="U511" s="177">
        <v>0</v>
      </c>
      <c r="V511" s="219">
        <v>0</v>
      </c>
      <c r="W511" s="177">
        <v>64.285714285714292</v>
      </c>
      <c r="X511" s="178">
        <v>35.714285714285722</v>
      </c>
      <c r="Y511" s="343"/>
      <c r="Z511" s="213"/>
      <c r="AA511" s="161"/>
      <c r="AB511" s="161"/>
      <c r="AC511" s="161"/>
      <c r="AD511" s="161"/>
      <c r="AE511" s="161"/>
      <c r="AF511" s="161"/>
      <c r="AG511" s="161"/>
      <c r="AH511" s="161"/>
      <c r="AI511" s="161"/>
      <c r="AJ511" s="161"/>
    </row>
    <row r="512" spans="3:36" ht="12" customHeight="1" x14ac:dyDescent="0.35">
      <c r="C512" s="161"/>
      <c r="D512" s="163"/>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c r="AC512" s="161"/>
      <c r="AD512" s="161"/>
      <c r="AE512" s="161"/>
      <c r="AF512" s="161"/>
      <c r="AG512" s="161"/>
      <c r="AH512" s="161"/>
      <c r="AI512" s="161"/>
      <c r="AJ512" s="161"/>
    </row>
  </sheetData>
  <hyperlinks>
    <hyperlink ref="I1" location="Cover!A1" display="Back to Toc" xr:uid="{00000000-0004-0000-0200-000000000000}"/>
  </hyperlinks>
  <printOptions gridLines="1"/>
  <pageMargins left="0.25" right="0.1" top="0.5" bottom="0.25" header="0.5" footer="0.5"/>
  <pageSetup scale="60"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C1:R162"/>
  <sheetViews>
    <sheetView zoomScaleNormal="100" workbookViewId="0"/>
  </sheetViews>
  <sheetFormatPr defaultColWidth="10.453125" defaultRowHeight="14.5" customHeight="1" x14ac:dyDescent="0.35"/>
  <cols>
    <col min="1" max="1" width="2.7265625" style="57" customWidth="1"/>
    <col min="2" max="2" width="1.453125" style="57" customWidth="1"/>
    <col min="3" max="3" width="11.453125" style="57" customWidth="1"/>
    <col min="4" max="16384" width="10.453125" style="57"/>
  </cols>
  <sheetData>
    <row r="1" spans="3:14" x14ac:dyDescent="0.35">
      <c r="I1" s="597" t="s">
        <v>138</v>
      </c>
      <c r="J1" s="600"/>
      <c r="K1" s="600"/>
    </row>
    <row r="2" spans="3:14" ht="16" x14ac:dyDescent="0.45">
      <c r="N2" s="58"/>
    </row>
    <row r="3" spans="3:14" ht="14.5" customHeight="1" x14ac:dyDescent="0.35">
      <c r="F3" s="538"/>
    </row>
    <row r="5" spans="3:14" ht="16.5" x14ac:dyDescent="0.35">
      <c r="C5" s="550" t="s">
        <v>361</v>
      </c>
      <c r="D5" s="59"/>
      <c r="E5" s="59"/>
      <c r="F5" s="59"/>
      <c r="G5" s="59"/>
      <c r="H5" s="59"/>
      <c r="I5" s="372"/>
    </row>
    <row r="6" spans="3:14" ht="14.5" customHeight="1" x14ac:dyDescent="0.35">
      <c r="D6" s="59"/>
      <c r="E6" s="59"/>
      <c r="F6" s="59"/>
      <c r="G6" s="59"/>
      <c r="H6" s="59"/>
      <c r="I6" s="59"/>
    </row>
    <row r="7" spans="3:14" ht="14.5" customHeight="1" x14ac:dyDescent="0.45">
      <c r="C7" s="60"/>
    </row>
    <row r="9" spans="3:14" ht="14.5" customHeight="1" x14ac:dyDescent="0.45">
      <c r="C9" s="61"/>
    </row>
    <row r="23" spans="3:3" ht="14.5" customHeight="1" x14ac:dyDescent="0.45">
      <c r="C23" s="61"/>
    </row>
    <row r="31" spans="3:3" ht="14.5" customHeight="1" x14ac:dyDescent="0.35">
      <c r="C31" s="62"/>
    </row>
    <row r="32" spans="3:3" ht="14.5" customHeight="1" x14ac:dyDescent="0.35">
      <c r="C32" s="63"/>
    </row>
    <row r="36" spans="3:3" ht="14.5" customHeight="1" x14ac:dyDescent="0.45">
      <c r="C36" s="60"/>
    </row>
    <row r="53" spans="3:3" ht="14.5" customHeight="1" x14ac:dyDescent="0.45">
      <c r="C53" s="60"/>
    </row>
    <row r="70" spans="3:3" ht="14.5" customHeight="1" x14ac:dyDescent="0.35">
      <c r="C70" s="89"/>
    </row>
    <row r="71" spans="3:3" ht="14.5" customHeight="1" x14ac:dyDescent="0.45">
      <c r="C71" s="60"/>
    </row>
    <row r="73" spans="3:3" ht="14.5" customHeight="1" x14ac:dyDescent="0.45">
      <c r="C73" s="60"/>
    </row>
    <row r="82" spans="3:3" ht="14.5" customHeight="1" x14ac:dyDescent="0.35">
      <c r="C82" s="551" t="s">
        <v>362</v>
      </c>
    </row>
    <row r="91" spans="3:3" ht="14.5" customHeight="1" x14ac:dyDescent="0.45">
      <c r="C91" s="60"/>
    </row>
    <row r="108" spans="3:3" ht="14.5" customHeight="1" x14ac:dyDescent="0.45">
      <c r="C108" s="60"/>
    </row>
    <row r="125" spans="3:3" ht="14.5" customHeight="1" x14ac:dyDescent="0.45">
      <c r="C125" s="60"/>
    </row>
    <row r="143" spans="3:18" ht="14.5" customHeight="1" x14ac:dyDescent="0.45">
      <c r="C143" s="60"/>
    </row>
    <row r="144" spans="3:18" ht="14.5" customHeight="1" x14ac:dyDescent="0.35">
      <c r="R144" s="64"/>
    </row>
    <row r="162" spans="3:3" ht="14.5" customHeight="1" x14ac:dyDescent="0.45">
      <c r="C162" s="60"/>
    </row>
  </sheetData>
  <hyperlinks>
    <hyperlink ref="I1" location="Cover!A1" display="Back to Toc" xr:uid="{00000000-0004-0000-1B00-000000000000}"/>
  </hyperlinks>
  <printOptions gridLines="1"/>
  <pageMargins left="0.25" right="0.1" top="0.5" bottom="0.25" header="0.5" footer="0.5"/>
  <pageSetup scale="60" orientation="landscape" r:id="rId1"/>
  <headerFooter alignWithMargins="0"/>
  <drawing r:id="rId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B1:L14"/>
  <sheetViews>
    <sheetView zoomScaleNormal="100" workbookViewId="0"/>
  </sheetViews>
  <sheetFormatPr defaultColWidth="8.7265625" defaultRowHeight="12.5" x14ac:dyDescent="0.25"/>
  <cols>
    <col min="1" max="1" width="5.453125" style="65" customWidth="1"/>
    <col min="2" max="2" width="15.453125" style="65" customWidth="1"/>
    <col min="3" max="8" width="8.7265625" style="65"/>
    <col min="9" max="9" width="9.26953125" style="65" customWidth="1"/>
    <col min="10" max="10" width="10.7265625" style="65" customWidth="1"/>
    <col min="11" max="16384" width="8.7265625" style="65"/>
  </cols>
  <sheetData>
    <row r="1" spans="2:12" x14ac:dyDescent="0.25">
      <c r="H1" s="597" t="s">
        <v>138</v>
      </c>
      <c r="I1" s="599"/>
      <c r="J1" s="599"/>
      <c r="K1" s="599"/>
    </row>
    <row r="2" spans="2:12" x14ac:dyDescent="0.25">
      <c r="H2" s="599"/>
      <c r="I2" s="599"/>
      <c r="J2" s="599"/>
      <c r="K2" s="599"/>
    </row>
    <row r="4" spans="2:12" ht="36" customHeight="1" x14ac:dyDescent="0.25">
      <c r="B4" s="617" t="s">
        <v>68</v>
      </c>
      <c r="C4" s="617"/>
      <c r="D4" s="617"/>
      <c r="E4" s="617"/>
      <c r="F4" s="617"/>
      <c r="G4" s="617"/>
      <c r="H4" s="617"/>
      <c r="I4" s="617"/>
      <c r="J4" s="617"/>
      <c r="K4" s="576"/>
      <c r="L4" s="577"/>
    </row>
    <row r="5" spans="2:12" s="66" customFormat="1" ht="64.900000000000006" customHeight="1" x14ac:dyDescent="0.25">
      <c r="B5" s="616" t="s">
        <v>132</v>
      </c>
      <c r="C5" s="616"/>
      <c r="D5" s="616"/>
      <c r="E5" s="616"/>
      <c r="F5" s="616"/>
      <c r="G5" s="616"/>
      <c r="H5" s="616"/>
      <c r="I5" s="616"/>
      <c r="J5" s="616"/>
      <c r="K5" s="616"/>
      <c r="L5" s="616"/>
    </row>
    <row r="6" spans="2:12" s="66" customFormat="1" ht="37.4" customHeight="1" x14ac:dyDescent="0.25">
      <c r="B6" s="616" t="s">
        <v>70</v>
      </c>
      <c r="C6" s="616"/>
      <c r="D6" s="616"/>
      <c r="E6" s="616"/>
      <c r="F6" s="616"/>
      <c r="G6" s="616"/>
      <c r="H6" s="616"/>
      <c r="I6" s="616"/>
      <c r="J6" s="616"/>
      <c r="K6" s="616"/>
      <c r="L6" s="616"/>
    </row>
    <row r="7" spans="2:12" s="66" customFormat="1" ht="104.5" customHeight="1" x14ac:dyDescent="0.25">
      <c r="B7" s="616" t="s">
        <v>71</v>
      </c>
      <c r="C7" s="616"/>
      <c r="D7" s="616"/>
      <c r="E7" s="616"/>
      <c r="F7" s="616"/>
      <c r="G7" s="616"/>
      <c r="H7" s="616"/>
      <c r="I7" s="616"/>
      <c r="J7" s="616"/>
      <c r="K7" s="616"/>
      <c r="L7" s="616"/>
    </row>
    <row r="8" spans="2:12" s="66" customFormat="1" ht="16.5" customHeight="1" x14ac:dyDescent="0.25">
      <c r="B8" s="578"/>
      <c r="C8" s="578"/>
      <c r="D8" s="578"/>
      <c r="E8" s="578"/>
      <c r="F8" s="578"/>
      <c r="G8" s="578"/>
      <c r="H8" s="578"/>
      <c r="I8" s="578"/>
      <c r="J8" s="578"/>
      <c r="K8" s="579"/>
      <c r="L8" s="579"/>
    </row>
    <row r="9" spans="2:12" s="66" customFormat="1" ht="15" customHeight="1" x14ac:dyDescent="0.25">
      <c r="B9" s="580" t="s">
        <v>72</v>
      </c>
      <c r="C9" s="578"/>
      <c r="D9" s="578"/>
      <c r="E9" s="578"/>
      <c r="F9" s="578"/>
      <c r="G9" s="578"/>
      <c r="H9" s="578"/>
      <c r="I9" s="578"/>
      <c r="J9" s="578"/>
      <c r="K9" s="579"/>
      <c r="L9" s="579"/>
    </row>
    <row r="10" spans="2:12" s="66" customFormat="1" ht="37.4" customHeight="1" x14ac:dyDescent="0.25">
      <c r="B10" s="616" t="s">
        <v>158</v>
      </c>
      <c r="C10" s="616"/>
      <c r="D10" s="616"/>
      <c r="E10" s="616"/>
      <c r="F10" s="616"/>
      <c r="G10" s="616"/>
      <c r="H10" s="616"/>
      <c r="I10" s="616"/>
      <c r="J10" s="616"/>
      <c r="K10" s="616"/>
      <c r="L10" s="616"/>
    </row>
    <row r="11" spans="2:12" s="66" customFormat="1" ht="45" customHeight="1" x14ac:dyDescent="0.25"/>
    <row r="12" spans="2:12" s="66" customFormat="1" ht="45" customHeight="1" x14ac:dyDescent="0.25"/>
    <row r="13" spans="2:12" s="66" customFormat="1" ht="45" customHeight="1" x14ac:dyDescent="0.25"/>
    <row r="14" spans="2:12" s="66" customFormat="1" ht="45" customHeight="1" x14ac:dyDescent="0.25"/>
  </sheetData>
  <mergeCells count="5">
    <mergeCell ref="B5:L5"/>
    <mergeCell ref="B6:L6"/>
    <mergeCell ref="B7:L7"/>
    <mergeCell ref="B10:L10"/>
    <mergeCell ref="B4:J4"/>
  </mergeCells>
  <hyperlinks>
    <hyperlink ref="H1" location="Cover!A1" display="Back to Toc" xr:uid="{00000000-0004-0000-1C00-000000000000}"/>
  </hyperlinks>
  <pageMargins left="0.25" right="0.1" top="0.5" bottom="0.25" header="0.5" footer="0.5"/>
  <pageSetup scale="70" orientation="landscape" r:id="rId1"/>
  <headerFooter alignWithMargins="0"/>
  <drawing r:id="rId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B1:D81"/>
  <sheetViews>
    <sheetView topLeftCell="A13" zoomScaleNormal="100" workbookViewId="0"/>
  </sheetViews>
  <sheetFormatPr defaultColWidth="8.7265625" defaultRowHeight="12.5" x14ac:dyDescent="0.25"/>
  <cols>
    <col min="1" max="1" width="5.453125" style="67" customWidth="1"/>
    <col min="2" max="2" width="112.26953125" style="70" customWidth="1"/>
    <col min="3" max="16384" width="8.7265625" style="67"/>
  </cols>
  <sheetData>
    <row r="1" spans="2:4" x14ac:dyDescent="0.25">
      <c r="B1" s="594" t="s">
        <v>168</v>
      </c>
      <c r="C1" s="595"/>
    </row>
    <row r="2" spans="2:4" x14ac:dyDescent="0.25">
      <c r="B2" s="596"/>
      <c r="C2" s="595"/>
    </row>
    <row r="5" spans="2:4" s="68" customFormat="1" x14ac:dyDescent="0.25">
      <c r="B5" s="581" t="s">
        <v>82</v>
      </c>
    </row>
    <row r="6" spans="2:4" ht="87.5" x14ac:dyDescent="0.25">
      <c r="B6" s="592" t="s">
        <v>188</v>
      </c>
    </row>
    <row r="7" spans="2:4" x14ac:dyDescent="0.25">
      <c r="B7" s="592"/>
    </row>
    <row r="8" spans="2:4" ht="75" x14ac:dyDescent="0.25">
      <c r="B8" s="592" t="s">
        <v>369</v>
      </c>
    </row>
    <row r="9" spans="2:4" x14ac:dyDescent="0.25">
      <c r="B9" s="592"/>
    </row>
    <row r="10" spans="2:4" ht="37.5" x14ac:dyDescent="0.25">
      <c r="B10" s="592" t="s">
        <v>363</v>
      </c>
      <c r="D10" s="88"/>
    </row>
    <row r="11" spans="2:4" x14ac:dyDescent="0.25">
      <c r="B11" s="592"/>
    </row>
    <row r="12" spans="2:4" ht="37.5" x14ac:dyDescent="0.25">
      <c r="B12" s="592" t="s">
        <v>62</v>
      </c>
    </row>
    <row r="13" spans="2:4" x14ac:dyDescent="0.25">
      <c r="B13" s="592"/>
    </row>
    <row r="14" spans="2:4" ht="25" x14ac:dyDescent="0.25">
      <c r="B14" s="592" t="s">
        <v>137</v>
      </c>
    </row>
    <row r="15" spans="2:4" x14ac:dyDescent="0.25">
      <c r="B15" s="593"/>
    </row>
    <row r="16" spans="2:4" x14ac:dyDescent="0.25">
      <c r="B16" s="582" t="s">
        <v>63</v>
      </c>
    </row>
    <row r="17" spans="2:2" x14ac:dyDescent="0.25">
      <c r="B17" s="585" t="s">
        <v>83</v>
      </c>
    </row>
    <row r="18" spans="2:2" x14ac:dyDescent="0.25">
      <c r="B18" s="159"/>
    </row>
    <row r="19" spans="2:2" ht="41.15" customHeight="1" x14ac:dyDescent="0.25">
      <c r="B19" s="592" t="s">
        <v>364</v>
      </c>
    </row>
    <row r="20" spans="2:2" ht="11.15" customHeight="1" x14ac:dyDescent="0.25">
      <c r="B20" s="592"/>
    </row>
    <row r="21" spans="2:2" ht="50" x14ac:dyDescent="0.25">
      <c r="B21" s="592" t="s">
        <v>129</v>
      </c>
    </row>
    <row r="22" spans="2:2" x14ac:dyDescent="0.25">
      <c r="B22" s="592"/>
    </row>
    <row r="23" spans="2:2" ht="62.5" x14ac:dyDescent="0.25">
      <c r="B23" s="592" t="s">
        <v>365</v>
      </c>
    </row>
    <row r="24" spans="2:2" x14ac:dyDescent="0.25">
      <c r="B24" s="592"/>
    </row>
    <row r="25" spans="2:2" x14ac:dyDescent="0.25">
      <c r="B25" s="582" t="s">
        <v>120</v>
      </c>
    </row>
    <row r="26" spans="2:2" x14ac:dyDescent="0.25">
      <c r="B26" s="583"/>
    </row>
    <row r="27" spans="2:2" x14ac:dyDescent="0.25">
      <c r="B27" s="584" t="s">
        <v>64</v>
      </c>
    </row>
    <row r="28" spans="2:2" x14ac:dyDescent="0.25">
      <c r="B28" s="582"/>
    </row>
    <row r="29" spans="2:2" x14ac:dyDescent="0.25">
      <c r="B29" s="582" t="s">
        <v>57</v>
      </c>
    </row>
    <row r="30" spans="2:2" x14ac:dyDescent="0.25">
      <c r="B30" s="582"/>
    </row>
    <row r="31" spans="2:2" ht="30.65" customHeight="1" x14ac:dyDescent="0.25">
      <c r="B31" s="586" t="s">
        <v>130</v>
      </c>
    </row>
    <row r="32" spans="2:2" ht="41.5" customHeight="1" x14ac:dyDescent="0.25">
      <c r="B32" s="586" t="s">
        <v>366</v>
      </c>
    </row>
    <row r="33" spans="2:3" x14ac:dyDescent="0.25">
      <c r="B33" s="586" t="s">
        <v>75</v>
      </c>
    </row>
    <row r="34" spans="2:3" ht="28" customHeight="1" x14ac:dyDescent="0.25">
      <c r="B34" s="586" t="s">
        <v>367</v>
      </c>
      <c r="C34" s="69"/>
    </row>
    <row r="35" spans="2:3" ht="15" customHeight="1" x14ac:dyDescent="0.25">
      <c r="B35" s="591" t="s">
        <v>154</v>
      </c>
    </row>
    <row r="36" spans="2:3" ht="15.65" customHeight="1" x14ac:dyDescent="0.25">
      <c r="B36" s="586" t="s">
        <v>121</v>
      </c>
    </row>
    <row r="37" spans="2:3" x14ac:dyDescent="0.25">
      <c r="B37" s="586" t="s">
        <v>131</v>
      </c>
    </row>
    <row r="38" spans="2:3" x14ac:dyDescent="0.25">
      <c r="B38" s="160"/>
    </row>
    <row r="39" spans="2:3" x14ac:dyDescent="0.25">
      <c r="B39" s="582" t="s">
        <v>54</v>
      </c>
    </row>
    <row r="40" spans="2:3" x14ac:dyDescent="0.25">
      <c r="B40" s="582"/>
    </row>
    <row r="41" spans="2:3" ht="15.65" customHeight="1" x14ac:dyDescent="0.25">
      <c r="B41" s="586" t="s">
        <v>76</v>
      </c>
    </row>
    <row r="42" spans="2:3" ht="29.5" customHeight="1" x14ac:dyDescent="0.25">
      <c r="B42" s="586" t="s">
        <v>122</v>
      </c>
    </row>
    <row r="43" spans="2:3" ht="15.65" customHeight="1" x14ac:dyDescent="0.25">
      <c r="B43" s="586" t="s">
        <v>161</v>
      </c>
    </row>
    <row r="44" spans="2:3" ht="40" customHeight="1" x14ac:dyDescent="0.25">
      <c r="B44" s="586" t="s">
        <v>123</v>
      </c>
    </row>
    <row r="45" spans="2:3" ht="27.65" customHeight="1" x14ac:dyDescent="0.25">
      <c r="B45" s="586" t="s">
        <v>162</v>
      </c>
    </row>
    <row r="46" spans="2:3" x14ac:dyDescent="0.25">
      <c r="B46" s="586" t="s">
        <v>77</v>
      </c>
    </row>
    <row r="47" spans="2:3" x14ac:dyDescent="0.25">
      <c r="B47" s="586"/>
    </row>
    <row r="48" spans="2:3" x14ac:dyDescent="0.25">
      <c r="B48" s="582" t="s">
        <v>65</v>
      </c>
    </row>
    <row r="49" spans="2:2" x14ac:dyDescent="0.25">
      <c r="B49" s="582"/>
    </row>
    <row r="50" spans="2:2" ht="15.65" customHeight="1" x14ac:dyDescent="0.25">
      <c r="B50" s="586" t="s">
        <v>78</v>
      </c>
    </row>
    <row r="51" spans="2:2" ht="15.65" customHeight="1" x14ac:dyDescent="0.25">
      <c r="B51" s="586" t="s">
        <v>160</v>
      </c>
    </row>
    <row r="52" spans="2:2" ht="28" customHeight="1" x14ac:dyDescent="0.25">
      <c r="B52" s="586" t="s">
        <v>155</v>
      </c>
    </row>
    <row r="53" spans="2:2" x14ac:dyDescent="0.25">
      <c r="B53" s="586"/>
    </row>
    <row r="54" spans="2:2" x14ac:dyDescent="0.25">
      <c r="B54" s="582" t="s">
        <v>66</v>
      </c>
    </row>
    <row r="55" spans="2:2" x14ac:dyDescent="0.25">
      <c r="B55" s="158"/>
    </row>
    <row r="56" spans="2:2" ht="15.65" customHeight="1" x14ac:dyDescent="0.25">
      <c r="B56" s="586" t="s">
        <v>79</v>
      </c>
    </row>
    <row r="57" spans="2:2" ht="28" customHeight="1" x14ac:dyDescent="0.25">
      <c r="B57" s="586" t="s">
        <v>80</v>
      </c>
    </row>
    <row r="58" spans="2:2" ht="29.5" customHeight="1" x14ac:dyDescent="0.25">
      <c r="B58" s="586" t="s">
        <v>182</v>
      </c>
    </row>
    <row r="59" spans="2:2" ht="29.5" customHeight="1" x14ac:dyDescent="0.25">
      <c r="B59" s="586" t="s">
        <v>157</v>
      </c>
    </row>
    <row r="60" spans="2:2" x14ac:dyDescent="0.25">
      <c r="B60" s="582"/>
    </row>
    <row r="61" spans="2:2" x14ac:dyDescent="0.25">
      <c r="B61" s="582" t="s">
        <v>67</v>
      </c>
    </row>
    <row r="62" spans="2:2" x14ac:dyDescent="0.25">
      <c r="B62" s="587"/>
    </row>
    <row r="63" spans="2:2" ht="15" customHeight="1" x14ac:dyDescent="0.25">
      <c r="B63" s="586" t="s">
        <v>81</v>
      </c>
    </row>
    <row r="64" spans="2:2" ht="16.5" customHeight="1" x14ac:dyDescent="0.25">
      <c r="B64" s="586" t="s">
        <v>156</v>
      </c>
    </row>
    <row r="65" spans="2:2" x14ac:dyDescent="0.25">
      <c r="B65" s="582"/>
    </row>
    <row r="66" spans="2:2" x14ac:dyDescent="0.25">
      <c r="B66" s="582" t="s">
        <v>176</v>
      </c>
    </row>
    <row r="67" spans="2:2" x14ac:dyDescent="0.25">
      <c r="B67" s="587"/>
    </row>
    <row r="68" spans="2:2" s="496" customFormat="1" ht="30.65" customHeight="1" x14ac:dyDescent="0.25">
      <c r="B68" s="588" t="s">
        <v>183</v>
      </c>
    </row>
    <row r="69" spans="2:2" s="496" customFormat="1" ht="15" customHeight="1" x14ac:dyDescent="0.25">
      <c r="B69" s="588" t="s">
        <v>179</v>
      </c>
    </row>
    <row r="70" spans="2:2" s="496" customFormat="1" ht="17.149999999999999" customHeight="1" x14ac:dyDescent="0.25">
      <c r="B70" s="588" t="s">
        <v>75</v>
      </c>
    </row>
    <row r="71" spans="2:2" ht="28" customHeight="1" x14ac:dyDescent="0.25">
      <c r="B71" s="589" t="s">
        <v>178</v>
      </c>
    </row>
    <row r="72" spans="2:2" x14ac:dyDescent="0.25">
      <c r="B72" s="589"/>
    </row>
    <row r="73" spans="2:2" x14ac:dyDescent="0.25">
      <c r="B73" s="582" t="s">
        <v>204</v>
      </c>
    </row>
    <row r="74" spans="2:2" x14ac:dyDescent="0.25">
      <c r="B74" s="582"/>
    </row>
    <row r="75" spans="2:2" ht="29.5" customHeight="1" x14ac:dyDescent="0.25">
      <c r="B75" s="588" t="s">
        <v>211</v>
      </c>
    </row>
    <row r="76" spans="2:2" x14ac:dyDescent="0.25">
      <c r="B76" s="588"/>
    </row>
    <row r="77" spans="2:2" x14ac:dyDescent="0.25">
      <c r="B77" s="588" t="s">
        <v>212</v>
      </c>
    </row>
    <row r="78" spans="2:2" x14ac:dyDescent="0.25">
      <c r="B78" s="590"/>
    </row>
    <row r="79" spans="2:2" s="503" customFormat="1" x14ac:dyDescent="0.35">
      <c r="B79" s="618" t="s">
        <v>181</v>
      </c>
    </row>
    <row r="80" spans="2:2" x14ac:dyDescent="0.25">
      <c r="B80" s="618"/>
    </row>
    <row r="81" spans="2:2" ht="15" customHeight="1" x14ac:dyDescent="0.25">
      <c r="B81" s="618"/>
    </row>
  </sheetData>
  <mergeCells count="1">
    <mergeCell ref="B79:B81"/>
  </mergeCells>
  <hyperlinks>
    <hyperlink ref="B17" r:id="rId1" xr:uid="{00000000-0004-0000-1D00-000000000000}"/>
    <hyperlink ref="B1" location="Cover!A1" display="Back to Toc" xr:uid="{00000000-0004-0000-1D00-000001000000}"/>
    <hyperlink ref="B35" r:id="rId2" xr:uid="{00000000-0004-0000-1D00-000002000000}"/>
  </hyperlinks>
  <pageMargins left="0.25" right="0.1" top="0.5" bottom="0.25" header="0.5" footer="0.5"/>
  <pageSetup scale="70" orientation="landscape" r:id="rId3"/>
  <headerFooter alignWithMargins="0"/>
  <drawing r:id="rId4"/>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8"/>
  <dimension ref="H1:N103"/>
  <sheetViews>
    <sheetView zoomScale="145" zoomScaleNormal="145" workbookViewId="0"/>
  </sheetViews>
  <sheetFormatPr defaultColWidth="9.26953125" defaultRowHeight="12.75" customHeight="1" x14ac:dyDescent="0.25"/>
  <cols>
    <col min="1" max="1" width="5.453125" style="71" customWidth="1"/>
    <col min="2" max="21" width="10.54296875" style="71" customWidth="1"/>
    <col min="22" max="16384" width="9.26953125" style="71"/>
  </cols>
  <sheetData>
    <row r="1" spans="8:14" ht="12.75" customHeight="1" x14ac:dyDescent="0.25">
      <c r="H1" s="597" t="s">
        <v>138</v>
      </c>
      <c r="I1" s="598"/>
      <c r="J1" s="598"/>
      <c r="K1" s="598"/>
    </row>
    <row r="4" spans="8:14" ht="12.75" customHeight="1" x14ac:dyDescent="0.35">
      <c r="N4" s="59"/>
    </row>
    <row r="5" spans="8:14" s="59" customFormat="1" ht="12.75" customHeight="1" x14ac:dyDescent="0.35"/>
    <row r="6" spans="8:14" s="59" customFormat="1" ht="12.75" customHeight="1" x14ac:dyDescent="0.35"/>
    <row r="7" spans="8:14" s="59" customFormat="1" ht="12.75" customHeight="1" x14ac:dyDescent="0.35"/>
    <row r="8" spans="8:14" s="59" customFormat="1" ht="12.75" customHeight="1" x14ac:dyDescent="0.35"/>
    <row r="9" spans="8:14" s="59" customFormat="1" ht="12.75" customHeight="1" x14ac:dyDescent="0.35"/>
    <row r="10" spans="8:14" s="59" customFormat="1" ht="12.75" customHeight="1" x14ac:dyDescent="0.35"/>
    <row r="11" spans="8:14" s="59" customFormat="1" ht="12.75" customHeight="1" x14ac:dyDescent="0.35"/>
    <row r="12" spans="8:14" s="59" customFormat="1" ht="12.75" customHeight="1" x14ac:dyDescent="0.35"/>
    <row r="13" spans="8:14" s="59" customFormat="1" ht="12.75" customHeight="1" x14ac:dyDescent="0.35"/>
    <row r="14" spans="8:14" s="59" customFormat="1" ht="12.75" customHeight="1" x14ac:dyDescent="0.35"/>
    <row r="15" spans="8:14" s="59" customFormat="1" ht="12.75" customHeight="1" x14ac:dyDescent="0.35"/>
    <row r="16" spans="8:14" s="59" customFormat="1" ht="12.75" customHeight="1" x14ac:dyDescent="0.35"/>
    <row r="17" s="59" customFormat="1" ht="12.75" customHeight="1" x14ac:dyDescent="0.35"/>
    <row r="18" s="59" customFormat="1" ht="12.75" customHeight="1" x14ac:dyDescent="0.35"/>
    <row r="19" s="59" customFormat="1" ht="12.75" customHeight="1" x14ac:dyDescent="0.35"/>
    <row r="20" s="59" customFormat="1" ht="12.75" customHeight="1" x14ac:dyDescent="0.35"/>
    <row r="21" s="59" customFormat="1" ht="12.75" customHeight="1" x14ac:dyDescent="0.35"/>
    <row r="22" s="59" customFormat="1" ht="12.75" customHeight="1" x14ac:dyDescent="0.35"/>
    <row r="23" s="59" customFormat="1" ht="12.75" customHeight="1" x14ac:dyDescent="0.35"/>
    <row r="24" s="59" customFormat="1" ht="12.75" customHeight="1" x14ac:dyDescent="0.35"/>
    <row r="25" s="59" customFormat="1" ht="12.75" customHeight="1" x14ac:dyDescent="0.35"/>
    <row r="26" s="59" customFormat="1" ht="12.75" customHeight="1" x14ac:dyDescent="0.35"/>
    <row r="27" s="59" customFormat="1" ht="12.75" customHeight="1" x14ac:dyDescent="0.35"/>
    <row r="28" s="59" customFormat="1" ht="12.75" customHeight="1" x14ac:dyDescent="0.35"/>
    <row r="29" s="59" customFormat="1" ht="12.75" customHeight="1" x14ac:dyDescent="0.35"/>
    <row r="30" s="59" customFormat="1" ht="12.75" customHeight="1" x14ac:dyDescent="0.35"/>
    <row r="31" s="59" customFormat="1" ht="12.75" customHeight="1" x14ac:dyDescent="0.35"/>
    <row r="32" s="59" customFormat="1" ht="12.75" customHeight="1" x14ac:dyDescent="0.35"/>
    <row r="33" s="59" customFormat="1" ht="12.75" customHeight="1" x14ac:dyDescent="0.35"/>
    <row r="34" s="59" customFormat="1" ht="12.75" customHeight="1" x14ac:dyDescent="0.35"/>
    <row r="35" s="59" customFormat="1" ht="12.75" customHeight="1" x14ac:dyDescent="0.35"/>
    <row r="36" s="59" customFormat="1" ht="12.75" customHeight="1" x14ac:dyDescent="0.35"/>
    <row r="37" s="59" customFormat="1" ht="12.75" customHeight="1" x14ac:dyDescent="0.35"/>
    <row r="38" s="59" customFormat="1" ht="12.75" customHeight="1" x14ac:dyDescent="0.35"/>
    <row r="39" s="59" customFormat="1" ht="12.75" customHeight="1" x14ac:dyDescent="0.35"/>
    <row r="40" s="59" customFormat="1" ht="12.75" customHeight="1" x14ac:dyDescent="0.35"/>
    <row r="41" s="59" customFormat="1" ht="12.75" customHeight="1" x14ac:dyDescent="0.35"/>
    <row r="42" s="59" customFormat="1" ht="12.75" customHeight="1" x14ac:dyDescent="0.35"/>
    <row r="43" s="59" customFormat="1" ht="12.75" customHeight="1" x14ac:dyDescent="0.35"/>
    <row r="44" s="59" customFormat="1" ht="12.75" customHeight="1" x14ac:dyDescent="0.35"/>
    <row r="45" s="59" customFormat="1" ht="12.75" customHeight="1" x14ac:dyDescent="0.35"/>
    <row r="46" s="59" customFormat="1" ht="12.75" customHeight="1" x14ac:dyDescent="0.35"/>
    <row r="47" s="59" customFormat="1" ht="12.75" customHeight="1" x14ac:dyDescent="0.35"/>
    <row r="48" s="59" customFormat="1" ht="12.75" customHeight="1" x14ac:dyDescent="0.35"/>
    <row r="49" s="59" customFormat="1" ht="12.75" customHeight="1" x14ac:dyDescent="0.35"/>
    <row r="50" s="59" customFormat="1" ht="12.75" customHeight="1" x14ac:dyDescent="0.35"/>
    <row r="51" s="59" customFormat="1" ht="12.75" customHeight="1" x14ac:dyDescent="0.35"/>
    <row r="52" s="59" customFormat="1" ht="12.75" customHeight="1" x14ac:dyDescent="0.35"/>
    <row r="53" s="59" customFormat="1" ht="12.75" customHeight="1" x14ac:dyDescent="0.35"/>
    <row r="54" s="59" customFormat="1" ht="12.75" customHeight="1" x14ac:dyDescent="0.35"/>
    <row r="55" s="59" customFormat="1" ht="12.75" customHeight="1" x14ac:dyDescent="0.35"/>
    <row r="56" s="59" customFormat="1" ht="12.75" customHeight="1" x14ac:dyDescent="0.35"/>
    <row r="57" s="59" customFormat="1" ht="12.75" customHeight="1" x14ac:dyDescent="0.35"/>
    <row r="58" s="59" customFormat="1" ht="12.75" customHeight="1" x14ac:dyDescent="0.35"/>
    <row r="59" s="59" customFormat="1" ht="12.75" customHeight="1" x14ac:dyDescent="0.35"/>
    <row r="60" s="59" customFormat="1" ht="12.75" customHeight="1" x14ac:dyDescent="0.35"/>
    <row r="61" s="59" customFormat="1" ht="12.75" customHeight="1" x14ac:dyDescent="0.35"/>
    <row r="62" s="59" customFormat="1" ht="12.75" customHeight="1" x14ac:dyDescent="0.35"/>
    <row r="63" s="59" customFormat="1" ht="12.75" customHeight="1" x14ac:dyDescent="0.35"/>
    <row r="64" s="59" customFormat="1" ht="12.75" customHeight="1" x14ac:dyDescent="0.35"/>
    <row r="65" s="59" customFormat="1" ht="12.75" customHeight="1" x14ac:dyDescent="0.35"/>
    <row r="66" s="59" customFormat="1" ht="12.75" customHeight="1" x14ac:dyDescent="0.35"/>
    <row r="67" s="59" customFormat="1" ht="12.75" customHeight="1" x14ac:dyDescent="0.35"/>
    <row r="68" s="59" customFormat="1" ht="12.75" customHeight="1" x14ac:dyDescent="0.35"/>
    <row r="69" s="59" customFormat="1" ht="12.75" customHeight="1" x14ac:dyDescent="0.35"/>
    <row r="70" s="59" customFormat="1" ht="12.75" customHeight="1" x14ac:dyDescent="0.35"/>
    <row r="71" s="59" customFormat="1" ht="12.75" customHeight="1" x14ac:dyDescent="0.35"/>
    <row r="72" s="59" customFormat="1" ht="12.75" customHeight="1" x14ac:dyDescent="0.35"/>
    <row r="73" s="59" customFormat="1" ht="12.75" customHeight="1" x14ac:dyDescent="0.35"/>
    <row r="74" s="59" customFormat="1" ht="12.75" customHeight="1" x14ac:dyDescent="0.35"/>
    <row r="75" s="59" customFormat="1" ht="12.75" customHeight="1" x14ac:dyDescent="0.35"/>
    <row r="76" s="59" customFormat="1" ht="12.75" customHeight="1" x14ac:dyDescent="0.35"/>
    <row r="77" s="59" customFormat="1" ht="12.75" customHeight="1" x14ac:dyDescent="0.35"/>
    <row r="78" s="59" customFormat="1" ht="12.75" customHeight="1" x14ac:dyDescent="0.35"/>
    <row r="79" s="59" customFormat="1" ht="12.75" customHeight="1" x14ac:dyDescent="0.35"/>
    <row r="80" s="59" customFormat="1" ht="12.75" customHeight="1" x14ac:dyDescent="0.35"/>
    <row r="81" s="59" customFormat="1" ht="12.75" customHeight="1" x14ac:dyDescent="0.35"/>
    <row r="82" s="59" customFormat="1" ht="12.75" customHeight="1" x14ac:dyDescent="0.35"/>
    <row r="83" s="59" customFormat="1" ht="12.75" customHeight="1" x14ac:dyDescent="0.35"/>
    <row r="84" s="59" customFormat="1" ht="12.75" customHeight="1" x14ac:dyDescent="0.35"/>
    <row r="85" s="59" customFormat="1" ht="12.75" customHeight="1" x14ac:dyDescent="0.35"/>
    <row r="86" s="59" customFormat="1" ht="12.75" customHeight="1" x14ac:dyDescent="0.35"/>
    <row r="87" s="59" customFormat="1" ht="12.75" customHeight="1" x14ac:dyDescent="0.35"/>
    <row r="88" s="59" customFormat="1" ht="12.75" customHeight="1" x14ac:dyDescent="0.35"/>
    <row r="89" s="59" customFormat="1" ht="12.75" customHeight="1" x14ac:dyDescent="0.35"/>
    <row r="90" s="59" customFormat="1" ht="12.75" customHeight="1" x14ac:dyDescent="0.35"/>
    <row r="91" s="59" customFormat="1" ht="12.75" customHeight="1" x14ac:dyDescent="0.35"/>
    <row r="92" s="59" customFormat="1" ht="12.75" customHeight="1" x14ac:dyDescent="0.35"/>
    <row r="93" s="59" customFormat="1" ht="12.75" customHeight="1" x14ac:dyDescent="0.35"/>
    <row r="94" s="59" customFormat="1" ht="12.75" customHeight="1" x14ac:dyDescent="0.35"/>
    <row r="95" s="59" customFormat="1" ht="12.75" customHeight="1" x14ac:dyDescent="0.35"/>
    <row r="96" s="59" customFormat="1" ht="12.75" customHeight="1" x14ac:dyDescent="0.35"/>
    <row r="97" s="59" customFormat="1" ht="12.75" customHeight="1" x14ac:dyDescent="0.35"/>
    <row r="98" s="59" customFormat="1" ht="12.75" customHeight="1" x14ac:dyDescent="0.35"/>
    <row r="99" s="59" customFormat="1" ht="12.75" customHeight="1" x14ac:dyDescent="0.35"/>
    <row r="100" s="59" customFormat="1" ht="12.75" customHeight="1" x14ac:dyDescent="0.35"/>
    <row r="101" s="59" customFormat="1" ht="12.75" customHeight="1" x14ac:dyDescent="0.35"/>
    <row r="102" s="59" customFormat="1" ht="12.75" customHeight="1" x14ac:dyDescent="0.35"/>
    <row r="103" s="59" customFormat="1" ht="12.75" customHeight="1" x14ac:dyDescent="0.35"/>
  </sheetData>
  <hyperlinks>
    <hyperlink ref="H1" location="Cover!A1" display="Back to Table of Contents" xr:uid="{00000000-0004-0000-1E00-000000000000}"/>
  </hyperlinks>
  <printOptions gridLines="1"/>
  <pageMargins left="0.25" right="0.1" top="0.5" bottom="0.25" header="0.5" footer="0.5"/>
  <pageSetup scale="70" orientation="landscape" r:id="rId1"/>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7">
    <tabColor theme="2" tint="-0.249977111117893"/>
  </sheetPr>
  <dimension ref="C1:X630"/>
  <sheetViews>
    <sheetView zoomScaleNormal="100" workbookViewId="0"/>
  </sheetViews>
  <sheetFormatPr defaultColWidth="10.453125" defaultRowHeight="12" customHeight="1" x14ac:dyDescent="0.35"/>
  <cols>
    <col min="1" max="2" width="2.7265625" style="235" customWidth="1"/>
    <col min="3" max="3" width="1.453125" style="161" customWidth="1"/>
    <col min="4" max="4" width="10.54296875" style="423" bestFit="1" customWidth="1"/>
    <col min="5" max="5" width="10.453125" style="235"/>
    <col min="6" max="7" width="11.26953125" style="420" bestFit="1" customWidth="1"/>
    <col min="8" max="14" width="10.54296875" style="420" bestFit="1" customWidth="1"/>
    <col min="15" max="16384" width="10.453125" style="235"/>
  </cols>
  <sheetData>
    <row r="1" spans="3:18" s="607" customFormat="1" ht="12" customHeight="1" x14ac:dyDescent="0.35">
      <c r="D1" s="608"/>
      <c r="F1" s="609"/>
      <c r="G1" s="609"/>
      <c r="H1" s="601"/>
      <c r="I1" s="610" t="s">
        <v>138</v>
      </c>
      <c r="J1" s="609"/>
      <c r="K1" s="609"/>
      <c r="L1" s="609"/>
      <c r="M1" s="609"/>
      <c r="N1" s="609"/>
    </row>
    <row r="3" spans="3:18" ht="12" customHeight="1" x14ac:dyDescent="0.35">
      <c r="H3" s="546"/>
    </row>
    <row r="5" spans="3:18" ht="12" customHeight="1" x14ac:dyDescent="0.35">
      <c r="D5" s="189"/>
      <c r="Q5" s="419"/>
    </row>
    <row r="6" spans="3:18" ht="16.5" customHeight="1" x14ac:dyDescent="0.35">
      <c r="C6" s="163" t="s">
        <v>231</v>
      </c>
      <c r="P6" s="204"/>
      <c r="Q6" s="204"/>
    </row>
    <row r="7" spans="3:18" ht="12" customHeight="1" x14ac:dyDescent="0.35">
      <c r="C7" s="205"/>
      <c r="D7" s="206" t="s">
        <v>88</v>
      </c>
      <c r="E7" s="207" t="s">
        <v>19</v>
      </c>
      <c r="F7" s="386" t="s">
        <v>3</v>
      </c>
      <c r="G7" s="386" t="s">
        <v>2</v>
      </c>
      <c r="H7" s="386" t="s">
        <v>1</v>
      </c>
      <c r="I7" s="386" t="s">
        <v>4</v>
      </c>
      <c r="J7" s="386" t="s">
        <v>5</v>
      </c>
      <c r="K7" s="386" t="s">
        <v>6</v>
      </c>
      <c r="L7" s="386" t="s">
        <v>44</v>
      </c>
      <c r="M7" s="386" t="s">
        <v>45</v>
      </c>
      <c r="N7" s="167" t="s">
        <v>34</v>
      </c>
      <c r="Q7" s="419"/>
      <c r="R7" s="419"/>
    </row>
    <row r="8" spans="3:18" ht="12" customHeight="1" x14ac:dyDescent="0.35">
      <c r="C8" s="210"/>
      <c r="D8" s="211">
        <v>13</v>
      </c>
      <c r="E8" s="382" t="s">
        <v>3</v>
      </c>
      <c r="F8" s="212">
        <v>46.15384615384616</v>
      </c>
      <c r="G8" s="170">
        <v>38.46153846153846</v>
      </c>
      <c r="H8" s="170">
        <v>0</v>
      </c>
      <c r="I8" s="170">
        <v>0</v>
      </c>
      <c r="J8" s="170">
        <v>0</v>
      </c>
      <c r="K8" s="170">
        <v>0</v>
      </c>
      <c r="L8" s="170">
        <v>0</v>
      </c>
      <c r="M8" s="170">
        <v>0</v>
      </c>
      <c r="N8" s="171">
        <v>15.38461538461539</v>
      </c>
      <c r="O8" s="232"/>
      <c r="P8" s="213"/>
    </row>
    <row r="9" spans="3:18" ht="11.25" customHeight="1" x14ac:dyDescent="0.35">
      <c r="C9" s="210"/>
      <c r="D9" s="211">
        <v>65</v>
      </c>
      <c r="E9" s="382" t="s">
        <v>2</v>
      </c>
      <c r="F9" s="172">
        <v>0</v>
      </c>
      <c r="G9" s="212">
        <v>86.15384615384616</v>
      </c>
      <c r="H9" s="172">
        <v>12.30769230769231</v>
      </c>
      <c r="I9" s="172">
        <v>0</v>
      </c>
      <c r="J9" s="172">
        <v>0</v>
      </c>
      <c r="K9" s="172">
        <v>0</v>
      </c>
      <c r="L9" s="172">
        <v>0</v>
      </c>
      <c r="M9" s="172">
        <v>0</v>
      </c>
      <c r="N9" s="173">
        <v>1.538461538461539</v>
      </c>
      <c r="O9" s="232"/>
      <c r="P9" s="213"/>
    </row>
    <row r="10" spans="3:18" ht="12" customHeight="1" x14ac:dyDescent="0.35">
      <c r="C10" s="210"/>
      <c r="D10" s="211">
        <v>309</v>
      </c>
      <c r="E10" s="382" t="s">
        <v>1</v>
      </c>
      <c r="F10" s="170">
        <v>0</v>
      </c>
      <c r="G10" s="170">
        <v>0</v>
      </c>
      <c r="H10" s="212">
        <v>94.822006472491907</v>
      </c>
      <c r="I10" s="170">
        <v>2.912621359223301</v>
      </c>
      <c r="J10" s="170">
        <v>0</v>
      </c>
      <c r="K10" s="170">
        <v>0</v>
      </c>
      <c r="L10" s="170">
        <v>0</v>
      </c>
      <c r="M10" s="170">
        <v>0.3236245954692557</v>
      </c>
      <c r="N10" s="171">
        <v>1.9417475728155342</v>
      </c>
      <c r="O10" s="232"/>
      <c r="P10" s="213"/>
      <c r="R10" s="419"/>
    </row>
    <row r="11" spans="3:18" ht="12" customHeight="1" x14ac:dyDescent="0.35">
      <c r="C11" s="210"/>
      <c r="D11" s="211">
        <v>611</v>
      </c>
      <c r="E11" s="382" t="s">
        <v>4</v>
      </c>
      <c r="F11" s="172">
        <v>0</v>
      </c>
      <c r="G11" s="172">
        <v>0</v>
      </c>
      <c r="H11" s="172">
        <v>2.1276595744680851</v>
      </c>
      <c r="I11" s="212">
        <v>92.471358428805246</v>
      </c>
      <c r="J11" s="172">
        <v>1.1456628477905069</v>
      </c>
      <c r="K11" s="172">
        <v>0.32733224222585933</v>
      </c>
      <c r="L11" s="172">
        <v>0</v>
      </c>
      <c r="M11" s="172">
        <v>0.16366612111292961</v>
      </c>
      <c r="N11" s="173">
        <v>3.764320785597381</v>
      </c>
      <c r="O11" s="232"/>
      <c r="P11" s="213"/>
    </row>
    <row r="12" spans="3:18" ht="12" customHeight="1" x14ac:dyDescent="0.35">
      <c r="C12" s="210"/>
      <c r="D12" s="211">
        <v>268</v>
      </c>
      <c r="E12" s="382" t="s">
        <v>5</v>
      </c>
      <c r="F12" s="170">
        <v>0</v>
      </c>
      <c r="G12" s="170">
        <v>0</v>
      </c>
      <c r="H12" s="170">
        <v>0</v>
      </c>
      <c r="I12" s="170">
        <v>3.3582089552238812</v>
      </c>
      <c r="J12" s="212">
        <v>84.701492537313428</v>
      </c>
      <c r="K12" s="170">
        <v>2.238805970149254</v>
      </c>
      <c r="L12" s="170">
        <v>2.6119402985074629</v>
      </c>
      <c r="M12" s="170">
        <v>0</v>
      </c>
      <c r="N12" s="171">
        <v>7.08955223880597</v>
      </c>
      <c r="O12" s="232"/>
      <c r="P12" s="213"/>
    </row>
    <row r="13" spans="3:18" ht="12" customHeight="1" x14ac:dyDescent="0.35">
      <c r="C13" s="210"/>
      <c r="D13" s="211">
        <v>207</v>
      </c>
      <c r="E13" s="382" t="s">
        <v>6</v>
      </c>
      <c r="F13" s="172">
        <v>0</v>
      </c>
      <c r="G13" s="172">
        <v>0</v>
      </c>
      <c r="H13" s="172">
        <v>0</v>
      </c>
      <c r="I13" s="172">
        <v>0</v>
      </c>
      <c r="J13" s="172">
        <v>2.4154589371980681</v>
      </c>
      <c r="K13" s="212">
        <v>79.710144927536234</v>
      </c>
      <c r="L13" s="172">
        <v>6.2801932367149762</v>
      </c>
      <c r="M13" s="172">
        <v>0</v>
      </c>
      <c r="N13" s="173">
        <v>11.594202898550721</v>
      </c>
      <c r="O13" s="232"/>
      <c r="P13" s="213"/>
    </row>
    <row r="14" spans="3:18" ht="10" x14ac:dyDescent="0.35">
      <c r="C14" s="217"/>
      <c r="D14" s="218">
        <v>25</v>
      </c>
      <c r="E14" s="383" t="s">
        <v>44</v>
      </c>
      <c r="F14" s="177">
        <v>0</v>
      </c>
      <c r="G14" s="177">
        <v>0</v>
      </c>
      <c r="H14" s="177">
        <v>0</v>
      </c>
      <c r="I14" s="177">
        <v>0</v>
      </c>
      <c r="J14" s="177">
        <v>0</v>
      </c>
      <c r="K14" s="177">
        <v>4</v>
      </c>
      <c r="L14" s="219">
        <v>28.000000000000004</v>
      </c>
      <c r="M14" s="177">
        <v>60</v>
      </c>
      <c r="N14" s="178">
        <v>8</v>
      </c>
      <c r="O14" s="232"/>
      <c r="P14" s="213"/>
    </row>
    <row r="15" spans="3:18" ht="12" customHeight="1" x14ac:dyDescent="0.35">
      <c r="D15" s="422"/>
      <c r="P15" s="220"/>
    </row>
    <row r="16" spans="3:18" ht="12" customHeight="1" x14ac:dyDescent="0.35">
      <c r="D16" s="422"/>
    </row>
    <row r="17" spans="3:24" ht="10" x14ac:dyDescent="0.35">
      <c r="C17" s="190" t="s">
        <v>232</v>
      </c>
    </row>
    <row r="18" spans="3:24" ht="12" customHeight="1" x14ac:dyDescent="0.35">
      <c r="C18" s="205"/>
      <c r="D18" s="206" t="s">
        <v>88</v>
      </c>
      <c r="E18" s="207" t="s">
        <v>19</v>
      </c>
      <c r="F18" s="386" t="s">
        <v>3</v>
      </c>
      <c r="G18" s="386" t="s">
        <v>2</v>
      </c>
      <c r="H18" s="386" t="s">
        <v>1</v>
      </c>
      <c r="I18" s="386" t="s">
        <v>4</v>
      </c>
      <c r="J18" s="386" t="s">
        <v>5</v>
      </c>
      <c r="K18" s="386" t="s">
        <v>6</v>
      </c>
      <c r="L18" s="386" t="s">
        <v>44</v>
      </c>
      <c r="M18" s="386" t="s">
        <v>45</v>
      </c>
      <c r="N18" s="167" t="s">
        <v>34</v>
      </c>
    </row>
    <row r="19" spans="3:24" ht="12" customHeight="1" x14ac:dyDescent="0.35">
      <c r="C19" s="210"/>
      <c r="D19" s="211">
        <v>386</v>
      </c>
      <c r="E19" s="382" t="s">
        <v>3</v>
      </c>
      <c r="F19" s="212">
        <v>87.30569948186529</v>
      </c>
      <c r="G19" s="170">
        <v>6.2176165803108807</v>
      </c>
      <c r="H19" s="170">
        <v>0.25906735751295329</v>
      </c>
      <c r="I19" s="170">
        <v>0</v>
      </c>
      <c r="J19" s="170">
        <v>0</v>
      </c>
      <c r="K19" s="170">
        <v>0</v>
      </c>
      <c r="L19" s="170">
        <v>0</v>
      </c>
      <c r="M19" s="170">
        <v>0.2590673575129534</v>
      </c>
      <c r="N19" s="171">
        <v>5.9585492227979273</v>
      </c>
      <c r="O19" s="232"/>
    </row>
    <row r="20" spans="3:24" ht="12" customHeight="1" x14ac:dyDescent="0.35">
      <c r="C20" s="210"/>
      <c r="D20" s="211">
        <v>3180</v>
      </c>
      <c r="E20" s="382" t="s">
        <v>2</v>
      </c>
      <c r="F20" s="172">
        <v>0.15723270440251572</v>
      </c>
      <c r="G20" s="212">
        <v>85.345911949685544</v>
      </c>
      <c r="H20" s="172">
        <v>8.930817610062892</v>
      </c>
      <c r="I20" s="172">
        <v>0.2201257861635221</v>
      </c>
      <c r="J20" s="172">
        <v>3.1446540880503152E-2</v>
      </c>
      <c r="K20" s="172">
        <v>0</v>
      </c>
      <c r="L20" s="172">
        <v>0</v>
      </c>
      <c r="M20" s="172">
        <v>3.1446540880503152E-2</v>
      </c>
      <c r="N20" s="173">
        <v>5.283018867924528</v>
      </c>
      <c r="O20" s="232"/>
    </row>
    <row r="21" spans="3:24" ht="12" customHeight="1" x14ac:dyDescent="0.35">
      <c r="C21" s="210"/>
      <c r="D21" s="211">
        <v>10048</v>
      </c>
      <c r="E21" s="382" t="s">
        <v>1</v>
      </c>
      <c r="F21" s="170">
        <v>9.9522292993630568E-3</v>
      </c>
      <c r="G21" s="170">
        <v>1.5226910828025479</v>
      </c>
      <c r="H21" s="212">
        <v>88.783837579617852</v>
      </c>
      <c r="I21" s="170">
        <v>4.6277866242038241</v>
      </c>
      <c r="J21" s="170">
        <v>0.53742038216560506</v>
      </c>
      <c r="K21" s="170">
        <v>8.9570063694267524E-2</v>
      </c>
      <c r="L21" s="170">
        <v>4.9761146496815289E-2</v>
      </c>
      <c r="M21" s="170">
        <v>4.9761146496815289E-2</v>
      </c>
      <c r="N21" s="171">
        <v>4.3292197452229306</v>
      </c>
      <c r="O21" s="232"/>
    </row>
    <row r="22" spans="3:24" ht="12" customHeight="1" x14ac:dyDescent="0.35">
      <c r="C22" s="210"/>
      <c r="D22" s="211">
        <v>12724</v>
      </c>
      <c r="E22" s="382" t="s">
        <v>4</v>
      </c>
      <c r="F22" s="172">
        <v>7.8591637849732797E-3</v>
      </c>
      <c r="G22" s="172">
        <v>0.1257466205595725</v>
      </c>
      <c r="H22" s="172">
        <v>2.2634391700723051</v>
      </c>
      <c r="I22" s="212">
        <v>88.926438226972664</v>
      </c>
      <c r="J22" s="172">
        <v>2.7507073247406471</v>
      </c>
      <c r="K22" s="172">
        <v>0.40081735303363725</v>
      </c>
      <c r="L22" s="172">
        <v>0.11788745677459921</v>
      </c>
      <c r="M22" s="172">
        <v>0.17290160326941209</v>
      </c>
      <c r="N22" s="173">
        <v>5.234203080792204</v>
      </c>
      <c r="O22" s="232"/>
    </row>
    <row r="23" spans="3:24" ht="12" customHeight="1" x14ac:dyDescent="0.35">
      <c r="C23" s="210"/>
      <c r="D23" s="211">
        <v>3986</v>
      </c>
      <c r="E23" s="382" t="s">
        <v>5</v>
      </c>
      <c r="F23" s="170">
        <v>0</v>
      </c>
      <c r="G23" s="170">
        <v>5.0175614651279482E-2</v>
      </c>
      <c r="H23" s="170">
        <v>5.0175614651279482E-2</v>
      </c>
      <c r="I23" s="170">
        <v>7.6016056196688417</v>
      </c>
      <c r="J23" s="212">
        <v>75.740090316106361</v>
      </c>
      <c r="K23" s="170">
        <v>5.5945810336176622</v>
      </c>
      <c r="L23" s="170">
        <v>1.3296537882589059</v>
      </c>
      <c r="M23" s="170">
        <v>0.57701956848971403</v>
      </c>
      <c r="N23" s="171">
        <v>9.0566984445559431</v>
      </c>
      <c r="O23" s="232"/>
    </row>
    <row r="24" spans="3:24" ht="12" customHeight="1" x14ac:dyDescent="0.35">
      <c r="C24" s="210"/>
      <c r="D24" s="211">
        <v>2758</v>
      </c>
      <c r="E24" s="382" t="s">
        <v>6</v>
      </c>
      <c r="F24" s="172">
        <v>0</v>
      </c>
      <c r="G24" s="172">
        <v>0</v>
      </c>
      <c r="H24" s="172">
        <v>0.29006526468455401</v>
      </c>
      <c r="I24" s="172">
        <v>0.39883973894126179</v>
      </c>
      <c r="J24" s="172">
        <v>6.8165337200870191</v>
      </c>
      <c r="K24" s="212">
        <v>73.531544597534463</v>
      </c>
      <c r="L24" s="172">
        <v>5.366207396664251</v>
      </c>
      <c r="M24" s="172">
        <v>1.7766497461928927</v>
      </c>
      <c r="N24" s="173">
        <v>11.820159535895581</v>
      </c>
      <c r="O24" s="232"/>
    </row>
    <row r="25" spans="3:24" ht="12" customHeight="1" x14ac:dyDescent="0.35">
      <c r="C25" s="217"/>
      <c r="D25" s="218">
        <v>539</v>
      </c>
      <c r="E25" s="383" t="s">
        <v>44</v>
      </c>
      <c r="F25" s="177">
        <v>0</v>
      </c>
      <c r="G25" s="177">
        <v>0</v>
      </c>
      <c r="H25" s="177">
        <v>0</v>
      </c>
      <c r="I25" s="177">
        <v>0.37105751391465669</v>
      </c>
      <c r="J25" s="177">
        <v>1.2987012987012989</v>
      </c>
      <c r="K25" s="177">
        <v>13.914656771799629</v>
      </c>
      <c r="L25" s="219">
        <v>47.495361781076049</v>
      </c>
      <c r="M25" s="177">
        <v>26.159554730983292</v>
      </c>
      <c r="N25" s="178">
        <v>10.76066790352505</v>
      </c>
      <c r="O25" s="232"/>
    </row>
    <row r="26" spans="3:24" ht="12" customHeight="1" x14ac:dyDescent="0.35">
      <c r="C26" s="161" t="s">
        <v>151</v>
      </c>
    </row>
    <row r="27" spans="3:24" ht="12" customHeight="1" x14ac:dyDescent="0.35">
      <c r="D27" s="424"/>
    </row>
    <row r="28" spans="3:24" ht="16.5" customHeight="1" x14ac:dyDescent="0.35">
      <c r="C28" s="163" t="s">
        <v>354</v>
      </c>
      <c r="P28" s="419"/>
      <c r="Q28" s="419"/>
      <c r="R28" s="419"/>
      <c r="S28" s="419"/>
      <c r="T28" s="419"/>
      <c r="U28" s="419"/>
      <c r="V28" s="419"/>
      <c r="W28" s="419"/>
      <c r="X28" s="419"/>
    </row>
    <row r="29" spans="3:24" ht="12" customHeight="1" x14ac:dyDescent="0.35">
      <c r="C29" s="205"/>
      <c r="D29" s="206" t="s">
        <v>88</v>
      </c>
      <c r="E29" s="207" t="s">
        <v>19</v>
      </c>
      <c r="F29" s="386" t="s">
        <v>3</v>
      </c>
      <c r="G29" s="386" t="s">
        <v>2</v>
      </c>
      <c r="H29" s="386" t="s">
        <v>1</v>
      </c>
      <c r="I29" s="386" t="s">
        <v>4</v>
      </c>
      <c r="J29" s="386" t="s">
        <v>5</v>
      </c>
      <c r="K29" s="386" t="s">
        <v>6</v>
      </c>
      <c r="L29" s="386" t="s">
        <v>44</v>
      </c>
      <c r="M29" s="386" t="s">
        <v>45</v>
      </c>
      <c r="N29" s="167" t="s">
        <v>34</v>
      </c>
    </row>
    <row r="30" spans="3:24" ht="12" customHeight="1" x14ac:dyDescent="0.35">
      <c r="C30" s="210"/>
      <c r="D30" s="211">
        <v>12</v>
      </c>
      <c r="E30" s="382" t="s">
        <v>3</v>
      </c>
      <c r="F30" s="212">
        <v>50</v>
      </c>
      <c r="G30" s="170">
        <v>41.666666666666671</v>
      </c>
      <c r="H30" s="170">
        <v>0</v>
      </c>
      <c r="I30" s="170">
        <v>0</v>
      </c>
      <c r="J30" s="170">
        <v>0</v>
      </c>
      <c r="K30" s="170">
        <v>0</v>
      </c>
      <c r="L30" s="170">
        <v>0</v>
      </c>
      <c r="M30" s="170">
        <v>0</v>
      </c>
      <c r="N30" s="171">
        <v>8.3333333333333321</v>
      </c>
      <c r="O30" s="232"/>
      <c r="P30" s="213"/>
    </row>
    <row r="31" spans="3:24" ht="12" customHeight="1" x14ac:dyDescent="0.35">
      <c r="C31" s="210"/>
      <c r="D31" s="211">
        <v>62</v>
      </c>
      <c r="E31" s="382" t="s">
        <v>2</v>
      </c>
      <c r="F31" s="172">
        <v>0</v>
      </c>
      <c r="G31" s="212">
        <v>85.483870967741936</v>
      </c>
      <c r="H31" s="172">
        <v>12.90322580645161</v>
      </c>
      <c r="I31" s="172">
        <v>0</v>
      </c>
      <c r="J31" s="172">
        <v>0</v>
      </c>
      <c r="K31" s="172">
        <v>0</v>
      </c>
      <c r="L31" s="172">
        <v>0</v>
      </c>
      <c r="M31" s="172">
        <v>0</v>
      </c>
      <c r="N31" s="173">
        <v>1.612903225806452</v>
      </c>
      <c r="O31" s="232"/>
      <c r="P31" s="213"/>
    </row>
    <row r="32" spans="3:24" ht="12" customHeight="1" x14ac:dyDescent="0.35">
      <c r="C32" s="210"/>
      <c r="D32" s="211">
        <v>193</v>
      </c>
      <c r="E32" s="382" t="s">
        <v>1</v>
      </c>
      <c r="F32" s="170">
        <v>0</v>
      </c>
      <c r="G32" s="170">
        <v>0</v>
      </c>
      <c r="H32" s="212">
        <v>96.373056994818654</v>
      </c>
      <c r="I32" s="170">
        <v>1.55440414507772</v>
      </c>
      <c r="J32" s="170">
        <v>0</v>
      </c>
      <c r="K32" s="170">
        <v>0</v>
      </c>
      <c r="L32" s="170">
        <v>0</v>
      </c>
      <c r="M32" s="170">
        <v>0.5181347150259068</v>
      </c>
      <c r="N32" s="171">
        <v>1.55440414507772</v>
      </c>
      <c r="O32" s="232"/>
      <c r="P32" s="213"/>
    </row>
    <row r="33" spans="3:16" ht="12" customHeight="1" x14ac:dyDescent="0.35">
      <c r="C33" s="210"/>
      <c r="D33" s="211">
        <v>157</v>
      </c>
      <c r="E33" s="382" t="s">
        <v>4</v>
      </c>
      <c r="F33" s="172">
        <v>0</v>
      </c>
      <c r="G33" s="172">
        <v>0</v>
      </c>
      <c r="H33" s="172">
        <v>2.547770700636943</v>
      </c>
      <c r="I33" s="212">
        <v>94.267515923566876</v>
      </c>
      <c r="J33" s="172">
        <v>0</v>
      </c>
      <c r="K33" s="172">
        <v>0</v>
      </c>
      <c r="L33" s="172">
        <v>0</v>
      </c>
      <c r="M33" s="172">
        <v>0.63694267515923575</v>
      </c>
      <c r="N33" s="173">
        <v>2.547770700636943</v>
      </c>
      <c r="O33" s="232"/>
      <c r="P33" s="213"/>
    </row>
    <row r="34" spans="3:16" ht="12" customHeight="1" x14ac:dyDescent="0.35">
      <c r="C34" s="210"/>
      <c r="D34" s="211">
        <v>45</v>
      </c>
      <c r="E34" s="382" t="s">
        <v>5</v>
      </c>
      <c r="F34" s="170">
        <v>0</v>
      </c>
      <c r="G34" s="170">
        <v>0</v>
      </c>
      <c r="H34" s="170">
        <v>0</v>
      </c>
      <c r="I34" s="170">
        <v>6.666666666666667</v>
      </c>
      <c r="J34" s="212">
        <v>91.111111111111114</v>
      </c>
      <c r="K34" s="170">
        <v>0</v>
      </c>
      <c r="L34" s="170">
        <v>0</v>
      </c>
      <c r="M34" s="170">
        <v>0</v>
      </c>
      <c r="N34" s="171">
        <v>2.2222222222222219</v>
      </c>
      <c r="O34" s="232"/>
      <c r="P34" s="213"/>
    </row>
    <row r="35" spans="3:16" ht="12" customHeight="1" x14ac:dyDescent="0.35">
      <c r="C35" s="210"/>
      <c r="D35" s="211">
        <v>8</v>
      </c>
      <c r="E35" s="382" t="s">
        <v>6</v>
      </c>
      <c r="F35" s="172">
        <v>0</v>
      </c>
      <c r="G35" s="172">
        <v>0</v>
      </c>
      <c r="H35" s="172">
        <v>0</v>
      </c>
      <c r="I35" s="172">
        <v>0</v>
      </c>
      <c r="J35" s="172">
        <v>0</v>
      </c>
      <c r="K35" s="212">
        <v>37.5</v>
      </c>
      <c r="L35" s="172">
        <v>37.5</v>
      </c>
      <c r="M35" s="172">
        <v>0</v>
      </c>
      <c r="N35" s="173">
        <v>25</v>
      </c>
      <c r="O35" s="232"/>
      <c r="P35" s="213"/>
    </row>
    <row r="36" spans="3:16" ht="12" customHeight="1" x14ac:dyDescent="0.35">
      <c r="C36" s="217"/>
      <c r="D36" s="218">
        <v>0</v>
      </c>
      <c r="E36" s="383" t="s">
        <v>44</v>
      </c>
      <c r="F36" s="177">
        <v>0</v>
      </c>
      <c r="G36" s="177">
        <v>0</v>
      </c>
      <c r="H36" s="177">
        <v>0</v>
      </c>
      <c r="I36" s="177">
        <v>0</v>
      </c>
      <c r="J36" s="177">
        <v>0</v>
      </c>
      <c r="K36" s="177">
        <v>0</v>
      </c>
      <c r="L36" s="219">
        <v>0</v>
      </c>
      <c r="M36" s="177">
        <v>0</v>
      </c>
      <c r="N36" s="178">
        <v>0</v>
      </c>
      <c r="O36" s="232"/>
      <c r="P36" s="213"/>
    </row>
    <row r="37" spans="3:16" ht="12" customHeight="1" x14ac:dyDescent="0.35">
      <c r="D37" s="422"/>
      <c r="P37" s="220"/>
    </row>
    <row r="38" spans="3:16" ht="12" customHeight="1" x14ac:dyDescent="0.35">
      <c r="D38" s="422"/>
      <c r="P38" s="220"/>
    </row>
    <row r="39" spans="3:16" ht="12" customHeight="1" x14ac:dyDescent="0.35">
      <c r="C39" s="190" t="s">
        <v>232</v>
      </c>
      <c r="P39" s="220"/>
    </row>
    <row r="40" spans="3:16" ht="12" customHeight="1" x14ac:dyDescent="0.35">
      <c r="C40" s="205"/>
      <c r="D40" s="206" t="s">
        <v>88</v>
      </c>
      <c r="E40" s="207" t="s">
        <v>19</v>
      </c>
      <c r="F40" s="386" t="s">
        <v>3</v>
      </c>
      <c r="G40" s="386" t="s">
        <v>2</v>
      </c>
      <c r="H40" s="386" t="s">
        <v>1</v>
      </c>
      <c r="I40" s="386" t="s">
        <v>4</v>
      </c>
      <c r="J40" s="386" t="s">
        <v>5</v>
      </c>
      <c r="K40" s="386" t="s">
        <v>6</v>
      </c>
      <c r="L40" s="386" t="s">
        <v>44</v>
      </c>
      <c r="M40" s="386" t="s">
        <v>45</v>
      </c>
      <c r="N40" s="167" t="s">
        <v>34</v>
      </c>
      <c r="P40" s="220"/>
    </row>
    <row r="41" spans="3:16" ht="12" customHeight="1" x14ac:dyDescent="0.35">
      <c r="C41" s="210"/>
      <c r="D41" s="211">
        <v>285</v>
      </c>
      <c r="E41" s="382" t="s">
        <v>3</v>
      </c>
      <c r="F41" s="212">
        <v>87.368421052631589</v>
      </c>
      <c r="G41" s="170">
        <v>6.3157894736842106</v>
      </c>
      <c r="H41" s="170">
        <v>0.35087719298245612</v>
      </c>
      <c r="I41" s="170">
        <v>0</v>
      </c>
      <c r="J41" s="170">
        <v>0</v>
      </c>
      <c r="K41" s="170">
        <v>0</v>
      </c>
      <c r="L41" s="170">
        <v>0</v>
      </c>
      <c r="M41" s="170">
        <v>0.35087719298245618</v>
      </c>
      <c r="N41" s="171">
        <v>5.6140350877192979</v>
      </c>
      <c r="O41" s="232"/>
      <c r="P41" s="220"/>
    </row>
    <row r="42" spans="3:16" ht="12" customHeight="1" x14ac:dyDescent="0.35">
      <c r="C42" s="210"/>
      <c r="D42" s="211">
        <v>2490</v>
      </c>
      <c r="E42" s="382" t="s">
        <v>2</v>
      </c>
      <c r="F42" s="172">
        <v>0.1606425702811245</v>
      </c>
      <c r="G42" s="212">
        <v>85.783132530120483</v>
      </c>
      <c r="H42" s="172">
        <v>7.710843373493975</v>
      </c>
      <c r="I42" s="172">
        <v>8.0321285140562249E-2</v>
      </c>
      <c r="J42" s="172">
        <v>4.0160642570281131E-2</v>
      </c>
      <c r="K42" s="172">
        <v>0</v>
      </c>
      <c r="L42" s="172">
        <v>0</v>
      </c>
      <c r="M42" s="172">
        <v>4.0160642570281124E-2</v>
      </c>
      <c r="N42" s="173">
        <v>6.1847389558232946</v>
      </c>
      <c r="O42" s="232"/>
      <c r="P42" s="220"/>
    </row>
    <row r="43" spans="3:16" ht="12" customHeight="1" x14ac:dyDescent="0.35">
      <c r="C43" s="210"/>
      <c r="D43" s="211">
        <v>5425</v>
      </c>
      <c r="E43" s="382" t="s">
        <v>1</v>
      </c>
      <c r="F43" s="170">
        <v>1.8433179723502297E-2</v>
      </c>
      <c r="G43" s="170">
        <v>2.4331797235023043</v>
      </c>
      <c r="H43" s="212">
        <v>88.442396313364043</v>
      </c>
      <c r="I43" s="170">
        <v>2.9861751152073732</v>
      </c>
      <c r="J43" s="170">
        <v>0.66359447004608285</v>
      </c>
      <c r="K43" s="170">
        <v>7.3732718894009217E-2</v>
      </c>
      <c r="L43" s="170">
        <v>1.8433179723502297E-2</v>
      </c>
      <c r="M43" s="170">
        <v>7.3732718894009217E-2</v>
      </c>
      <c r="N43" s="171">
        <v>5.290322580645161</v>
      </c>
      <c r="O43" s="232"/>
      <c r="P43" s="220"/>
    </row>
    <row r="44" spans="3:16" ht="12" customHeight="1" x14ac:dyDescent="0.35">
      <c r="C44" s="210"/>
      <c r="D44" s="211">
        <v>3491</v>
      </c>
      <c r="E44" s="382" t="s">
        <v>4</v>
      </c>
      <c r="F44" s="172">
        <v>0</v>
      </c>
      <c r="G44" s="172">
        <v>0.40103122314523065</v>
      </c>
      <c r="H44" s="172">
        <v>3.1796046977943284</v>
      </c>
      <c r="I44" s="212">
        <v>86.565454024634789</v>
      </c>
      <c r="J44" s="172">
        <v>2.4634775136064162</v>
      </c>
      <c r="K44" s="172">
        <v>0.65883700945287882</v>
      </c>
      <c r="L44" s="172">
        <v>0.20051561157261533</v>
      </c>
      <c r="M44" s="172">
        <v>0.25780578630764828</v>
      </c>
      <c r="N44" s="173">
        <v>6.2732741334861064</v>
      </c>
      <c r="O44" s="232"/>
      <c r="P44" s="220"/>
    </row>
    <row r="45" spans="3:16" ht="12" customHeight="1" x14ac:dyDescent="0.35">
      <c r="C45" s="210"/>
      <c r="D45" s="211">
        <v>912</v>
      </c>
      <c r="E45" s="382" t="s">
        <v>5</v>
      </c>
      <c r="F45" s="170">
        <v>0</v>
      </c>
      <c r="G45" s="170">
        <v>0.21929824561403513</v>
      </c>
      <c r="H45" s="170">
        <v>0.1096491228070175</v>
      </c>
      <c r="I45" s="170">
        <v>8.2236842105263133</v>
      </c>
      <c r="J45" s="212">
        <v>71.710526315789465</v>
      </c>
      <c r="K45" s="170">
        <v>4.6052631578947372</v>
      </c>
      <c r="L45" s="170">
        <v>2.083333333333333</v>
      </c>
      <c r="M45" s="170">
        <v>0.76754385964912275</v>
      </c>
      <c r="N45" s="171">
        <v>12.280701754385969</v>
      </c>
      <c r="O45" s="232"/>
      <c r="P45" s="220"/>
    </row>
    <row r="46" spans="3:16" ht="12" customHeight="1" x14ac:dyDescent="0.35">
      <c r="C46" s="210"/>
      <c r="D46" s="211">
        <v>296</v>
      </c>
      <c r="E46" s="382" t="s">
        <v>6</v>
      </c>
      <c r="F46" s="172">
        <v>0</v>
      </c>
      <c r="G46" s="172">
        <v>0</v>
      </c>
      <c r="H46" s="172">
        <v>0</v>
      </c>
      <c r="I46" s="172">
        <v>0</v>
      </c>
      <c r="J46" s="172">
        <v>11.148648648648649</v>
      </c>
      <c r="K46" s="212">
        <v>63.175675675675677</v>
      </c>
      <c r="L46" s="172">
        <v>7.7702702702702711</v>
      </c>
      <c r="M46" s="172">
        <v>1.689189189189189</v>
      </c>
      <c r="N46" s="173">
        <v>16.21621621621621</v>
      </c>
      <c r="O46" s="232"/>
      <c r="P46" s="220"/>
    </row>
    <row r="47" spans="3:16" ht="12" customHeight="1" x14ac:dyDescent="0.35">
      <c r="C47" s="217"/>
      <c r="D47" s="218">
        <v>92</v>
      </c>
      <c r="E47" s="383" t="s">
        <v>44</v>
      </c>
      <c r="F47" s="177">
        <v>0</v>
      </c>
      <c r="G47" s="177">
        <v>0</v>
      </c>
      <c r="H47" s="177">
        <v>0</v>
      </c>
      <c r="I47" s="177">
        <v>0</v>
      </c>
      <c r="J47" s="177">
        <v>3.2608695652173911</v>
      </c>
      <c r="K47" s="177">
        <v>11.95652173913043</v>
      </c>
      <c r="L47" s="219">
        <v>41.304347826086953</v>
      </c>
      <c r="M47" s="177">
        <v>26.086956521739129</v>
      </c>
      <c r="N47" s="178">
        <v>17.39130434782609</v>
      </c>
      <c r="O47" s="232"/>
      <c r="P47" s="220"/>
    </row>
    <row r="48" spans="3:16" ht="12" customHeight="1" x14ac:dyDescent="0.35">
      <c r="C48" s="233" t="s">
        <v>177</v>
      </c>
      <c r="F48" s="421"/>
      <c r="G48" s="421"/>
      <c r="H48" s="421"/>
      <c r="I48" s="421"/>
      <c r="J48" s="421"/>
      <c r="K48" s="421"/>
      <c r="L48" s="421"/>
      <c r="M48" s="421"/>
      <c r="N48" s="421"/>
      <c r="P48" s="220"/>
    </row>
    <row r="49" spans="3:19" ht="12" customHeight="1" x14ac:dyDescent="0.35">
      <c r="D49" s="425"/>
      <c r="F49" s="421"/>
      <c r="G49" s="421"/>
      <c r="H49" s="421"/>
      <c r="I49" s="421"/>
      <c r="J49" s="421"/>
      <c r="K49" s="421"/>
      <c r="L49" s="421"/>
      <c r="M49" s="421"/>
      <c r="N49" s="421"/>
      <c r="P49" s="220"/>
    </row>
    <row r="50" spans="3:19" ht="12" customHeight="1" x14ac:dyDescent="0.35">
      <c r="C50" s="235"/>
      <c r="D50" s="422"/>
      <c r="F50" s="421"/>
      <c r="G50" s="421"/>
      <c r="H50" s="421"/>
      <c r="I50" s="421"/>
      <c r="J50" s="421"/>
      <c r="K50" s="421"/>
      <c r="L50" s="421"/>
      <c r="M50" s="421"/>
      <c r="N50" s="421"/>
    </row>
    <row r="51" spans="3:19" ht="16.5" customHeight="1" x14ac:dyDescent="0.35">
      <c r="C51" s="163" t="s">
        <v>233</v>
      </c>
      <c r="F51" s="421"/>
      <c r="G51" s="421"/>
      <c r="H51" s="421"/>
      <c r="I51" s="421"/>
      <c r="J51" s="421"/>
      <c r="K51" s="421"/>
      <c r="L51" s="421"/>
      <c r="M51" s="421"/>
      <c r="N51" s="421"/>
    </row>
    <row r="52" spans="3:19" ht="12" customHeight="1" x14ac:dyDescent="0.35">
      <c r="C52" s="205"/>
      <c r="D52" s="206" t="s">
        <v>88</v>
      </c>
      <c r="E52" s="207" t="s">
        <v>19</v>
      </c>
      <c r="F52" s="386" t="s">
        <v>3</v>
      </c>
      <c r="G52" s="386" t="s">
        <v>2</v>
      </c>
      <c r="H52" s="386" t="s">
        <v>1</v>
      </c>
      <c r="I52" s="386" t="s">
        <v>4</v>
      </c>
      <c r="J52" s="386" t="s">
        <v>5</v>
      </c>
      <c r="K52" s="386" t="s">
        <v>6</v>
      </c>
      <c r="L52" s="386" t="s">
        <v>44</v>
      </c>
      <c r="M52" s="386" t="s">
        <v>45</v>
      </c>
      <c r="N52" s="167" t="s">
        <v>34</v>
      </c>
    </row>
    <row r="53" spans="3:19" ht="12" customHeight="1" x14ac:dyDescent="0.35">
      <c r="C53" s="210"/>
      <c r="D53" s="211">
        <v>1</v>
      </c>
      <c r="E53" s="382" t="s">
        <v>3</v>
      </c>
      <c r="F53" s="212">
        <v>0</v>
      </c>
      <c r="G53" s="170">
        <v>0</v>
      </c>
      <c r="H53" s="170">
        <v>0</v>
      </c>
      <c r="I53" s="170">
        <v>0</v>
      </c>
      <c r="J53" s="170">
        <v>0</v>
      </c>
      <c r="K53" s="170">
        <v>0</v>
      </c>
      <c r="L53" s="170">
        <v>0</v>
      </c>
      <c r="M53" s="170">
        <v>0</v>
      </c>
      <c r="N53" s="171">
        <v>100</v>
      </c>
      <c r="O53" s="232"/>
      <c r="P53" s="213"/>
    </row>
    <row r="54" spans="3:19" ht="12" customHeight="1" x14ac:dyDescent="0.35">
      <c r="C54" s="210"/>
      <c r="D54" s="211">
        <v>3</v>
      </c>
      <c r="E54" s="382" t="s">
        <v>2</v>
      </c>
      <c r="F54" s="172">
        <v>0</v>
      </c>
      <c r="G54" s="212">
        <v>100</v>
      </c>
      <c r="H54" s="172">
        <v>0</v>
      </c>
      <c r="I54" s="172">
        <v>0</v>
      </c>
      <c r="J54" s="172">
        <v>0</v>
      </c>
      <c r="K54" s="172">
        <v>0</v>
      </c>
      <c r="L54" s="172">
        <v>0</v>
      </c>
      <c r="M54" s="172">
        <v>0</v>
      </c>
      <c r="N54" s="173">
        <v>0</v>
      </c>
      <c r="O54" s="232"/>
      <c r="P54" s="213"/>
    </row>
    <row r="55" spans="3:19" ht="12" customHeight="1" x14ac:dyDescent="0.35">
      <c r="C55" s="210"/>
      <c r="D55" s="211">
        <v>116</v>
      </c>
      <c r="E55" s="382" t="s">
        <v>1</v>
      </c>
      <c r="F55" s="170">
        <v>0</v>
      </c>
      <c r="G55" s="170">
        <v>0</v>
      </c>
      <c r="H55" s="212">
        <v>92.241379310344826</v>
      </c>
      <c r="I55" s="170">
        <v>5.1724137931034484</v>
      </c>
      <c r="J55" s="170">
        <v>0</v>
      </c>
      <c r="K55" s="170">
        <v>0</v>
      </c>
      <c r="L55" s="170">
        <v>0</v>
      </c>
      <c r="M55" s="170">
        <v>0</v>
      </c>
      <c r="N55" s="171">
        <v>2.5862068965517242</v>
      </c>
      <c r="O55" s="232"/>
      <c r="P55" s="213"/>
    </row>
    <row r="56" spans="3:19" ht="12" customHeight="1" x14ac:dyDescent="0.35">
      <c r="C56" s="210"/>
      <c r="D56" s="211">
        <v>454</v>
      </c>
      <c r="E56" s="382" t="s">
        <v>4</v>
      </c>
      <c r="F56" s="172">
        <v>0</v>
      </c>
      <c r="G56" s="172">
        <v>0</v>
      </c>
      <c r="H56" s="172">
        <v>1.9823788546255512</v>
      </c>
      <c r="I56" s="212">
        <v>91.850220264317187</v>
      </c>
      <c r="J56" s="172">
        <v>1.541850220264317</v>
      </c>
      <c r="K56" s="172">
        <v>0.44052863436123352</v>
      </c>
      <c r="L56" s="172">
        <v>0</v>
      </c>
      <c r="M56" s="172">
        <v>0</v>
      </c>
      <c r="N56" s="173">
        <v>4.1850220264317182</v>
      </c>
      <c r="O56" s="232"/>
      <c r="P56" s="213"/>
    </row>
    <row r="57" spans="3:19" ht="12" customHeight="1" x14ac:dyDescent="0.35">
      <c r="C57" s="210"/>
      <c r="D57" s="211">
        <v>223</v>
      </c>
      <c r="E57" s="382" t="s">
        <v>5</v>
      </c>
      <c r="F57" s="170">
        <v>0</v>
      </c>
      <c r="G57" s="170">
        <v>0</v>
      </c>
      <c r="H57" s="170">
        <v>0</v>
      </c>
      <c r="I57" s="170">
        <v>2.6905829596412563</v>
      </c>
      <c r="J57" s="212">
        <v>83.408071748878925</v>
      </c>
      <c r="K57" s="170">
        <v>2.6905829596412563</v>
      </c>
      <c r="L57" s="170">
        <v>3.1390134529147984</v>
      </c>
      <c r="M57" s="170">
        <v>0</v>
      </c>
      <c r="N57" s="171">
        <v>8.071748878923767</v>
      </c>
      <c r="O57" s="232"/>
      <c r="P57" s="213"/>
      <c r="S57" s="419"/>
    </row>
    <row r="58" spans="3:19" ht="12" customHeight="1" x14ac:dyDescent="0.35">
      <c r="C58" s="210"/>
      <c r="D58" s="211">
        <v>199</v>
      </c>
      <c r="E58" s="382" t="s">
        <v>6</v>
      </c>
      <c r="F58" s="172">
        <v>0</v>
      </c>
      <c r="G58" s="172">
        <v>0</v>
      </c>
      <c r="H58" s="172">
        <v>0</v>
      </c>
      <c r="I58" s="172">
        <v>0</v>
      </c>
      <c r="J58" s="172">
        <v>2.512562814070352</v>
      </c>
      <c r="K58" s="212">
        <v>81.4070351758794</v>
      </c>
      <c r="L58" s="172">
        <v>5.025125628140704</v>
      </c>
      <c r="M58" s="172">
        <v>0</v>
      </c>
      <c r="N58" s="173">
        <v>11.05527638190955</v>
      </c>
      <c r="O58" s="232"/>
      <c r="P58" s="213"/>
    </row>
    <row r="59" spans="3:19" ht="12" customHeight="1" x14ac:dyDescent="0.35">
      <c r="C59" s="217"/>
      <c r="D59" s="218">
        <v>25</v>
      </c>
      <c r="E59" s="383" t="s">
        <v>44</v>
      </c>
      <c r="F59" s="177">
        <v>0</v>
      </c>
      <c r="G59" s="177">
        <v>0</v>
      </c>
      <c r="H59" s="177">
        <v>0</v>
      </c>
      <c r="I59" s="177">
        <v>0</v>
      </c>
      <c r="J59" s="177">
        <v>0</v>
      </c>
      <c r="K59" s="177">
        <v>4</v>
      </c>
      <c r="L59" s="219">
        <v>28.000000000000004</v>
      </c>
      <c r="M59" s="177">
        <v>60</v>
      </c>
      <c r="N59" s="178">
        <v>8</v>
      </c>
      <c r="O59" s="232"/>
      <c r="P59" s="213"/>
    </row>
    <row r="60" spans="3:19" ht="12" customHeight="1" x14ac:dyDescent="0.35">
      <c r="D60" s="422"/>
      <c r="F60" s="421"/>
      <c r="G60" s="421"/>
      <c r="H60" s="421"/>
      <c r="I60" s="421"/>
      <c r="J60" s="421"/>
      <c r="K60" s="421"/>
      <c r="L60" s="421"/>
      <c r="M60" s="421"/>
      <c r="N60" s="421"/>
      <c r="O60" s="500"/>
      <c r="P60" s="220"/>
    </row>
    <row r="61" spans="3:19" ht="12" customHeight="1" x14ac:dyDescent="0.35">
      <c r="D61" s="422"/>
      <c r="F61" s="421"/>
      <c r="G61" s="421"/>
      <c r="H61" s="421"/>
      <c r="I61" s="421"/>
      <c r="J61" s="421"/>
      <c r="K61" s="421"/>
      <c r="L61" s="421"/>
      <c r="M61" s="421"/>
      <c r="N61" s="421"/>
      <c r="O61" s="500"/>
    </row>
    <row r="62" spans="3:19" ht="12" customHeight="1" x14ac:dyDescent="0.35">
      <c r="C62" s="190" t="s">
        <v>232</v>
      </c>
      <c r="F62" s="421"/>
      <c r="G62" s="421"/>
      <c r="H62" s="421"/>
      <c r="I62" s="421"/>
      <c r="J62" s="421"/>
      <c r="K62" s="421"/>
      <c r="L62" s="421"/>
      <c r="M62" s="421"/>
      <c r="N62" s="421"/>
      <c r="O62" s="500"/>
    </row>
    <row r="63" spans="3:19" ht="12" customHeight="1" x14ac:dyDescent="0.35">
      <c r="C63" s="205"/>
      <c r="D63" s="206" t="s">
        <v>88</v>
      </c>
      <c r="E63" s="207" t="s">
        <v>19</v>
      </c>
      <c r="F63" s="386" t="s">
        <v>3</v>
      </c>
      <c r="G63" s="386" t="s">
        <v>2</v>
      </c>
      <c r="H63" s="386" t="s">
        <v>1</v>
      </c>
      <c r="I63" s="386" t="s">
        <v>4</v>
      </c>
      <c r="J63" s="386" t="s">
        <v>5</v>
      </c>
      <c r="K63" s="386" t="s">
        <v>6</v>
      </c>
      <c r="L63" s="386" t="s">
        <v>44</v>
      </c>
      <c r="M63" s="386" t="s">
        <v>45</v>
      </c>
      <c r="N63" s="167" t="s">
        <v>34</v>
      </c>
      <c r="O63" s="500"/>
    </row>
    <row r="64" spans="3:19" ht="12" customHeight="1" x14ac:dyDescent="0.35">
      <c r="C64" s="210"/>
      <c r="D64" s="211">
        <v>101</v>
      </c>
      <c r="E64" s="382" t="s">
        <v>3</v>
      </c>
      <c r="F64" s="212">
        <v>87.128712871287163</v>
      </c>
      <c r="G64" s="170">
        <v>5.9405940594059414</v>
      </c>
      <c r="H64" s="170">
        <v>0</v>
      </c>
      <c r="I64" s="170">
        <v>0</v>
      </c>
      <c r="J64" s="170">
        <v>0</v>
      </c>
      <c r="K64" s="170">
        <v>0</v>
      </c>
      <c r="L64" s="170">
        <v>0</v>
      </c>
      <c r="M64" s="170">
        <v>0</v>
      </c>
      <c r="N64" s="171">
        <v>6.9306930693069297</v>
      </c>
      <c r="O64" s="232"/>
      <c r="P64" s="213"/>
    </row>
    <row r="65" spans="3:16" ht="12" customHeight="1" x14ac:dyDescent="0.35">
      <c r="C65" s="210"/>
      <c r="D65" s="211">
        <v>690</v>
      </c>
      <c r="E65" s="382" t="s">
        <v>2</v>
      </c>
      <c r="F65" s="172">
        <v>0.14492753623188409</v>
      </c>
      <c r="G65" s="212">
        <v>83.768115942028942</v>
      </c>
      <c r="H65" s="172">
        <v>13.33333333333333</v>
      </c>
      <c r="I65" s="172">
        <v>0.72463768115942029</v>
      </c>
      <c r="J65" s="172">
        <v>0</v>
      </c>
      <c r="K65" s="172">
        <v>0</v>
      </c>
      <c r="L65" s="172">
        <v>0</v>
      </c>
      <c r="M65" s="172">
        <v>0</v>
      </c>
      <c r="N65" s="173">
        <v>2.0289855072463769</v>
      </c>
      <c r="O65" s="232"/>
      <c r="P65" s="213"/>
    </row>
    <row r="66" spans="3:16" ht="12" customHeight="1" x14ac:dyDescent="0.35">
      <c r="C66" s="210"/>
      <c r="D66" s="211">
        <v>4623</v>
      </c>
      <c r="E66" s="382" t="s">
        <v>1</v>
      </c>
      <c r="F66" s="170">
        <v>0</v>
      </c>
      <c r="G66" s="170">
        <v>0.45425048669695001</v>
      </c>
      <c r="H66" s="212">
        <v>89.184512221501208</v>
      </c>
      <c r="I66" s="170">
        <v>6.5541855937702804</v>
      </c>
      <c r="J66" s="170">
        <v>0.38935756002595717</v>
      </c>
      <c r="K66" s="170">
        <v>0.1081548777849881</v>
      </c>
      <c r="L66" s="170">
        <v>8.6523902227990473E-2</v>
      </c>
      <c r="M66" s="170">
        <v>2.1630975556997618E-2</v>
      </c>
      <c r="N66" s="171">
        <v>3.201384382435648</v>
      </c>
      <c r="O66" s="232"/>
      <c r="P66" s="213"/>
    </row>
    <row r="67" spans="3:16" ht="12" customHeight="1" x14ac:dyDescent="0.35">
      <c r="C67" s="210"/>
      <c r="D67" s="211">
        <v>9233</v>
      </c>
      <c r="E67" s="382" t="s">
        <v>4</v>
      </c>
      <c r="F67" s="172">
        <v>1.083071591032167E-2</v>
      </c>
      <c r="G67" s="172">
        <v>2.166143182064334E-2</v>
      </c>
      <c r="H67" s="172">
        <v>1.9170367161269359</v>
      </c>
      <c r="I67" s="212">
        <v>89.819127044297616</v>
      </c>
      <c r="J67" s="172">
        <v>2.8593090003249211</v>
      </c>
      <c r="K67" s="172">
        <v>0.30326004548900681</v>
      </c>
      <c r="L67" s="172">
        <v>8.6645727282573387E-2</v>
      </c>
      <c r="M67" s="172">
        <v>0.14079930683418171</v>
      </c>
      <c r="N67" s="173">
        <v>4.8413300119137883</v>
      </c>
      <c r="O67" s="232"/>
      <c r="P67" s="213"/>
    </row>
    <row r="68" spans="3:16" ht="12" customHeight="1" x14ac:dyDescent="0.35">
      <c r="C68" s="210"/>
      <c r="D68" s="211">
        <v>3074</v>
      </c>
      <c r="E68" s="382" t="s">
        <v>5</v>
      </c>
      <c r="F68" s="170">
        <v>0</v>
      </c>
      <c r="G68" s="170">
        <v>0</v>
      </c>
      <c r="H68" s="170">
        <v>3.2530904359141181E-2</v>
      </c>
      <c r="I68" s="170">
        <v>7.4170461938841887</v>
      </c>
      <c r="J68" s="212">
        <v>76.935588809368895</v>
      </c>
      <c r="K68" s="170">
        <v>5.8880936890045552</v>
      </c>
      <c r="L68" s="170">
        <v>1.1060507482108</v>
      </c>
      <c r="M68" s="170">
        <v>0.52049446974625901</v>
      </c>
      <c r="N68" s="171">
        <v>8.1001951854261556</v>
      </c>
      <c r="O68" s="232"/>
      <c r="P68" s="213"/>
    </row>
    <row r="69" spans="3:16" ht="12" customHeight="1" x14ac:dyDescent="0.35">
      <c r="C69" s="210"/>
      <c r="D69" s="211">
        <v>2462</v>
      </c>
      <c r="E69" s="382" t="s">
        <v>6</v>
      </c>
      <c r="F69" s="172">
        <v>0</v>
      </c>
      <c r="G69" s="172">
        <v>0</v>
      </c>
      <c r="H69" s="172">
        <v>0.3249390739236393</v>
      </c>
      <c r="I69" s="172">
        <v>0.44679122664500404</v>
      </c>
      <c r="J69" s="172">
        <v>6.2956945572705134</v>
      </c>
      <c r="K69" s="212">
        <v>74.776604386677505</v>
      </c>
      <c r="L69" s="172">
        <v>5.0771730300568638</v>
      </c>
      <c r="M69" s="172">
        <v>1.7871649065800161</v>
      </c>
      <c r="N69" s="173">
        <v>11.29163281884647</v>
      </c>
      <c r="O69" s="232"/>
      <c r="P69" s="213"/>
    </row>
    <row r="70" spans="3:16" ht="12" customHeight="1" x14ac:dyDescent="0.35">
      <c r="C70" s="217"/>
      <c r="D70" s="218">
        <v>447</v>
      </c>
      <c r="E70" s="383" t="s">
        <v>44</v>
      </c>
      <c r="F70" s="177">
        <v>0</v>
      </c>
      <c r="G70" s="177">
        <v>0</v>
      </c>
      <c r="H70" s="177">
        <v>0</v>
      </c>
      <c r="I70" s="177">
        <v>0.44742729306487689</v>
      </c>
      <c r="J70" s="177">
        <v>0.89485458612975388</v>
      </c>
      <c r="K70" s="177">
        <v>14.317673378076071</v>
      </c>
      <c r="L70" s="219">
        <v>48.7695749440716</v>
      </c>
      <c r="M70" s="177">
        <v>26.174496644295296</v>
      </c>
      <c r="N70" s="178">
        <v>9.3959731543624159</v>
      </c>
      <c r="O70" s="232"/>
      <c r="P70" s="213"/>
    </row>
    <row r="71" spans="3:16" ht="12" customHeight="1" x14ac:dyDescent="0.35">
      <c r="D71" s="189"/>
      <c r="O71" s="500"/>
      <c r="P71" s="220"/>
    </row>
    <row r="72" spans="3:16" ht="12" customHeight="1" x14ac:dyDescent="0.35">
      <c r="C72" s="223"/>
      <c r="D72" s="189"/>
      <c r="O72" s="500"/>
    </row>
    <row r="73" spans="3:16" ht="12" customHeight="1" x14ac:dyDescent="0.35">
      <c r="C73" s="235"/>
    </row>
    <row r="74" spans="3:16" ht="12" customHeight="1" x14ac:dyDescent="0.35">
      <c r="C74" s="235"/>
    </row>
    <row r="75" spans="3:16" ht="12" customHeight="1" x14ac:dyDescent="0.35">
      <c r="C75" s="227"/>
      <c r="D75" s="189"/>
    </row>
    <row r="76" spans="3:16" ht="12" customHeight="1" x14ac:dyDescent="0.35">
      <c r="C76" s="227"/>
      <c r="D76" s="189"/>
    </row>
    <row r="77" spans="3:16" ht="12" customHeight="1" x14ac:dyDescent="0.35">
      <c r="C77" s="227"/>
      <c r="D77" s="189"/>
    </row>
    <row r="78" spans="3:16" ht="12" customHeight="1" x14ac:dyDescent="0.35">
      <c r="D78" s="189"/>
    </row>
    <row r="79" spans="3:16" ht="12" customHeight="1" x14ac:dyDescent="0.35">
      <c r="D79" s="189"/>
    </row>
    <row r="80" spans="3:16" ht="12" customHeight="1" x14ac:dyDescent="0.35">
      <c r="C80" s="190"/>
      <c r="D80" s="189"/>
    </row>
    <row r="81" spans="3:4" ht="12" customHeight="1" x14ac:dyDescent="0.35">
      <c r="C81" s="190"/>
      <c r="D81" s="189"/>
    </row>
    <row r="82" spans="3:4" ht="12" customHeight="1" x14ac:dyDescent="0.35">
      <c r="C82" s="227"/>
      <c r="D82" s="189"/>
    </row>
    <row r="83" spans="3:4" ht="12" customHeight="1" x14ac:dyDescent="0.35">
      <c r="C83" s="227"/>
      <c r="D83" s="189"/>
    </row>
    <row r="84" spans="3:4" ht="12" customHeight="1" x14ac:dyDescent="0.35">
      <c r="C84" s="227"/>
      <c r="D84" s="189"/>
    </row>
    <row r="85" spans="3:4" ht="12" customHeight="1" x14ac:dyDescent="0.35">
      <c r="C85" s="227"/>
      <c r="D85" s="189"/>
    </row>
    <row r="86" spans="3:4" ht="12" customHeight="1" x14ac:dyDescent="0.35">
      <c r="C86" s="227"/>
      <c r="D86" s="189"/>
    </row>
    <row r="87" spans="3:4" ht="12" customHeight="1" x14ac:dyDescent="0.35">
      <c r="C87" s="227"/>
      <c r="D87" s="189"/>
    </row>
    <row r="88" spans="3:4" ht="12" customHeight="1" x14ac:dyDescent="0.35">
      <c r="C88" s="227"/>
      <c r="D88" s="189"/>
    </row>
    <row r="89" spans="3:4" ht="12" customHeight="1" x14ac:dyDescent="0.35">
      <c r="C89" s="227"/>
      <c r="D89" s="189"/>
    </row>
    <row r="90" spans="3:4" ht="12" customHeight="1" x14ac:dyDescent="0.35">
      <c r="C90" s="227"/>
      <c r="D90" s="189"/>
    </row>
    <row r="91" spans="3:4" ht="12" customHeight="1" x14ac:dyDescent="0.35">
      <c r="C91" s="227"/>
      <c r="D91" s="189"/>
    </row>
    <row r="92" spans="3:4" ht="12" customHeight="1" x14ac:dyDescent="0.35">
      <c r="C92" s="227"/>
      <c r="D92" s="189"/>
    </row>
    <row r="93" spans="3:4" ht="12" customHeight="1" x14ac:dyDescent="0.35">
      <c r="C93" s="227"/>
      <c r="D93" s="189"/>
    </row>
    <row r="94" spans="3:4" ht="12" customHeight="1" x14ac:dyDescent="0.35">
      <c r="C94" s="227"/>
      <c r="D94" s="189"/>
    </row>
    <row r="95" spans="3:4" ht="12" customHeight="1" x14ac:dyDescent="0.35">
      <c r="C95" s="227"/>
      <c r="D95" s="189"/>
    </row>
    <row r="96" spans="3:4" ht="12" customHeight="1" x14ac:dyDescent="0.35">
      <c r="C96" s="227"/>
      <c r="D96" s="189"/>
    </row>
    <row r="97" spans="3:4" ht="12" customHeight="1" x14ac:dyDescent="0.35">
      <c r="C97" s="227"/>
      <c r="D97" s="189"/>
    </row>
    <row r="98" spans="3:4" ht="12" customHeight="1" x14ac:dyDescent="0.35">
      <c r="C98" s="227"/>
      <c r="D98" s="189"/>
    </row>
    <row r="99" spans="3:4" ht="12" customHeight="1" x14ac:dyDescent="0.35">
      <c r="C99" s="227"/>
      <c r="D99" s="189"/>
    </row>
    <row r="100" spans="3:4" ht="12" customHeight="1" x14ac:dyDescent="0.35">
      <c r="C100" s="227"/>
      <c r="D100" s="189"/>
    </row>
    <row r="101" spans="3:4" ht="12" customHeight="1" x14ac:dyDescent="0.35">
      <c r="C101" s="190"/>
      <c r="D101" s="189"/>
    </row>
    <row r="102" spans="3:4" ht="12" customHeight="1" x14ac:dyDescent="0.35">
      <c r="C102" s="227"/>
      <c r="D102" s="189"/>
    </row>
    <row r="103" spans="3:4" ht="12" customHeight="1" x14ac:dyDescent="0.35">
      <c r="C103" s="227"/>
      <c r="D103" s="189"/>
    </row>
    <row r="104" spans="3:4" ht="12" customHeight="1" x14ac:dyDescent="0.35">
      <c r="C104" s="227"/>
      <c r="D104" s="189"/>
    </row>
    <row r="105" spans="3:4" ht="12" customHeight="1" x14ac:dyDescent="0.35">
      <c r="C105" s="227"/>
      <c r="D105" s="189"/>
    </row>
    <row r="106" spans="3:4" ht="12" customHeight="1" x14ac:dyDescent="0.35">
      <c r="C106" s="227"/>
      <c r="D106" s="189"/>
    </row>
    <row r="107" spans="3:4" ht="12" customHeight="1" x14ac:dyDescent="0.35">
      <c r="C107" s="227"/>
      <c r="D107" s="189"/>
    </row>
    <row r="108" spans="3:4" ht="12" customHeight="1" x14ac:dyDescent="0.35">
      <c r="C108" s="227"/>
      <c r="D108" s="189"/>
    </row>
    <row r="109" spans="3:4" ht="12" customHeight="1" x14ac:dyDescent="0.35">
      <c r="C109" s="227"/>
      <c r="D109" s="189"/>
    </row>
    <row r="110" spans="3:4" ht="12" customHeight="1" x14ac:dyDescent="0.35">
      <c r="C110" s="227"/>
      <c r="D110" s="189"/>
    </row>
    <row r="111" spans="3:4" ht="12" customHeight="1" x14ac:dyDescent="0.35">
      <c r="C111" s="227"/>
      <c r="D111" s="189"/>
    </row>
    <row r="112" spans="3:4" ht="12" customHeight="1" x14ac:dyDescent="0.35">
      <c r="C112" s="227"/>
      <c r="D112" s="189"/>
    </row>
    <row r="113" spans="3:4" ht="12" customHeight="1" x14ac:dyDescent="0.35">
      <c r="C113" s="227"/>
      <c r="D113" s="189"/>
    </row>
    <row r="114" spans="3:4" ht="12" customHeight="1" x14ac:dyDescent="0.35">
      <c r="C114" s="227"/>
      <c r="D114" s="189"/>
    </row>
    <row r="115" spans="3:4" ht="12" customHeight="1" x14ac:dyDescent="0.35">
      <c r="C115" s="227"/>
      <c r="D115" s="189"/>
    </row>
    <row r="116" spans="3:4" ht="12" customHeight="1" x14ac:dyDescent="0.35">
      <c r="C116" s="227"/>
      <c r="D116" s="189"/>
    </row>
    <row r="117" spans="3:4" ht="12" customHeight="1" x14ac:dyDescent="0.35">
      <c r="C117" s="227"/>
      <c r="D117" s="189"/>
    </row>
    <row r="118" spans="3:4" ht="12" customHeight="1" x14ac:dyDescent="0.35">
      <c r="C118" s="227"/>
      <c r="D118" s="189"/>
    </row>
    <row r="119" spans="3:4" ht="12" customHeight="1" x14ac:dyDescent="0.35">
      <c r="C119" s="227"/>
      <c r="D119" s="189"/>
    </row>
    <row r="120" spans="3:4" ht="12" customHeight="1" x14ac:dyDescent="0.35">
      <c r="D120" s="189"/>
    </row>
    <row r="121" spans="3:4" ht="12" customHeight="1" x14ac:dyDescent="0.35">
      <c r="C121" s="190"/>
      <c r="D121" s="189"/>
    </row>
    <row r="122" spans="3:4" ht="12" customHeight="1" x14ac:dyDescent="0.35">
      <c r="C122" s="227"/>
      <c r="D122" s="189"/>
    </row>
    <row r="123" spans="3:4" ht="12" customHeight="1" x14ac:dyDescent="0.35">
      <c r="C123" s="227"/>
      <c r="D123" s="189"/>
    </row>
    <row r="124" spans="3:4" ht="12" customHeight="1" x14ac:dyDescent="0.35">
      <c r="C124" s="227"/>
      <c r="D124" s="189"/>
    </row>
    <row r="125" spans="3:4" ht="12" customHeight="1" x14ac:dyDescent="0.35">
      <c r="C125" s="227"/>
      <c r="D125" s="189"/>
    </row>
    <row r="126" spans="3:4" ht="12" customHeight="1" x14ac:dyDescent="0.35">
      <c r="C126" s="227"/>
      <c r="D126" s="189"/>
    </row>
    <row r="127" spans="3:4" ht="12" customHeight="1" x14ac:dyDescent="0.35">
      <c r="C127" s="227"/>
      <c r="D127" s="189"/>
    </row>
    <row r="128" spans="3:4" ht="12" customHeight="1" x14ac:dyDescent="0.35">
      <c r="C128" s="227"/>
      <c r="D128" s="189"/>
    </row>
    <row r="129" spans="3:4" ht="12" customHeight="1" x14ac:dyDescent="0.35">
      <c r="C129" s="227"/>
      <c r="D129" s="189"/>
    </row>
    <row r="130" spans="3:4" ht="12" customHeight="1" x14ac:dyDescent="0.35">
      <c r="C130" s="227"/>
      <c r="D130" s="189"/>
    </row>
    <row r="131" spans="3:4" ht="12" customHeight="1" x14ac:dyDescent="0.35">
      <c r="C131" s="227"/>
      <c r="D131" s="189"/>
    </row>
    <row r="132" spans="3:4" ht="12" customHeight="1" x14ac:dyDescent="0.35">
      <c r="C132" s="227"/>
      <c r="D132" s="189"/>
    </row>
    <row r="133" spans="3:4" ht="12" customHeight="1" x14ac:dyDescent="0.35">
      <c r="C133" s="227"/>
      <c r="D133" s="189"/>
    </row>
    <row r="134" spans="3:4" ht="12" customHeight="1" x14ac:dyDescent="0.35">
      <c r="C134" s="227"/>
      <c r="D134" s="189"/>
    </row>
    <row r="135" spans="3:4" ht="12" customHeight="1" x14ac:dyDescent="0.35">
      <c r="C135" s="227"/>
      <c r="D135" s="189"/>
    </row>
    <row r="136" spans="3:4" ht="12" customHeight="1" x14ac:dyDescent="0.35">
      <c r="C136" s="227"/>
      <c r="D136" s="189"/>
    </row>
    <row r="137" spans="3:4" ht="12" customHeight="1" x14ac:dyDescent="0.35">
      <c r="C137" s="227"/>
      <c r="D137" s="189"/>
    </row>
    <row r="138" spans="3:4" ht="12" customHeight="1" x14ac:dyDescent="0.35">
      <c r="C138" s="227"/>
      <c r="D138" s="189"/>
    </row>
    <row r="139" spans="3:4" ht="12" customHeight="1" x14ac:dyDescent="0.35">
      <c r="C139" s="227"/>
      <c r="D139" s="189"/>
    </row>
    <row r="140" spans="3:4" ht="12" customHeight="1" x14ac:dyDescent="0.35">
      <c r="D140" s="189"/>
    </row>
    <row r="141" spans="3:4" ht="12" customHeight="1" x14ac:dyDescent="0.35">
      <c r="D141" s="189"/>
    </row>
    <row r="142" spans="3:4" ht="12" customHeight="1" x14ac:dyDescent="0.35">
      <c r="C142" s="190"/>
      <c r="D142" s="189"/>
    </row>
    <row r="143" spans="3:4" ht="12" customHeight="1" x14ac:dyDescent="0.35">
      <c r="C143" s="227"/>
      <c r="D143" s="189"/>
    </row>
    <row r="144" spans="3:4" ht="12" customHeight="1" x14ac:dyDescent="0.35">
      <c r="C144" s="227"/>
      <c r="D144" s="189"/>
    </row>
    <row r="145" spans="3:4" ht="12" customHeight="1" x14ac:dyDescent="0.35">
      <c r="C145" s="227"/>
      <c r="D145" s="189"/>
    </row>
    <row r="146" spans="3:4" ht="12" customHeight="1" x14ac:dyDescent="0.35">
      <c r="C146" s="227"/>
      <c r="D146" s="189"/>
    </row>
    <row r="147" spans="3:4" ht="12" customHeight="1" x14ac:dyDescent="0.35">
      <c r="C147" s="227"/>
      <c r="D147" s="189"/>
    </row>
    <row r="148" spans="3:4" ht="12" customHeight="1" x14ac:dyDescent="0.35">
      <c r="C148" s="227"/>
      <c r="D148" s="189"/>
    </row>
    <row r="149" spans="3:4" ht="12" customHeight="1" x14ac:dyDescent="0.35">
      <c r="C149" s="227"/>
      <c r="D149" s="189"/>
    </row>
    <row r="150" spans="3:4" ht="12" customHeight="1" x14ac:dyDescent="0.35">
      <c r="C150" s="227"/>
      <c r="D150" s="189"/>
    </row>
    <row r="151" spans="3:4" ht="12" customHeight="1" x14ac:dyDescent="0.35">
      <c r="C151" s="227"/>
      <c r="D151" s="189"/>
    </row>
    <row r="152" spans="3:4" ht="12" customHeight="1" x14ac:dyDescent="0.35">
      <c r="C152" s="227"/>
      <c r="D152" s="189"/>
    </row>
    <row r="153" spans="3:4" ht="12" customHeight="1" x14ac:dyDescent="0.35">
      <c r="C153" s="227"/>
      <c r="D153" s="189"/>
    </row>
    <row r="154" spans="3:4" ht="12" customHeight="1" x14ac:dyDescent="0.35">
      <c r="C154" s="227"/>
      <c r="D154" s="189"/>
    </row>
    <row r="155" spans="3:4" ht="12" customHeight="1" x14ac:dyDescent="0.35">
      <c r="C155" s="227"/>
      <c r="D155" s="189"/>
    </row>
    <row r="156" spans="3:4" ht="12" customHeight="1" x14ac:dyDescent="0.35">
      <c r="C156" s="227"/>
      <c r="D156" s="189"/>
    </row>
    <row r="157" spans="3:4" ht="12" customHeight="1" x14ac:dyDescent="0.35">
      <c r="C157" s="227"/>
      <c r="D157" s="189"/>
    </row>
    <row r="158" spans="3:4" ht="12" customHeight="1" x14ac:dyDescent="0.35">
      <c r="C158" s="227"/>
      <c r="D158" s="189"/>
    </row>
    <row r="159" spans="3:4" ht="12" customHeight="1" x14ac:dyDescent="0.35">
      <c r="C159" s="227"/>
      <c r="D159" s="189"/>
    </row>
    <row r="160" spans="3:4" ht="12" customHeight="1" x14ac:dyDescent="0.35">
      <c r="C160" s="227"/>
      <c r="D160" s="189"/>
    </row>
    <row r="161" spans="3:4" ht="12" customHeight="1" x14ac:dyDescent="0.35">
      <c r="D161" s="189"/>
    </row>
    <row r="162" spans="3:4" ht="12" customHeight="1" x14ac:dyDescent="0.35">
      <c r="C162" s="190"/>
      <c r="D162" s="189"/>
    </row>
    <row r="163" spans="3:4" ht="12" customHeight="1" x14ac:dyDescent="0.35">
      <c r="C163" s="227"/>
      <c r="D163" s="189"/>
    </row>
    <row r="164" spans="3:4" ht="12" customHeight="1" x14ac:dyDescent="0.35">
      <c r="C164" s="227"/>
      <c r="D164" s="189"/>
    </row>
    <row r="165" spans="3:4" ht="12" customHeight="1" x14ac:dyDescent="0.35">
      <c r="C165" s="227"/>
      <c r="D165" s="189"/>
    </row>
    <row r="166" spans="3:4" ht="12" customHeight="1" x14ac:dyDescent="0.35">
      <c r="C166" s="227"/>
      <c r="D166" s="189"/>
    </row>
    <row r="167" spans="3:4" ht="12" customHeight="1" x14ac:dyDescent="0.35">
      <c r="C167" s="227"/>
      <c r="D167" s="189"/>
    </row>
    <row r="168" spans="3:4" ht="12" customHeight="1" x14ac:dyDescent="0.35">
      <c r="C168" s="227"/>
      <c r="D168" s="189"/>
    </row>
    <row r="169" spans="3:4" ht="12" customHeight="1" x14ac:dyDescent="0.35">
      <c r="C169" s="227"/>
      <c r="D169" s="189"/>
    </row>
    <row r="170" spans="3:4" ht="12" customHeight="1" x14ac:dyDescent="0.35">
      <c r="C170" s="227"/>
      <c r="D170" s="189"/>
    </row>
    <row r="171" spans="3:4" ht="12" customHeight="1" x14ac:dyDescent="0.35">
      <c r="C171" s="227"/>
      <c r="D171" s="189"/>
    </row>
    <row r="172" spans="3:4" ht="12" customHeight="1" x14ac:dyDescent="0.35">
      <c r="C172" s="227"/>
      <c r="D172" s="189"/>
    </row>
    <row r="173" spans="3:4" ht="12" customHeight="1" x14ac:dyDescent="0.35">
      <c r="C173" s="227"/>
      <c r="D173" s="189"/>
    </row>
    <row r="174" spans="3:4" ht="12" customHeight="1" x14ac:dyDescent="0.35">
      <c r="C174" s="227"/>
      <c r="D174" s="189"/>
    </row>
    <row r="175" spans="3:4" ht="12" customHeight="1" x14ac:dyDescent="0.35">
      <c r="C175" s="227"/>
      <c r="D175" s="189"/>
    </row>
    <row r="176" spans="3:4" ht="12" customHeight="1" x14ac:dyDescent="0.35">
      <c r="C176" s="227"/>
      <c r="D176" s="189"/>
    </row>
    <row r="177" spans="3:4" ht="12" customHeight="1" x14ac:dyDescent="0.35">
      <c r="C177" s="227"/>
      <c r="D177" s="189"/>
    </row>
    <row r="178" spans="3:4" ht="12" customHeight="1" x14ac:dyDescent="0.35">
      <c r="C178" s="227"/>
      <c r="D178" s="189"/>
    </row>
    <row r="179" spans="3:4" ht="12" customHeight="1" x14ac:dyDescent="0.35">
      <c r="C179" s="227"/>
      <c r="D179" s="189"/>
    </row>
    <row r="180" spans="3:4" ht="12" customHeight="1" x14ac:dyDescent="0.35">
      <c r="C180" s="227"/>
      <c r="D180" s="189"/>
    </row>
    <row r="181" spans="3:4" ht="12" customHeight="1" x14ac:dyDescent="0.35">
      <c r="D181" s="189"/>
    </row>
    <row r="182" spans="3:4" ht="12" customHeight="1" x14ac:dyDescent="0.35">
      <c r="C182" s="190"/>
      <c r="D182" s="189"/>
    </row>
    <row r="183" spans="3:4" ht="12" customHeight="1" x14ac:dyDescent="0.35">
      <c r="C183" s="227"/>
      <c r="D183" s="189"/>
    </row>
    <row r="184" spans="3:4" ht="12" customHeight="1" x14ac:dyDescent="0.35">
      <c r="C184" s="227"/>
      <c r="D184" s="189"/>
    </row>
    <row r="185" spans="3:4" ht="12" customHeight="1" x14ac:dyDescent="0.35">
      <c r="C185" s="227"/>
      <c r="D185" s="189"/>
    </row>
    <row r="186" spans="3:4" ht="12" customHeight="1" x14ac:dyDescent="0.35">
      <c r="C186" s="227"/>
      <c r="D186" s="189"/>
    </row>
    <row r="187" spans="3:4" ht="12" customHeight="1" x14ac:dyDescent="0.35">
      <c r="C187" s="227"/>
      <c r="D187" s="189"/>
    </row>
    <row r="188" spans="3:4" ht="12" customHeight="1" x14ac:dyDescent="0.35">
      <c r="C188" s="227"/>
      <c r="D188" s="189"/>
    </row>
    <row r="189" spans="3:4" ht="12" customHeight="1" x14ac:dyDescent="0.35">
      <c r="C189" s="227"/>
      <c r="D189" s="189"/>
    </row>
    <row r="190" spans="3:4" ht="12" customHeight="1" x14ac:dyDescent="0.35">
      <c r="C190" s="227"/>
      <c r="D190" s="189"/>
    </row>
    <row r="191" spans="3:4" ht="12" customHeight="1" x14ac:dyDescent="0.35">
      <c r="C191" s="227"/>
      <c r="D191" s="189"/>
    </row>
    <row r="192" spans="3:4" ht="12" customHeight="1" x14ac:dyDescent="0.35">
      <c r="C192" s="227"/>
      <c r="D192" s="189"/>
    </row>
    <row r="193" spans="3:4" ht="12" customHeight="1" x14ac:dyDescent="0.35">
      <c r="C193" s="227"/>
      <c r="D193" s="189"/>
    </row>
    <row r="194" spans="3:4" ht="12" customHeight="1" x14ac:dyDescent="0.35">
      <c r="C194" s="227"/>
      <c r="D194" s="189"/>
    </row>
    <row r="195" spans="3:4" ht="12" customHeight="1" x14ac:dyDescent="0.35">
      <c r="C195" s="227"/>
      <c r="D195" s="189"/>
    </row>
    <row r="196" spans="3:4" ht="12" customHeight="1" x14ac:dyDescent="0.35">
      <c r="C196" s="227"/>
      <c r="D196" s="189"/>
    </row>
    <row r="197" spans="3:4" ht="12" customHeight="1" x14ac:dyDescent="0.35">
      <c r="C197" s="227"/>
      <c r="D197" s="189"/>
    </row>
    <row r="198" spans="3:4" ht="12" customHeight="1" x14ac:dyDescent="0.35">
      <c r="C198" s="227"/>
      <c r="D198" s="189"/>
    </row>
    <row r="199" spans="3:4" ht="12" customHeight="1" x14ac:dyDescent="0.35">
      <c r="C199" s="227"/>
      <c r="D199" s="189"/>
    </row>
    <row r="200" spans="3:4" ht="12" customHeight="1" x14ac:dyDescent="0.35">
      <c r="C200" s="227"/>
      <c r="D200" s="189"/>
    </row>
    <row r="201" spans="3:4" ht="12" customHeight="1" x14ac:dyDescent="0.35">
      <c r="D201" s="189"/>
    </row>
    <row r="202" spans="3:4" ht="12" customHeight="1" x14ac:dyDescent="0.35">
      <c r="D202" s="189"/>
    </row>
    <row r="203" spans="3:4" ht="12" customHeight="1" x14ac:dyDescent="0.35">
      <c r="C203" s="190"/>
      <c r="D203" s="189"/>
    </row>
    <row r="204" spans="3:4" ht="12" customHeight="1" x14ac:dyDescent="0.35">
      <c r="C204" s="227"/>
      <c r="D204" s="189"/>
    </row>
    <row r="205" spans="3:4" ht="12" customHeight="1" x14ac:dyDescent="0.35">
      <c r="C205" s="227"/>
      <c r="D205" s="189"/>
    </row>
    <row r="206" spans="3:4" ht="12" customHeight="1" x14ac:dyDescent="0.35">
      <c r="C206" s="227"/>
      <c r="D206" s="189"/>
    </row>
    <row r="207" spans="3:4" ht="12" customHeight="1" x14ac:dyDescent="0.35">
      <c r="C207" s="227"/>
      <c r="D207" s="189"/>
    </row>
    <row r="208" spans="3:4" ht="12" customHeight="1" x14ac:dyDescent="0.35">
      <c r="C208" s="227"/>
      <c r="D208" s="189"/>
    </row>
    <row r="209" spans="3:4" ht="12" customHeight="1" x14ac:dyDescent="0.35">
      <c r="C209" s="227"/>
      <c r="D209" s="189"/>
    </row>
    <row r="210" spans="3:4" ht="12" customHeight="1" x14ac:dyDescent="0.35">
      <c r="C210" s="227"/>
      <c r="D210" s="189"/>
    </row>
    <row r="211" spans="3:4" ht="12" customHeight="1" x14ac:dyDescent="0.35">
      <c r="C211" s="227"/>
      <c r="D211" s="189"/>
    </row>
    <row r="212" spans="3:4" ht="12" customHeight="1" x14ac:dyDescent="0.35">
      <c r="C212" s="227"/>
      <c r="D212" s="189"/>
    </row>
    <row r="213" spans="3:4" ht="12" customHeight="1" x14ac:dyDescent="0.35">
      <c r="C213" s="227"/>
      <c r="D213" s="189"/>
    </row>
    <row r="214" spans="3:4" ht="12" customHeight="1" x14ac:dyDescent="0.35">
      <c r="C214" s="190"/>
      <c r="D214" s="189"/>
    </row>
    <row r="215" spans="3:4" ht="12" customHeight="1" x14ac:dyDescent="0.35">
      <c r="C215" s="227"/>
      <c r="D215" s="189"/>
    </row>
    <row r="216" spans="3:4" ht="12" customHeight="1" x14ac:dyDescent="0.35">
      <c r="C216" s="227"/>
      <c r="D216" s="189"/>
    </row>
    <row r="217" spans="3:4" ht="12" customHeight="1" x14ac:dyDescent="0.35">
      <c r="C217" s="227"/>
      <c r="D217" s="189"/>
    </row>
    <row r="218" spans="3:4" ht="12" customHeight="1" x14ac:dyDescent="0.35">
      <c r="C218" s="227"/>
      <c r="D218" s="189"/>
    </row>
    <row r="219" spans="3:4" ht="12" customHeight="1" x14ac:dyDescent="0.35">
      <c r="C219" s="227"/>
      <c r="D219" s="189"/>
    </row>
    <row r="220" spans="3:4" ht="12" customHeight="1" x14ac:dyDescent="0.35">
      <c r="C220" s="227"/>
      <c r="D220" s="189"/>
    </row>
    <row r="221" spans="3:4" ht="12" customHeight="1" x14ac:dyDescent="0.35">
      <c r="C221" s="227"/>
      <c r="D221" s="189"/>
    </row>
    <row r="222" spans="3:4" ht="12" customHeight="1" x14ac:dyDescent="0.35">
      <c r="C222" s="227"/>
      <c r="D222" s="189"/>
    </row>
    <row r="223" spans="3:4" ht="12" customHeight="1" x14ac:dyDescent="0.35">
      <c r="C223" s="233"/>
      <c r="D223" s="189"/>
    </row>
    <row r="224" spans="3:4" ht="12" customHeight="1" x14ac:dyDescent="0.35">
      <c r="D224" s="189"/>
    </row>
    <row r="225" spans="3:4" ht="12" customHeight="1" x14ac:dyDescent="0.35">
      <c r="D225" s="189"/>
    </row>
    <row r="226" spans="3:4" ht="12" customHeight="1" x14ac:dyDescent="0.35">
      <c r="D226" s="189"/>
    </row>
    <row r="227" spans="3:4" ht="12" customHeight="1" x14ac:dyDescent="0.35">
      <c r="C227" s="190"/>
      <c r="D227" s="189"/>
    </row>
    <row r="228" spans="3:4" ht="12" customHeight="1" x14ac:dyDescent="0.35">
      <c r="C228" s="227"/>
      <c r="D228" s="189"/>
    </row>
    <row r="229" spans="3:4" ht="12" customHeight="1" x14ac:dyDescent="0.35">
      <c r="C229" s="227"/>
      <c r="D229" s="189"/>
    </row>
    <row r="230" spans="3:4" ht="12" customHeight="1" x14ac:dyDescent="0.35">
      <c r="C230" s="227"/>
      <c r="D230" s="189"/>
    </row>
    <row r="231" spans="3:4" ht="12" customHeight="1" x14ac:dyDescent="0.35">
      <c r="C231" s="227"/>
      <c r="D231" s="189"/>
    </row>
    <row r="232" spans="3:4" ht="12" customHeight="1" x14ac:dyDescent="0.35">
      <c r="C232" s="227"/>
      <c r="D232" s="189"/>
    </row>
    <row r="233" spans="3:4" ht="12" customHeight="1" x14ac:dyDescent="0.35">
      <c r="C233" s="227"/>
      <c r="D233" s="189"/>
    </row>
    <row r="234" spans="3:4" ht="12" customHeight="1" x14ac:dyDescent="0.35">
      <c r="C234" s="227"/>
      <c r="D234" s="189"/>
    </row>
    <row r="235" spans="3:4" ht="12" customHeight="1" x14ac:dyDescent="0.35">
      <c r="C235" s="227"/>
      <c r="D235" s="189"/>
    </row>
    <row r="236" spans="3:4" ht="12" customHeight="1" x14ac:dyDescent="0.35">
      <c r="C236" s="227"/>
      <c r="D236" s="189"/>
    </row>
    <row r="237" spans="3:4" ht="12" customHeight="1" x14ac:dyDescent="0.35">
      <c r="C237" s="227"/>
      <c r="D237" s="189"/>
    </row>
    <row r="238" spans="3:4" ht="12" customHeight="1" x14ac:dyDescent="0.35">
      <c r="C238" s="227"/>
      <c r="D238" s="189"/>
    </row>
    <row r="239" spans="3:4" ht="12" customHeight="1" x14ac:dyDescent="0.35">
      <c r="C239" s="227"/>
      <c r="D239" s="189"/>
    </row>
    <row r="240" spans="3:4" ht="12" customHeight="1" x14ac:dyDescent="0.35">
      <c r="C240" s="227"/>
      <c r="D240" s="189"/>
    </row>
    <row r="241" spans="3:4" ht="12" customHeight="1" x14ac:dyDescent="0.35">
      <c r="C241" s="227"/>
      <c r="D241" s="189"/>
    </row>
    <row r="242" spans="3:4" ht="12" customHeight="1" x14ac:dyDescent="0.35">
      <c r="C242" s="227"/>
      <c r="D242" s="189"/>
    </row>
    <row r="243" spans="3:4" ht="12" customHeight="1" x14ac:dyDescent="0.35">
      <c r="C243" s="227"/>
      <c r="D243" s="189"/>
    </row>
    <row r="244" spans="3:4" ht="12" customHeight="1" x14ac:dyDescent="0.35">
      <c r="C244" s="227"/>
      <c r="D244" s="189"/>
    </row>
    <row r="245" spans="3:4" ht="12" customHeight="1" x14ac:dyDescent="0.35">
      <c r="C245" s="227"/>
      <c r="D245" s="189"/>
    </row>
    <row r="246" spans="3:4" ht="12" customHeight="1" x14ac:dyDescent="0.35">
      <c r="C246" s="233"/>
      <c r="D246" s="189"/>
    </row>
    <row r="247" spans="3:4" ht="12" customHeight="1" x14ac:dyDescent="0.35">
      <c r="C247" s="190"/>
      <c r="D247" s="189"/>
    </row>
    <row r="248" spans="3:4" ht="12" customHeight="1" x14ac:dyDescent="0.35">
      <c r="C248" s="190"/>
      <c r="D248" s="189"/>
    </row>
    <row r="249" spans="3:4" ht="12" customHeight="1" x14ac:dyDescent="0.35">
      <c r="C249" s="227"/>
      <c r="D249" s="189"/>
    </row>
    <row r="250" spans="3:4" ht="12" customHeight="1" x14ac:dyDescent="0.35">
      <c r="C250" s="227"/>
      <c r="D250" s="189"/>
    </row>
    <row r="251" spans="3:4" ht="12" customHeight="1" x14ac:dyDescent="0.35">
      <c r="C251" s="227"/>
      <c r="D251" s="189"/>
    </row>
    <row r="252" spans="3:4" ht="12" customHeight="1" x14ac:dyDescent="0.35">
      <c r="C252" s="227"/>
      <c r="D252" s="189"/>
    </row>
    <row r="253" spans="3:4" ht="12" customHeight="1" x14ac:dyDescent="0.35">
      <c r="C253" s="227"/>
      <c r="D253" s="189"/>
    </row>
    <row r="254" spans="3:4" ht="12" customHeight="1" x14ac:dyDescent="0.35">
      <c r="C254" s="227"/>
      <c r="D254" s="189"/>
    </row>
    <row r="255" spans="3:4" ht="12" customHeight="1" x14ac:dyDescent="0.35">
      <c r="C255" s="227"/>
      <c r="D255" s="189"/>
    </row>
    <row r="256" spans="3:4" ht="12" customHeight="1" x14ac:dyDescent="0.35">
      <c r="C256" s="227"/>
      <c r="D256" s="189"/>
    </row>
    <row r="257" spans="3:4" ht="12" customHeight="1" x14ac:dyDescent="0.35">
      <c r="C257" s="227"/>
      <c r="D257" s="189"/>
    </row>
    <row r="258" spans="3:4" ht="12" customHeight="1" x14ac:dyDescent="0.35">
      <c r="C258" s="227"/>
      <c r="D258" s="189"/>
    </row>
    <row r="259" spans="3:4" ht="12" customHeight="1" x14ac:dyDescent="0.35">
      <c r="C259" s="227"/>
      <c r="D259" s="189"/>
    </row>
    <row r="260" spans="3:4" ht="12" customHeight="1" x14ac:dyDescent="0.35">
      <c r="C260" s="227"/>
      <c r="D260" s="189"/>
    </row>
    <row r="261" spans="3:4" ht="12" customHeight="1" x14ac:dyDescent="0.35">
      <c r="C261" s="227"/>
      <c r="D261" s="189"/>
    </row>
    <row r="262" spans="3:4" ht="12" customHeight="1" x14ac:dyDescent="0.35">
      <c r="C262" s="227"/>
      <c r="D262" s="189"/>
    </row>
    <row r="263" spans="3:4" ht="12" customHeight="1" x14ac:dyDescent="0.35">
      <c r="C263" s="227"/>
      <c r="D263" s="189"/>
    </row>
    <row r="264" spans="3:4" ht="12" customHeight="1" x14ac:dyDescent="0.35">
      <c r="C264" s="227"/>
      <c r="D264" s="189"/>
    </row>
    <row r="265" spans="3:4" ht="12" customHeight="1" x14ac:dyDescent="0.35">
      <c r="C265" s="227"/>
      <c r="D265" s="189"/>
    </row>
    <row r="266" spans="3:4" ht="12" customHeight="1" x14ac:dyDescent="0.35">
      <c r="C266" s="227"/>
      <c r="D266" s="189"/>
    </row>
    <row r="267" spans="3:4" ht="12" customHeight="1" x14ac:dyDescent="0.35">
      <c r="C267" s="233"/>
      <c r="D267" s="189"/>
    </row>
    <row r="268" spans="3:4" ht="12" customHeight="1" x14ac:dyDescent="0.35">
      <c r="D268" s="189"/>
    </row>
    <row r="269" spans="3:4" ht="12" customHeight="1" x14ac:dyDescent="0.35">
      <c r="C269" s="190"/>
      <c r="D269" s="189"/>
    </row>
    <row r="270" spans="3:4" ht="12" customHeight="1" x14ac:dyDescent="0.35">
      <c r="C270" s="227"/>
      <c r="D270" s="189"/>
    </row>
    <row r="271" spans="3:4" ht="12" customHeight="1" x14ac:dyDescent="0.35">
      <c r="C271" s="227"/>
      <c r="D271" s="189"/>
    </row>
    <row r="272" spans="3:4" ht="12" customHeight="1" x14ac:dyDescent="0.35">
      <c r="C272" s="227"/>
      <c r="D272" s="189"/>
    </row>
    <row r="273" spans="3:4" ht="12" customHeight="1" x14ac:dyDescent="0.35">
      <c r="C273" s="227"/>
      <c r="D273" s="189"/>
    </row>
    <row r="274" spans="3:4" ht="12" customHeight="1" x14ac:dyDescent="0.35">
      <c r="C274" s="227"/>
      <c r="D274" s="189"/>
    </row>
    <row r="275" spans="3:4" ht="12" customHeight="1" x14ac:dyDescent="0.35">
      <c r="C275" s="227"/>
      <c r="D275" s="189"/>
    </row>
    <row r="276" spans="3:4" ht="12" customHeight="1" x14ac:dyDescent="0.35">
      <c r="C276" s="227"/>
      <c r="D276" s="189"/>
    </row>
    <row r="277" spans="3:4" ht="12" customHeight="1" x14ac:dyDescent="0.35">
      <c r="C277" s="227"/>
      <c r="D277" s="189"/>
    </row>
    <row r="278" spans="3:4" ht="12" customHeight="1" x14ac:dyDescent="0.35">
      <c r="C278" s="227"/>
      <c r="D278" s="189"/>
    </row>
    <row r="279" spans="3:4" ht="12" customHeight="1" x14ac:dyDescent="0.35">
      <c r="C279" s="227"/>
      <c r="D279" s="189"/>
    </row>
    <row r="280" spans="3:4" ht="12" customHeight="1" x14ac:dyDescent="0.35">
      <c r="C280" s="227"/>
      <c r="D280" s="189"/>
    </row>
    <row r="281" spans="3:4" ht="12" customHeight="1" x14ac:dyDescent="0.35">
      <c r="C281" s="227"/>
      <c r="D281" s="189"/>
    </row>
    <row r="282" spans="3:4" ht="12" customHeight="1" x14ac:dyDescent="0.35">
      <c r="C282" s="227"/>
      <c r="D282" s="189"/>
    </row>
    <row r="283" spans="3:4" ht="12" customHeight="1" x14ac:dyDescent="0.35">
      <c r="C283" s="227"/>
      <c r="D283" s="189"/>
    </row>
    <row r="284" spans="3:4" ht="12" customHeight="1" x14ac:dyDescent="0.35">
      <c r="C284" s="227"/>
      <c r="D284" s="189"/>
    </row>
    <row r="285" spans="3:4" ht="12" customHeight="1" x14ac:dyDescent="0.35">
      <c r="C285" s="227"/>
      <c r="D285" s="189"/>
    </row>
    <row r="286" spans="3:4" ht="12" customHeight="1" x14ac:dyDescent="0.35">
      <c r="C286" s="227"/>
      <c r="D286" s="189"/>
    </row>
    <row r="287" spans="3:4" ht="12" customHeight="1" x14ac:dyDescent="0.35">
      <c r="C287" s="227"/>
      <c r="D287" s="189"/>
    </row>
    <row r="288" spans="3:4" ht="12" customHeight="1" x14ac:dyDescent="0.35">
      <c r="C288" s="233"/>
      <c r="D288" s="189"/>
    </row>
    <row r="289" spans="3:4" ht="12" customHeight="1" x14ac:dyDescent="0.35">
      <c r="D289" s="189"/>
    </row>
    <row r="290" spans="3:4" ht="12" customHeight="1" x14ac:dyDescent="0.35">
      <c r="C290" s="190"/>
      <c r="D290" s="189"/>
    </row>
    <row r="291" spans="3:4" ht="12" customHeight="1" x14ac:dyDescent="0.35">
      <c r="C291" s="227"/>
      <c r="D291" s="189"/>
    </row>
    <row r="292" spans="3:4" ht="12" customHeight="1" x14ac:dyDescent="0.35">
      <c r="C292" s="227"/>
      <c r="D292" s="189"/>
    </row>
    <row r="293" spans="3:4" ht="12" customHeight="1" x14ac:dyDescent="0.35">
      <c r="C293" s="227"/>
      <c r="D293" s="189"/>
    </row>
    <row r="294" spans="3:4" ht="12" customHeight="1" x14ac:dyDescent="0.35">
      <c r="C294" s="227"/>
      <c r="D294" s="189"/>
    </row>
    <row r="295" spans="3:4" ht="12" customHeight="1" x14ac:dyDescent="0.35">
      <c r="C295" s="227"/>
      <c r="D295" s="189"/>
    </row>
    <row r="296" spans="3:4" ht="12" customHeight="1" x14ac:dyDescent="0.35">
      <c r="C296" s="227"/>
      <c r="D296" s="189"/>
    </row>
    <row r="297" spans="3:4" ht="12" customHeight="1" x14ac:dyDescent="0.35">
      <c r="C297" s="227"/>
      <c r="D297" s="189"/>
    </row>
    <row r="298" spans="3:4" ht="12" customHeight="1" x14ac:dyDescent="0.35">
      <c r="C298" s="227"/>
      <c r="D298" s="189"/>
    </row>
    <row r="299" spans="3:4" ht="12" customHeight="1" x14ac:dyDescent="0.35">
      <c r="C299" s="227"/>
      <c r="D299" s="189"/>
    </row>
    <row r="300" spans="3:4" ht="12" customHeight="1" x14ac:dyDescent="0.35">
      <c r="C300" s="227"/>
      <c r="D300" s="189"/>
    </row>
    <row r="301" spans="3:4" ht="12" customHeight="1" x14ac:dyDescent="0.35">
      <c r="C301" s="227"/>
      <c r="D301" s="189"/>
    </row>
    <row r="302" spans="3:4" ht="12" customHeight="1" x14ac:dyDescent="0.35">
      <c r="C302" s="227"/>
      <c r="D302" s="189"/>
    </row>
    <row r="303" spans="3:4" ht="12" customHeight="1" x14ac:dyDescent="0.35">
      <c r="C303" s="227"/>
      <c r="D303" s="189"/>
    </row>
    <row r="304" spans="3:4" ht="12" customHeight="1" x14ac:dyDescent="0.35">
      <c r="C304" s="227"/>
      <c r="D304" s="189"/>
    </row>
    <row r="305" spans="3:4" ht="12" customHeight="1" x14ac:dyDescent="0.35">
      <c r="C305" s="227"/>
      <c r="D305" s="189"/>
    </row>
    <row r="306" spans="3:4" ht="12" customHeight="1" x14ac:dyDescent="0.35">
      <c r="C306" s="227"/>
      <c r="D306" s="189"/>
    </row>
    <row r="307" spans="3:4" ht="12" customHeight="1" x14ac:dyDescent="0.35">
      <c r="C307" s="227"/>
      <c r="D307" s="189"/>
    </row>
    <row r="308" spans="3:4" ht="12" customHeight="1" x14ac:dyDescent="0.35">
      <c r="C308" s="227"/>
      <c r="D308" s="189"/>
    </row>
    <row r="309" spans="3:4" ht="12" customHeight="1" x14ac:dyDescent="0.35">
      <c r="C309" s="233"/>
      <c r="D309" s="189"/>
    </row>
    <row r="310" spans="3:4" ht="12" customHeight="1" x14ac:dyDescent="0.35">
      <c r="D310" s="189"/>
    </row>
    <row r="311" spans="3:4" ht="12" customHeight="1" x14ac:dyDescent="0.35">
      <c r="C311" s="190"/>
      <c r="D311" s="189"/>
    </row>
    <row r="312" spans="3:4" ht="12" customHeight="1" x14ac:dyDescent="0.35">
      <c r="C312" s="227"/>
      <c r="D312" s="189"/>
    </row>
    <row r="313" spans="3:4" ht="12" customHeight="1" x14ac:dyDescent="0.35">
      <c r="C313" s="227"/>
      <c r="D313" s="189"/>
    </row>
    <row r="314" spans="3:4" ht="12" customHeight="1" x14ac:dyDescent="0.35">
      <c r="C314" s="227"/>
      <c r="D314" s="189"/>
    </row>
    <row r="315" spans="3:4" ht="12" customHeight="1" x14ac:dyDescent="0.35">
      <c r="C315" s="227"/>
      <c r="D315" s="189"/>
    </row>
    <row r="316" spans="3:4" ht="12" customHeight="1" x14ac:dyDescent="0.35">
      <c r="C316" s="227"/>
      <c r="D316" s="189"/>
    </row>
    <row r="317" spans="3:4" ht="12" customHeight="1" x14ac:dyDescent="0.35">
      <c r="C317" s="227"/>
      <c r="D317" s="189"/>
    </row>
    <row r="318" spans="3:4" ht="12" customHeight="1" x14ac:dyDescent="0.35">
      <c r="C318" s="227"/>
      <c r="D318" s="189"/>
    </row>
    <row r="319" spans="3:4" ht="12" customHeight="1" x14ac:dyDescent="0.35">
      <c r="C319" s="227"/>
      <c r="D319" s="189"/>
    </row>
    <row r="320" spans="3:4" ht="12" customHeight="1" x14ac:dyDescent="0.35">
      <c r="C320" s="227"/>
      <c r="D320" s="189"/>
    </row>
    <row r="321" spans="3:4" ht="12" customHeight="1" x14ac:dyDescent="0.35">
      <c r="C321" s="227"/>
      <c r="D321" s="189"/>
    </row>
    <row r="322" spans="3:4" ht="12" customHeight="1" x14ac:dyDescent="0.35">
      <c r="C322" s="190"/>
      <c r="D322" s="189"/>
    </row>
    <row r="323" spans="3:4" ht="12" customHeight="1" x14ac:dyDescent="0.35">
      <c r="C323" s="227"/>
      <c r="D323" s="189"/>
    </row>
    <row r="324" spans="3:4" ht="12" customHeight="1" x14ac:dyDescent="0.35">
      <c r="C324" s="227"/>
      <c r="D324" s="189"/>
    </row>
    <row r="325" spans="3:4" ht="12" customHeight="1" x14ac:dyDescent="0.35">
      <c r="C325" s="227"/>
      <c r="D325" s="189"/>
    </row>
    <row r="326" spans="3:4" ht="12" customHeight="1" x14ac:dyDescent="0.35">
      <c r="C326" s="227"/>
      <c r="D326" s="189"/>
    </row>
    <row r="327" spans="3:4" ht="12" customHeight="1" x14ac:dyDescent="0.35">
      <c r="C327" s="227"/>
      <c r="D327" s="189"/>
    </row>
    <row r="328" spans="3:4" ht="12" customHeight="1" x14ac:dyDescent="0.35">
      <c r="C328" s="227"/>
      <c r="D328" s="189"/>
    </row>
    <row r="329" spans="3:4" ht="12" customHeight="1" x14ac:dyDescent="0.35">
      <c r="C329" s="227"/>
      <c r="D329" s="189"/>
    </row>
    <row r="330" spans="3:4" ht="12" customHeight="1" x14ac:dyDescent="0.35">
      <c r="C330" s="227"/>
      <c r="D330" s="189"/>
    </row>
    <row r="331" spans="3:4" ht="12" customHeight="1" x14ac:dyDescent="0.35">
      <c r="D331" s="189"/>
    </row>
    <row r="332" spans="3:4" ht="12" customHeight="1" x14ac:dyDescent="0.35">
      <c r="C332" s="190"/>
      <c r="D332" s="189"/>
    </row>
    <row r="333" spans="3:4" ht="12" customHeight="1" x14ac:dyDescent="0.35">
      <c r="C333" s="190"/>
      <c r="D333" s="189"/>
    </row>
    <row r="334" spans="3:4" ht="12" customHeight="1" x14ac:dyDescent="0.35">
      <c r="C334" s="227"/>
      <c r="D334" s="189"/>
    </row>
    <row r="335" spans="3:4" ht="12" customHeight="1" x14ac:dyDescent="0.35">
      <c r="C335" s="227"/>
      <c r="D335" s="189"/>
    </row>
    <row r="336" spans="3:4" ht="12" customHeight="1" x14ac:dyDescent="0.35">
      <c r="C336" s="227"/>
      <c r="D336" s="189"/>
    </row>
    <row r="337" spans="3:4" ht="12" customHeight="1" x14ac:dyDescent="0.35">
      <c r="C337" s="227"/>
      <c r="D337" s="189"/>
    </row>
    <row r="338" spans="3:4" ht="12" customHeight="1" x14ac:dyDescent="0.35">
      <c r="C338" s="227"/>
      <c r="D338" s="189"/>
    </row>
    <row r="339" spans="3:4" ht="12" customHeight="1" x14ac:dyDescent="0.35">
      <c r="C339" s="227"/>
      <c r="D339" s="189"/>
    </row>
    <row r="340" spans="3:4" ht="12" customHeight="1" x14ac:dyDescent="0.35">
      <c r="C340" s="227"/>
      <c r="D340" s="189"/>
    </row>
    <row r="341" spans="3:4" ht="12" customHeight="1" x14ac:dyDescent="0.35">
      <c r="C341" s="227"/>
      <c r="D341" s="189"/>
    </row>
    <row r="342" spans="3:4" ht="12" customHeight="1" x14ac:dyDescent="0.35">
      <c r="C342" s="227"/>
      <c r="D342" s="189"/>
    </row>
    <row r="343" spans="3:4" ht="12" customHeight="1" x14ac:dyDescent="0.35">
      <c r="C343" s="227"/>
      <c r="D343" s="189"/>
    </row>
    <row r="344" spans="3:4" ht="12" customHeight="1" x14ac:dyDescent="0.35">
      <c r="C344" s="227"/>
      <c r="D344" s="189"/>
    </row>
    <row r="345" spans="3:4" ht="12" customHeight="1" x14ac:dyDescent="0.35">
      <c r="C345" s="227"/>
      <c r="D345" s="189"/>
    </row>
    <row r="346" spans="3:4" ht="12" customHeight="1" x14ac:dyDescent="0.35">
      <c r="C346" s="227"/>
      <c r="D346" s="189"/>
    </row>
    <row r="347" spans="3:4" ht="12" customHeight="1" x14ac:dyDescent="0.35">
      <c r="C347" s="227"/>
      <c r="D347" s="189"/>
    </row>
    <row r="348" spans="3:4" ht="12" customHeight="1" x14ac:dyDescent="0.35">
      <c r="C348" s="227"/>
      <c r="D348" s="189"/>
    </row>
    <row r="349" spans="3:4" ht="12" customHeight="1" x14ac:dyDescent="0.35">
      <c r="C349" s="227"/>
      <c r="D349" s="189"/>
    </row>
    <row r="350" spans="3:4" ht="12" customHeight="1" x14ac:dyDescent="0.35">
      <c r="C350" s="227"/>
      <c r="D350" s="189"/>
    </row>
    <row r="351" spans="3:4" ht="12" customHeight="1" x14ac:dyDescent="0.35">
      <c r="C351" s="227"/>
      <c r="D351" s="189"/>
    </row>
    <row r="352" spans="3:4" ht="12" customHeight="1" x14ac:dyDescent="0.35">
      <c r="D352" s="189"/>
    </row>
    <row r="353" spans="3:4" ht="12" customHeight="1" x14ac:dyDescent="0.35">
      <c r="D353" s="189"/>
    </row>
    <row r="354" spans="3:4" ht="12" customHeight="1" x14ac:dyDescent="0.35">
      <c r="C354" s="190"/>
      <c r="D354" s="189"/>
    </row>
    <row r="355" spans="3:4" ht="12" customHeight="1" x14ac:dyDescent="0.35">
      <c r="C355" s="227"/>
      <c r="D355" s="189"/>
    </row>
    <row r="356" spans="3:4" ht="12" customHeight="1" x14ac:dyDescent="0.35">
      <c r="C356" s="227"/>
      <c r="D356" s="189"/>
    </row>
    <row r="357" spans="3:4" ht="12" customHeight="1" x14ac:dyDescent="0.35">
      <c r="C357" s="227"/>
      <c r="D357" s="189"/>
    </row>
    <row r="358" spans="3:4" ht="12" customHeight="1" x14ac:dyDescent="0.35">
      <c r="C358" s="227"/>
      <c r="D358" s="189"/>
    </row>
    <row r="359" spans="3:4" ht="12" customHeight="1" x14ac:dyDescent="0.35">
      <c r="C359" s="227"/>
      <c r="D359" s="189"/>
    </row>
    <row r="360" spans="3:4" ht="12" customHeight="1" x14ac:dyDescent="0.35">
      <c r="C360" s="227"/>
      <c r="D360" s="189"/>
    </row>
    <row r="361" spans="3:4" ht="12" customHeight="1" x14ac:dyDescent="0.35">
      <c r="C361" s="227"/>
      <c r="D361" s="189"/>
    </row>
    <row r="362" spans="3:4" ht="12" customHeight="1" x14ac:dyDescent="0.35">
      <c r="C362" s="227"/>
      <c r="D362" s="189"/>
    </row>
    <row r="363" spans="3:4" ht="12" customHeight="1" x14ac:dyDescent="0.35">
      <c r="C363" s="227"/>
      <c r="D363" s="189"/>
    </row>
    <row r="364" spans="3:4" ht="12" customHeight="1" x14ac:dyDescent="0.35">
      <c r="C364" s="227"/>
      <c r="D364" s="189"/>
    </row>
    <row r="365" spans="3:4" ht="12" customHeight="1" x14ac:dyDescent="0.35">
      <c r="C365" s="227"/>
      <c r="D365" s="189"/>
    </row>
    <row r="366" spans="3:4" ht="12" customHeight="1" x14ac:dyDescent="0.35">
      <c r="C366" s="227"/>
      <c r="D366" s="189"/>
    </row>
    <row r="367" spans="3:4" ht="12" customHeight="1" x14ac:dyDescent="0.35">
      <c r="C367" s="227"/>
      <c r="D367" s="189"/>
    </row>
    <row r="368" spans="3:4" ht="12" customHeight="1" x14ac:dyDescent="0.35">
      <c r="C368" s="227"/>
      <c r="D368" s="189"/>
    </row>
    <row r="369" spans="3:4" ht="12" customHeight="1" x14ac:dyDescent="0.35">
      <c r="C369" s="227"/>
      <c r="D369" s="189"/>
    </row>
    <row r="370" spans="3:4" ht="12" customHeight="1" x14ac:dyDescent="0.35">
      <c r="C370" s="227"/>
      <c r="D370" s="189"/>
    </row>
    <row r="371" spans="3:4" ht="12" customHeight="1" x14ac:dyDescent="0.35">
      <c r="C371" s="227"/>
      <c r="D371" s="189"/>
    </row>
    <row r="372" spans="3:4" ht="12" customHeight="1" x14ac:dyDescent="0.35">
      <c r="C372" s="227"/>
      <c r="D372" s="189"/>
    </row>
    <row r="373" spans="3:4" ht="12" customHeight="1" x14ac:dyDescent="0.35">
      <c r="D373" s="189"/>
    </row>
    <row r="374" spans="3:4" ht="12" customHeight="1" x14ac:dyDescent="0.35">
      <c r="D374" s="189"/>
    </row>
    <row r="375" spans="3:4" ht="12" customHeight="1" x14ac:dyDescent="0.35">
      <c r="C375" s="190"/>
      <c r="D375" s="189"/>
    </row>
    <row r="376" spans="3:4" ht="12" customHeight="1" x14ac:dyDescent="0.35">
      <c r="C376" s="227"/>
      <c r="D376" s="189"/>
    </row>
    <row r="377" spans="3:4" ht="12" customHeight="1" x14ac:dyDescent="0.35">
      <c r="C377" s="227"/>
      <c r="D377" s="189"/>
    </row>
    <row r="378" spans="3:4" ht="12" customHeight="1" x14ac:dyDescent="0.35">
      <c r="C378" s="227"/>
      <c r="D378" s="189"/>
    </row>
    <row r="379" spans="3:4" ht="12" customHeight="1" x14ac:dyDescent="0.35">
      <c r="C379" s="227"/>
      <c r="D379" s="189"/>
    </row>
    <row r="380" spans="3:4" ht="12" customHeight="1" x14ac:dyDescent="0.35">
      <c r="C380" s="227"/>
      <c r="D380" s="189"/>
    </row>
    <row r="381" spans="3:4" ht="12" customHeight="1" x14ac:dyDescent="0.35">
      <c r="C381" s="227"/>
      <c r="D381" s="189"/>
    </row>
    <row r="382" spans="3:4" ht="12" customHeight="1" x14ac:dyDescent="0.35">
      <c r="C382" s="227"/>
      <c r="D382" s="189"/>
    </row>
    <row r="383" spans="3:4" ht="12" customHeight="1" x14ac:dyDescent="0.35">
      <c r="C383" s="227"/>
      <c r="D383" s="189"/>
    </row>
    <row r="384" spans="3:4" ht="12" customHeight="1" x14ac:dyDescent="0.35">
      <c r="C384" s="227"/>
      <c r="D384" s="189"/>
    </row>
    <row r="385" spans="3:4" ht="12" customHeight="1" x14ac:dyDescent="0.35">
      <c r="C385" s="227"/>
      <c r="D385" s="189"/>
    </row>
    <row r="386" spans="3:4" ht="12" customHeight="1" x14ac:dyDescent="0.35">
      <c r="C386" s="227"/>
      <c r="D386" s="189"/>
    </row>
    <row r="387" spans="3:4" ht="12" customHeight="1" x14ac:dyDescent="0.35">
      <c r="C387" s="227"/>
      <c r="D387" s="189"/>
    </row>
    <row r="388" spans="3:4" ht="12" customHeight="1" x14ac:dyDescent="0.35">
      <c r="C388" s="227"/>
      <c r="D388" s="189"/>
    </row>
    <row r="389" spans="3:4" ht="12" customHeight="1" x14ac:dyDescent="0.35">
      <c r="C389" s="227"/>
      <c r="D389" s="189"/>
    </row>
    <row r="390" spans="3:4" ht="12" customHeight="1" x14ac:dyDescent="0.35">
      <c r="C390" s="227"/>
      <c r="D390" s="189"/>
    </row>
    <row r="391" spans="3:4" ht="12" customHeight="1" x14ac:dyDescent="0.35">
      <c r="C391" s="227"/>
      <c r="D391" s="189"/>
    </row>
    <row r="392" spans="3:4" ht="12" customHeight="1" x14ac:dyDescent="0.35">
      <c r="C392" s="227"/>
      <c r="D392" s="189"/>
    </row>
    <row r="393" spans="3:4" ht="12" customHeight="1" x14ac:dyDescent="0.35">
      <c r="C393" s="227"/>
      <c r="D393" s="189"/>
    </row>
    <row r="394" spans="3:4" ht="12" customHeight="1" x14ac:dyDescent="0.35">
      <c r="D394" s="189"/>
    </row>
    <row r="395" spans="3:4" ht="12" customHeight="1" x14ac:dyDescent="0.35">
      <c r="D395" s="189"/>
    </row>
    <row r="396" spans="3:4" ht="12" customHeight="1" x14ac:dyDescent="0.35">
      <c r="C396" s="190"/>
      <c r="D396" s="189"/>
    </row>
    <row r="397" spans="3:4" ht="12" customHeight="1" x14ac:dyDescent="0.35">
      <c r="C397" s="227"/>
      <c r="D397" s="189"/>
    </row>
    <row r="398" spans="3:4" ht="12" customHeight="1" x14ac:dyDescent="0.35">
      <c r="C398" s="227"/>
      <c r="D398" s="189"/>
    </row>
    <row r="399" spans="3:4" ht="12" customHeight="1" x14ac:dyDescent="0.35">
      <c r="C399" s="227"/>
      <c r="D399" s="189"/>
    </row>
    <row r="400" spans="3:4" ht="12" customHeight="1" x14ac:dyDescent="0.35">
      <c r="C400" s="227"/>
      <c r="D400" s="189"/>
    </row>
    <row r="401" spans="3:4" ht="12" customHeight="1" x14ac:dyDescent="0.35">
      <c r="C401" s="227"/>
      <c r="D401" s="189"/>
    </row>
    <row r="402" spans="3:4" ht="12" customHeight="1" x14ac:dyDescent="0.35">
      <c r="C402" s="227"/>
      <c r="D402" s="189"/>
    </row>
    <row r="403" spans="3:4" ht="12" customHeight="1" x14ac:dyDescent="0.35">
      <c r="C403" s="227"/>
      <c r="D403" s="189"/>
    </row>
    <row r="404" spans="3:4" ht="12" customHeight="1" x14ac:dyDescent="0.35">
      <c r="C404" s="227"/>
      <c r="D404" s="189"/>
    </row>
    <row r="405" spans="3:4" ht="12" customHeight="1" x14ac:dyDescent="0.35">
      <c r="C405" s="227"/>
      <c r="D405" s="189"/>
    </row>
    <row r="406" spans="3:4" ht="12" customHeight="1" x14ac:dyDescent="0.35">
      <c r="C406" s="227"/>
      <c r="D406" s="189"/>
    </row>
    <row r="407" spans="3:4" ht="12" customHeight="1" x14ac:dyDescent="0.35">
      <c r="C407" s="227"/>
      <c r="D407" s="189"/>
    </row>
    <row r="408" spans="3:4" ht="12" customHeight="1" x14ac:dyDescent="0.35">
      <c r="C408" s="227"/>
      <c r="D408" s="189"/>
    </row>
    <row r="409" spans="3:4" ht="12" customHeight="1" x14ac:dyDescent="0.35">
      <c r="C409" s="227"/>
      <c r="D409" s="189"/>
    </row>
    <row r="410" spans="3:4" ht="12" customHeight="1" x14ac:dyDescent="0.35">
      <c r="C410" s="227"/>
      <c r="D410" s="189"/>
    </row>
    <row r="411" spans="3:4" ht="12" customHeight="1" x14ac:dyDescent="0.35">
      <c r="C411" s="227"/>
      <c r="D411" s="189"/>
    </row>
    <row r="412" spans="3:4" ht="12" customHeight="1" x14ac:dyDescent="0.35">
      <c r="C412" s="227"/>
      <c r="D412" s="189"/>
    </row>
    <row r="413" spans="3:4" ht="12" customHeight="1" x14ac:dyDescent="0.35">
      <c r="C413" s="227"/>
      <c r="D413" s="189"/>
    </row>
    <row r="414" spans="3:4" ht="12" customHeight="1" x14ac:dyDescent="0.35">
      <c r="C414" s="227"/>
      <c r="D414" s="189"/>
    </row>
    <row r="415" spans="3:4" ht="12" customHeight="1" x14ac:dyDescent="0.35">
      <c r="D415" s="189"/>
    </row>
    <row r="416" spans="3:4" ht="12" customHeight="1" x14ac:dyDescent="0.35">
      <c r="D416" s="189"/>
    </row>
    <row r="417" spans="4:4" ht="12" customHeight="1" x14ac:dyDescent="0.35">
      <c r="D417" s="189"/>
    </row>
    <row r="418" spans="4:4" ht="12" customHeight="1" x14ac:dyDescent="0.35">
      <c r="D418" s="189"/>
    </row>
    <row r="419" spans="4:4" ht="12" customHeight="1" x14ac:dyDescent="0.35">
      <c r="D419" s="189"/>
    </row>
    <row r="420" spans="4:4" ht="12" customHeight="1" x14ac:dyDescent="0.35">
      <c r="D420" s="189"/>
    </row>
    <row r="421" spans="4:4" ht="12" customHeight="1" x14ac:dyDescent="0.35">
      <c r="D421" s="189"/>
    </row>
    <row r="422" spans="4:4" ht="12" customHeight="1" x14ac:dyDescent="0.35">
      <c r="D422" s="189"/>
    </row>
    <row r="423" spans="4:4" ht="12" customHeight="1" x14ac:dyDescent="0.35">
      <c r="D423" s="189"/>
    </row>
    <row r="424" spans="4:4" ht="12" customHeight="1" x14ac:dyDescent="0.35">
      <c r="D424" s="189"/>
    </row>
    <row r="425" spans="4:4" ht="12" customHeight="1" x14ac:dyDescent="0.35">
      <c r="D425" s="189"/>
    </row>
    <row r="426" spans="4:4" ht="12" customHeight="1" x14ac:dyDescent="0.35">
      <c r="D426" s="189"/>
    </row>
    <row r="427" spans="4:4" ht="12" customHeight="1" x14ac:dyDescent="0.35">
      <c r="D427" s="189"/>
    </row>
    <row r="428" spans="4:4" ht="12" customHeight="1" x14ac:dyDescent="0.35">
      <c r="D428" s="189"/>
    </row>
    <row r="429" spans="4:4" ht="12" customHeight="1" x14ac:dyDescent="0.35">
      <c r="D429" s="189"/>
    </row>
    <row r="430" spans="4:4" ht="12" customHeight="1" x14ac:dyDescent="0.35">
      <c r="D430" s="189"/>
    </row>
    <row r="431" spans="4:4" ht="12" customHeight="1" x14ac:dyDescent="0.35">
      <c r="D431" s="189"/>
    </row>
    <row r="432" spans="4:4" ht="12" customHeight="1" x14ac:dyDescent="0.35">
      <c r="D432" s="189"/>
    </row>
    <row r="433" spans="4:4" ht="12" customHeight="1" x14ac:dyDescent="0.35">
      <c r="D433" s="189"/>
    </row>
    <row r="434" spans="4:4" ht="12" customHeight="1" x14ac:dyDescent="0.35">
      <c r="D434" s="189"/>
    </row>
    <row r="435" spans="4:4" ht="12" customHeight="1" x14ac:dyDescent="0.35">
      <c r="D435" s="189"/>
    </row>
    <row r="436" spans="4:4" ht="12" customHeight="1" x14ac:dyDescent="0.35">
      <c r="D436" s="189"/>
    </row>
    <row r="437" spans="4:4" ht="12" customHeight="1" x14ac:dyDescent="0.35">
      <c r="D437" s="189"/>
    </row>
    <row r="438" spans="4:4" ht="12" customHeight="1" x14ac:dyDescent="0.35">
      <c r="D438" s="189"/>
    </row>
    <row r="439" spans="4:4" ht="12" customHeight="1" x14ac:dyDescent="0.35">
      <c r="D439" s="189"/>
    </row>
    <row r="440" spans="4:4" ht="12" customHeight="1" x14ac:dyDescent="0.35">
      <c r="D440" s="189"/>
    </row>
    <row r="441" spans="4:4" ht="12" customHeight="1" x14ac:dyDescent="0.35">
      <c r="D441" s="189"/>
    </row>
    <row r="442" spans="4:4" ht="12" customHeight="1" x14ac:dyDescent="0.35">
      <c r="D442" s="189"/>
    </row>
    <row r="443" spans="4:4" ht="12" customHeight="1" x14ac:dyDescent="0.35">
      <c r="D443" s="189"/>
    </row>
    <row r="444" spans="4:4" ht="12" customHeight="1" x14ac:dyDescent="0.35">
      <c r="D444" s="189"/>
    </row>
    <row r="445" spans="4:4" ht="12" customHeight="1" x14ac:dyDescent="0.35">
      <c r="D445" s="189"/>
    </row>
    <row r="446" spans="4:4" ht="12" customHeight="1" x14ac:dyDescent="0.35">
      <c r="D446" s="189"/>
    </row>
    <row r="447" spans="4:4" ht="12" customHeight="1" x14ac:dyDescent="0.35">
      <c r="D447" s="189"/>
    </row>
    <row r="448" spans="4:4" ht="12" customHeight="1" x14ac:dyDescent="0.35">
      <c r="D448" s="189"/>
    </row>
    <row r="449" spans="4:4" ht="12" customHeight="1" x14ac:dyDescent="0.35">
      <c r="D449" s="189"/>
    </row>
    <row r="450" spans="4:4" ht="12" customHeight="1" x14ac:dyDescent="0.35">
      <c r="D450" s="189"/>
    </row>
    <row r="451" spans="4:4" ht="12" customHeight="1" x14ac:dyDescent="0.35">
      <c r="D451" s="189"/>
    </row>
    <row r="452" spans="4:4" ht="12" customHeight="1" x14ac:dyDescent="0.35">
      <c r="D452" s="189"/>
    </row>
    <row r="453" spans="4:4" ht="12" customHeight="1" x14ac:dyDescent="0.35">
      <c r="D453" s="189"/>
    </row>
    <row r="454" spans="4:4" ht="12" customHeight="1" x14ac:dyDescent="0.35">
      <c r="D454" s="189"/>
    </row>
    <row r="455" spans="4:4" ht="12" customHeight="1" x14ac:dyDescent="0.35">
      <c r="D455" s="189"/>
    </row>
    <row r="456" spans="4:4" ht="12" customHeight="1" x14ac:dyDescent="0.35">
      <c r="D456" s="189"/>
    </row>
    <row r="457" spans="4:4" ht="12" customHeight="1" x14ac:dyDescent="0.35">
      <c r="D457" s="189"/>
    </row>
    <row r="458" spans="4:4" ht="12" customHeight="1" x14ac:dyDescent="0.35">
      <c r="D458" s="189"/>
    </row>
    <row r="459" spans="4:4" ht="12" customHeight="1" x14ac:dyDescent="0.35">
      <c r="D459" s="189"/>
    </row>
    <row r="460" spans="4:4" ht="12" customHeight="1" x14ac:dyDescent="0.35">
      <c r="D460" s="189"/>
    </row>
    <row r="461" spans="4:4" ht="12" customHeight="1" x14ac:dyDescent="0.35">
      <c r="D461" s="189"/>
    </row>
    <row r="462" spans="4:4" ht="12" customHeight="1" x14ac:dyDescent="0.35">
      <c r="D462" s="189"/>
    </row>
    <row r="463" spans="4:4" ht="12" customHeight="1" x14ac:dyDescent="0.35">
      <c r="D463" s="189"/>
    </row>
    <row r="464" spans="4:4" ht="12" customHeight="1" x14ac:dyDescent="0.35">
      <c r="D464" s="189"/>
    </row>
    <row r="465" spans="4:4" ht="12" customHeight="1" x14ac:dyDescent="0.35">
      <c r="D465" s="189"/>
    </row>
    <row r="466" spans="4:4" ht="12" customHeight="1" x14ac:dyDescent="0.35">
      <c r="D466" s="189"/>
    </row>
    <row r="467" spans="4:4" ht="12" customHeight="1" x14ac:dyDescent="0.35">
      <c r="D467" s="189"/>
    </row>
    <row r="468" spans="4:4" ht="12" customHeight="1" x14ac:dyDescent="0.35">
      <c r="D468" s="189"/>
    </row>
    <row r="469" spans="4:4" ht="12" customHeight="1" x14ac:dyDescent="0.35">
      <c r="D469" s="189"/>
    </row>
    <row r="470" spans="4:4" ht="12" customHeight="1" x14ac:dyDescent="0.35">
      <c r="D470" s="189"/>
    </row>
    <row r="471" spans="4:4" ht="12" customHeight="1" x14ac:dyDescent="0.35">
      <c r="D471" s="189"/>
    </row>
    <row r="472" spans="4:4" ht="12" customHeight="1" x14ac:dyDescent="0.35">
      <c r="D472" s="189"/>
    </row>
    <row r="473" spans="4:4" ht="12" customHeight="1" x14ac:dyDescent="0.35">
      <c r="D473" s="189"/>
    </row>
    <row r="474" spans="4:4" ht="12" customHeight="1" x14ac:dyDescent="0.35">
      <c r="D474" s="189"/>
    </row>
    <row r="475" spans="4:4" ht="12" customHeight="1" x14ac:dyDescent="0.35">
      <c r="D475" s="189"/>
    </row>
    <row r="476" spans="4:4" ht="12" customHeight="1" x14ac:dyDescent="0.35">
      <c r="D476" s="189"/>
    </row>
    <row r="477" spans="4:4" ht="12" customHeight="1" x14ac:dyDescent="0.35">
      <c r="D477" s="189"/>
    </row>
    <row r="478" spans="4:4" ht="12" customHeight="1" x14ac:dyDescent="0.35">
      <c r="D478" s="189"/>
    </row>
    <row r="479" spans="4:4" ht="12" customHeight="1" x14ac:dyDescent="0.35">
      <c r="D479" s="189"/>
    </row>
    <row r="480" spans="4:4" ht="12" customHeight="1" x14ac:dyDescent="0.35">
      <c r="D480" s="189"/>
    </row>
    <row r="481" spans="4:4" ht="12" customHeight="1" x14ac:dyDescent="0.35">
      <c r="D481" s="189"/>
    </row>
    <row r="482" spans="4:4" ht="12" customHeight="1" x14ac:dyDescent="0.35">
      <c r="D482" s="189"/>
    </row>
    <row r="483" spans="4:4" ht="12" customHeight="1" x14ac:dyDescent="0.35">
      <c r="D483" s="189"/>
    </row>
    <row r="484" spans="4:4" ht="12" customHeight="1" x14ac:dyDescent="0.35">
      <c r="D484" s="189"/>
    </row>
    <row r="485" spans="4:4" ht="12" customHeight="1" x14ac:dyDescent="0.35">
      <c r="D485" s="189"/>
    </row>
    <row r="486" spans="4:4" ht="12" customHeight="1" x14ac:dyDescent="0.35">
      <c r="D486" s="189"/>
    </row>
    <row r="487" spans="4:4" ht="12" customHeight="1" x14ac:dyDescent="0.35">
      <c r="D487" s="189"/>
    </row>
    <row r="488" spans="4:4" ht="12" customHeight="1" x14ac:dyDescent="0.35">
      <c r="D488" s="189"/>
    </row>
    <row r="489" spans="4:4" ht="12" customHeight="1" x14ac:dyDescent="0.35">
      <c r="D489" s="189"/>
    </row>
    <row r="490" spans="4:4" ht="12" customHeight="1" x14ac:dyDescent="0.35">
      <c r="D490" s="189"/>
    </row>
    <row r="491" spans="4:4" ht="12" customHeight="1" x14ac:dyDescent="0.35">
      <c r="D491" s="189"/>
    </row>
    <row r="492" spans="4:4" ht="12" customHeight="1" x14ac:dyDescent="0.35">
      <c r="D492" s="189"/>
    </row>
    <row r="493" spans="4:4" ht="12" customHeight="1" x14ac:dyDescent="0.35">
      <c r="D493" s="189"/>
    </row>
    <row r="494" spans="4:4" ht="12" customHeight="1" x14ac:dyDescent="0.35">
      <c r="D494" s="189"/>
    </row>
    <row r="495" spans="4:4" ht="12" customHeight="1" x14ac:dyDescent="0.35">
      <c r="D495" s="189"/>
    </row>
    <row r="496" spans="4:4" ht="12" customHeight="1" x14ac:dyDescent="0.35">
      <c r="D496" s="189"/>
    </row>
    <row r="497" spans="4:4" ht="12" customHeight="1" x14ac:dyDescent="0.35">
      <c r="D497" s="189"/>
    </row>
    <row r="498" spans="4:4" ht="12" customHeight="1" x14ac:dyDescent="0.35">
      <c r="D498" s="189"/>
    </row>
    <row r="499" spans="4:4" ht="12" customHeight="1" x14ac:dyDescent="0.35">
      <c r="D499" s="189"/>
    </row>
    <row r="500" spans="4:4" ht="12" customHeight="1" x14ac:dyDescent="0.35">
      <c r="D500" s="189"/>
    </row>
    <row r="501" spans="4:4" ht="12" customHeight="1" x14ac:dyDescent="0.35">
      <c r="D501" s="189"/>
    </row>
    <row r="502" spans="4:4" ht="12" customHeight="1" x14ac:dyDescent="0.35">
      <c r="D502" s="189"/>
    </row>
    <row r="503" spans="4:4" ht="12" customHeight="1" x14ac:dyDescent="0.35">
      <c r="D503" s="189"/>
    </row>
    <row r="504" spans="4:4" ht="12" customHeight="1" x14ac:dyDescent="0.35">
      <c r="D504" s="189"/>
    </row>
    <row r="505" spans="4:4" ht="12" customHeight="1" x14ac:dyDescent="0.35">
      <c r="D505" s="189"/>
    </row>
    <row r="506" spans="4:4" ht="12" customHeight="1" x14ac:dyDescent="0.35">
      <c r="D506" s="189"/>
    </row>
    <row r="507" spans="4:4" ht="12" customHeight="1" x14ac:dyDescent="0.35">
      <c r="D507" s="189"/>
    </row>
    <row r="508" spans="4:4" ht="12" customHeight="1" x14ac:dyDescent="0.35">
      <c r="D508" s="189"/>
    </row>
    <row r="509" spans="4:4" ht="12" customHeight="1" x14ac:dyDescent="0.35">
      <c r="D509" s="189"/>
    </row>
    <row r="510" spans="4:4" ht="12" customHeight="1" x14ac:dyDescent="0.35">
      <c r="D510" s="189"/>
    </row>
    <row r="511" spans="4:4" ht="12" customHeight="1" x14ac:dyDescent="0.35">
      <c r="D511" s="189"/>
    </row>
    <row r="512" spans="4:4" ht="12" customHeight="1" x14ac:dyDescent="0.35">
      <c r="D512" s="189"/>
    </row>
    <row r="513" spans="4:4" ht="12" customHeight="1" x14ac:dyDescent="0.35">
      <c r="D513" s="189"/>
    </row>
    <row r="514" spans="4:4" ht="12" customHeight="1" x14ac:dyDescent="0.35">
      <c r="D514" s="189"/>
    </row>
    <row r="515" spans="4:4" ht="12" customHeight="1" x14ac:dyDescent="0.35">
      <c r="D515" s="189"/>
    </row>
    <row r="516" spans="4:4" ht="12" customHeight="1" x14ac:dyDescent="0.35">
      <c r="D516" s="189"/>
    </row>
    <row r="517" spans="4:4" ht="12" customHeight="1" x14ac:dyDescent="0.35">
      <c r="D517" s="189"/>
    </row>
    <row r="518" spans="4:4" ht="12" customHeight="1" x14ac:dyDescent="0.35">
      <c r="D518" s="189"/>
    </row>
    <row r="519" spans="4:4" ht="12" customHeight="1" x14ac:dyDescent="0.35">
      <c r="D519" s="189"/>
    </row>
    <row r="520" spans="4:4" ht="12" customHeight="1" x14ac:dyDescent="0.35">
      <c r="D520" s="189"/>
    </row>
    <row r="521" spans="4:4" ht="12" customHeight="1" x14ac:dyDescent="0.35">
      <c r="D521" s="189"/>
    </row>
    <row r="522" spans="4:4" ht="12" customHeight="1" x14ac:dyDescent="0.35">
      <c r="D522" s="189"/>
    </row>
    <row r="523" spans="4:4" ht="12" customHeight="1" x14ac:dyDescent="0.35">
      <c r="D523" s="189"/>
    </row>
    <row r="524" spans="4:4" ht="12" customHeight="1" x14ac:dyDescent="0.35">
      <c r="D524" s="189"/>
    </row>
    <row r="525" spans="4:4" ht="12" customHeight="1" x14ac:dyDescent="0.35">
      <c r="D525" s="189"/>
    </row>
    <row r="526" spans="4:4" ht="12" customHeight="1" x14ac:dyDescent="0.35">
      <c r="D526" s="189"/>
    </row>
    <row r="527" spans="4:4" ht="12" customHeight="1" x14ac:dyDescent="0.35">
      <c r="D527" s="189"/>
    </row>
    <row r="528" spans="4:4" ht="12" customHeight="1" x14ac:dyDescent="0.35">
      <c r="D528" s="189"/>
    </row>
    <row r="529" spans="4:4" ht="12" customHeight="1" x14ac:dyDescent="0.35">
      <c r="D529" s="189"/>
    </row>
    <row r="530" spans="4:4" ht="12" customHeight="1" x14ac:dyDescent="0.35">
      <c r="D530" s="189"/>
    </row>
    <row r="531" spans="4:4" ht="12" customHeight="1" x14ac:dyDescent="0.35">
      <c r="D531" s="189"/>
    </row>
    <row r="532" spans="4:4" ht="12" customHeight="1" x14ac:dyDescent="0.35">
      <c r="D532" s="189"/>
    </row>
    <row r="533" spans="4:4" ht="12" customHeight="1" x14ac:dyDescent="0.35">
      <c r="D533" s="189"/>
    </row>
    <row r="534" spans="4:4" ht="12" customHeight="1" x14ac:dyDescent="0.35">
      <c r="D534" s="189"/>
    </row>
    <row r="535" spans="4:4" ht="12" customHeight="1" x14ac:dyDescent="0.35">
      <c r="D535" s="189"/>
    </row>
    <row r="536" spans="4:4" ht="12" customHeight="1" x14ac:dyDescent="0.35">
      <c r="D536" s="189"/>
    </row>
    <row r="537" spans="4:4" ht="12" customHeight="1" x14ac:dyDescent="0.35">
      <c r="D537" s="189"/>
    </row>
    <row r="538" spans="4:4" ht="12" customHeight="1" x14ac:dyDescent="0.35">
      <c r="D538" s="189"/>
    </row>
    <row r="539" spans="4:4" ht="12" customHeight="1" x14ac:dyDescent="0.35">
      <c r="D539" s="189"/>
    </row>
    <row r="540" spans="4:4" ht="12" customHeight="1" x14ac:dyDescent="0.35">
      <c r="D540" s="189"/>
    </row>
    <row r="541" spans="4:4" ht="12" customHeight="1" x14ac:dyDescent="0.35">
      <c r="D541" s="189"/>
    </row>
    <row r="542" spans="4:4" ht="12" customHeight="1" x14ac:dyDescent="0.35">
      <c r="D542" s="189"/>
    </row>
    <row r="543" spans="4:4" ht="12" customHeight="1" x14ac:dyDescent="0.35">
      <c r="D543" s="189"/>
    </row>
    <row r="544" spans="4:4" ht="12" customHeight="1" x14ac:dyDescent="0.35">
      <c r="D544" s="189"/>
    </row>
    <row r="545" spans="4:4" ht="12" customHeight="1" x14ac:dyDescent="0.35">
      <c r="D545" s="189"/>
    </row>
    <row r="546" spans="4:4" ht="12" customHeight="1" x14ac:dyDescent="0.35">
      <c r="D546" s="189"/>
    </row>
    <row r="547" spans="4:4" ht="12" customHeight="1" x14ac:dyDescent="0.35">
      <c r="D547" s="189"/>
    </row>
    <row r="548" spans="4:4" ht="12" customHeight="1" x14ac:dyDescent="0.35">
      <c r="D548" s="189"/>
    </row>
    <row r="549" spans="4:4" ht="12" customHeight="1" x14ac:dyDescent="0.35">
      <c r="D549" s="189"/>
    </row>
    <row r="550" spans="4:4" ht="12" customHeight="1" x14ac:dyDescent="0.35">
      <c r="D550" s="189"/>
    </row>
    <row r="551" spans="4:4" ht="12" customHeight="1" x14ac:dyDescent="0.35">
      <c r="D551" s="189"/>
    </row>
    <row r="552" spans="4:4" ht="12" customHeight="1" x14ac:dyDescent="0.35">
      <c r="D552" s="189"/>
    </row>
    <row r="553" spans="4:4" ht="12" customHeight="1" x14ac:dyDescent="0.35">
      <c r="D553" s="189"/>
    </row>
    <row r="554" spans="4:4" ht="12" customHeight="1" x14ac:dyDescent="0.35">
      <c r="D554" s="189"/>
    </row>
    <row r="555" spans="4:4" ht="12" customHeight="1" x14ac:dyDescent="0.35">
      <c r="D555" s="189"/>
    </row>
    <row r="556" spans="4:4" ht="12" customHeight="1" x14ac:dyDescent="0.35">
      <c r="D556" s="189"/>
    </row>
    <row r="557" spans="4:4" ht="12" customHeight="1" x14ac:dyDescent="0.35">
      <c r="D557" s="189"/>
    </row>
    <row r="558" spans="4:4" ht="12" customHeight="1" x14ac:dyDescent="0.35">
      <c r="D558" s="189"/>
    </row>
    <row r="559" spans="4:4" ht="12" customHeight="1" x14ac:dyDescent="0.35">
      <c r="D559" s="189"/>
    </row>
    <row r="560" spans="4:4" ht="12" customHeight="1" x14ac:dyDescent="0.35">
      <c r="D560" s="189"/>
    </row>
    <row r="561" spans="4:4" ht="12" customHeight="1" x14ac:dyDescent="0.35">
      <c r="D561" s="189"/>
    </row>
    <row r="562" spans="4:4" ht="12" customHeight="1" x14ac:dyDescent="0.35">
      <c r="D562" s="189"/>
    </row>
    <row r="563" spans="4:4" ht="12" customHeight="1" x14ac:dyDescent="0.35">
      <c r="D563" s="189"/>
    </row>
    <row r="564" spans="4:4" ht="12" customHeight="1" x14ac:dyDescent="0.35">
      <c r="D564" s="189"/>
    </row>
    <row r="565" spans="4:4" ht="12" customHeight="1" x14ac:dyDescent="0.35">
      <c r="D565" s="189"/>
    </row>
    <row r="566" spans="4:4" ht="12" customHeight="1" x14ac:dyDescent="0.35">
      <c r="D566" s="189"/>
    </row>
    <row r="567" spans="4:4" ht="12" customHeight="1" x14ac:dyDescent="0.35">
      <c r="D567" s="189"/>
    </row>
    <row r="568" spans="4:4" ht="12" customHeight="1" x14ac:dyDescent="0.35">
      <c r="D568" s="189"/>
    </row>
    <row r="569" spans="4:4" ht="12" customHeight="1" x14ac:dyDescent="0.35">
      <c r="D569" s="189"/>
    </row>
    <row r="570" spans="4:4" ht="12" customHeight="1" x14ac:dyDescent="0.35">
      <c r="D570" s="189"/>
    </row>
    <row r="571" spans="4:4" ht="12" customHeight="1" x14ac:dyDescent="0.35">
      <c r="D571" s="189"/>
    </row>
    <row r="572" spans="4:4" ht="12" customHeight="1" x14ac:dyDescent="0.35">
      <c r="D572" s="189"/>
    </row>
    <row r="573" spans="4:4" ht="12" customHeight="1" x14ac:dyDescent="0.35">
      <c r="D573" s="189"/>
    </row>
    <row r="574" spans="4:4" ht="12" customHeight="1" x14ac:dyDescent="0.35">
      <c r="D574" s="189"/>
    </row>
    <row r="575" spans="4:4" ht="12" customHeight="1" x14ac:dyDescent="0.35">
      <c r="D575" s="189"/>
    </row>
    <row r="576" spans="4:4" ht="12" customHeight="1" x14ac:dyDescent="0.35">
      <c r="D576" s="189"/>
    </row>
    <row r="577" spans="4:4" ht="12" customHeight="1" x14ac:dyDescent="0.35">
      <c r="D577" s="189"/>
    </row>
    <row r="578" spans="4:4" ht="12" customHeight="1" x14ac:dyDescent="0.35">
      <c r="D578" s="189"/>
    </row>
    <row r="579" spans="4:4" ht="12" customHeight="1" x14ac:dyDescent="0.35">
      <c r="D579" s="189"/>
    </row>
    <row r="580" spans="4:4" ht="12" customHeight="1" x14ac:dyDescent="0.35">
      <c r="D580" s="189"/>
    </row>
    <row r="581" spans="4:4" ht="12" customHeight="1" x14ac:dyDescent="0.35">
      <c r="D581" s="189"/>
    </row>
    <row r="582" spans="4:4" ht="12" customHeight="1" x14ac:dyDescent="0.35">
      <c r="D582" s="189"/>
    </row>
    <row r="583" spans="4:4" ht="12" customHeight="1" x14ac:dyDescent="0.35">
      <c r="D583" s="189"/>
    </row>
    <row r="584" spans="4:4" ht="12" customHeight="1" x14ac:dyDescent="0.35">
      <c r="D584" s="189"/>
    </row>
    <row r="585" spans="4:4" ht="12" customHeight="1" x14ac:dyDescent="0.35">
      <c r="D585" s="189"/>
    </row>
    <row r="586" spans="4:4" ht="12" customHeight="1" x14ac:dyDescent="0.35">
      <c r="D586" s="189"/>
    </row>
    <row r="587" spans="4:4" ht="12" customHeight="1" x14ac:dyDescent="0.35">
      <c r="D587" s="189"/>
    </row>
    <row r="588" spans="4:4" ht="12" customHeight="1" x14ac:dyDescent="0.35">
      <c r="D588" s="189"/>
    </row>
    <row r="589" spans="4:4" ht="12" customHeight="1" x14ac:dyDescent="0.35">
      <c r="D589" s="189"/>
    </row>
    <row r="590" spans="4:4" ht="12" customHeight="1" x14ac:dyDescent="0.35">
      <c r="D590" s="189"/>
    </row>
    <row r="591" spans="4:4" ht="12" customHeight="1" x14ac:dyDescent="0.35">
      <c r="D591" s="189"/>
    </row>
    <row r="592" spans="4:4" ht="12" customHeight="1" x14ac:dyDescent="0.35">
      <c r="D592" s="189"/>
    </row>
    <row r="593" spans="4:4" ht="12" customHeight="1" x14ac:dyDescent="0.35">
      <c r="D593" s="189"/>
    </row>
    <row r="594" spans="4:4" ht="12" customHeight="1" x14ac:dyDescent="0.35">
      <c r="D594" s="189"/>
    </row>
    <row r="595" spans="4:4" ht="12" customHeight="1" x14ac:dyDescent="0.35">
      <c r="D595" s="189"/>
    </row>
    <row r="596" spans="4:4" ht="12" customHeight="1" x14ac:dyDescent="0.35">
      <c r="D596" s="189"/>
    </row>
    <row r="597" spans="4:4" ht="12" customHeight="1" x14ac:dyDescent="0.35">
      <c r="D597" s="189"/>
    </row>
    <row r="598" spans="4:4" ht="12" customHeight="1" x14ac:dyDescent="0.35">
      <c r="D598" s="189"/>
    </row>
    <row r="599" spans="4:4" ht="12" customHeight="1" x14ac:dyDescent="0.35">
      <c r="D599" s="189"/>
    </row>
    <row r="600" spans="4:4" ht="12" customHeight="1" x14ac:dyDescent="0.35">
      <c r="D600" s="189"/>
    </row>
    <row r="601" spans="4:4" ht="12" customHeight="1" x14ac:dyDescent="0.35">
      <c r="D601" s="189"/>
    </row>
    <row r="602" spans="4:4" ht="12" customHeight="1" x14ac:dyDescent="0.35">
      <c r="D602" s="189"/>
    </row>
    <row r="603" spans="4:4" ht="12" customHeight="1" x14ac:dyDescent="0.35">
      <c r="D603" s="189"/>
    </row>
    <row r="604" spans="4:4" ht="12" customHeight="1" x14ac:dyDescent="0.35">
      <c r="D604" s="189"/>
    </row>
    <row r="605" spans="4:4" ht="12" customHeight="1" x14ac:dyDescent="0.35">
      <c r="D605" s="189"/>
    </row>
    <row r="606" spans="4:4" ht="12" customHeight="1" x14ac:dyDescent="0.35">
      <c r="D606" s="189"/>
    </row>
    <row r="607" spans="4:4" ht="12" customHeight="1" x14ac:dyDescent="0.35">
      <c r="D607" s="189"/>
    </row>
    <row r="608" spans="4:4" ht="12" customHeight="1" x14ac:dyDescent="0.35">
      <c r="D608" s="189"/>
    </row>
    <row r="609" spans="4:4" ht="12" customHeight="1" x14ac:dyDescent="0.35">
      <c r="D609" s="189"/>
    </row>
    <row r="610" spans="4:4" ht="12" customHeight="1" x14ac:dyDescent="0.35">
      <c r="D610" s="189"/>
    </row>
    <row r="611" spans="4:4" ht="12" customHeight="1" x14ac:dyDescent="0.35">
      <c r="D611" s="189"/>
    </row>
    <row r="612" spans="4:4" ht="12" customHeight="1" x14ac:dyDescent="0.35">
      <c r="D612" s="189"/>
    </row>
    <row r="613" spans="4:4" ht="12" customHeight="1" x14ac:dyDescent="0.35">
      <c r="D613" s="189"/>
    </row>
    <row r="614" spans="4:4" ht="12" customHeight="1" x14ac:dyDescent="0.35">
      <c r="D614" s="189"/>
    </row>
    <row r="615" spans="4:4" ht="12" customHeight="1" x14ac:dyDescent="0.35">
      <c r="D615" s="189"/>
    </row>
    <row r="616" spans="4:4" ht="12" customHeight="1" x14ac:dyDescent="0.35">
      <c r="D616" s="189"/>
    </row>
    <row r="617" spans="4:4" ht="12" customHeight="1" x14ac:dyDescent="0.35">
      <c r="D617" s="189"/>
    </row>
    <row r="618" spans="4:4" ht="12" customHeight="1" x14ac:dyDescent="0.35">
      <c r="D618" s="189"/>
    </row>
    <row r="619" spans="4:4" ht="12" customHeight="1" x14ac:dyDescent="0.35">
      <c r="D619" s="189"/>
    </row>
    <row r="620" spans="4:4" ht="12" customHeight="1" x14ac:dyDescent="0.35">
      <c r="D620" s="189"/>
    </row>
    <row r="621" spans="4:4" ht="12" customHeight="1" x14ac:dyDescent="0.35">
      <c r="D621" s="189"/>
    </row>
    <row r="622" spans="4:4" ht="12" customHeight="1" x14ac:dyDescent="0.35">
      <c r="D622" s="189"/>
    </row>
    <row r="623" spans="4:4" ht="12" customHeight="1" x14ac:dyDescent="0.35">
      <c r="D623" s="189"/>
    </row>
    <row r="624" spans="4:4" ht="12" customHeight="1" x14ac:dyDescent="0.35">
      <c r="D624" s="189"/>
    </row>
    <row r="625" spans="4:4" ht="12" customHeight="1" x14ac:dyDescent="0.35">
      <c r="D625" s="189"/>
    </row>
    <row r="626" spans="4:4" ht="12" customHeight="1" x14ac:dyDescent="0.35">
      <c r="D626" s="189"/>
    </row>
    <row r="627" spans="4:4" ht="12" customHeight="1" x14ac:dyDescent="0.35">
      <c r="D627" s="189"/>
    </row>
    <row r="628" spans="4:4" ht="12" customHeight="1" x14ac:dyDescent="0.35">
      <c r="D628" s="189"/>
    </row>
    <row r="629" spans="4:4" ht="12" customHeight="1" x14ac:dyDescent="0.35">
      <c r="D629" s="189"/>
    </row>
    <row r="630" spans="4:4" ht="12" customHeight="1" x14ac:dyDescent="0.35">
      <c r="D630" s="189"/>
    </row>
  </sheetData>
  <hyperlinks>
    <hyperlink ref="I1" location="Cover!A1" display="Back to Toc" xr:uid="{00000000-0004-0000-0300-000000000000}"/>
  </hyperlinks>
  <printOptions gridLines="1"/>
  <pageMargins left="0.25" right="0.1" top="0.5" bottom="0.25" header="0.5" footer="0.5"/>
  <pageSetup scale="7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tabColor theme="2" tint="-0.249977111117893"/>
  </sheetPr>
  <dimension ref="A1:X414"/>
  <sheetViews>
    <sheetView zoomScaleNormal="100" workbookViewId="0"/>
  </sheetViews>
  <sheetFormatPr defaultColWidth="10.453125" defaultRowHeight="12" customHeight="1" x14ac:dyDescent="0.35"/>
  <cols>
    <col min="1" max="2" width="2.7265625" style="109" customWidth="1"/>
    <col min="3" max="3" width="1.453125" style="91" customWidth="1"/>
    <col min="4" max="4" width="10.453125" style="428"/>
    <col min="5" max="14" width="10.453125" style="109"/>
    <col min="15" max="15" width="10.453125" style="110"/>
    <col min="16" max="16384" width="10.453125" style="109"/>
  </cols>
  <sheetData>
    <row r="1" spans="1:19" s="602" customFormat="1" ht="12" customHeight="1" x14ac:dyDescent="0.35">
      <c r="D1" s="606"/>
      <c r="I1" s="601" t="s">
        <v>138</v>
      </c>
    </row>
    <row r="2" spans="1:19" s="48" customFormat="1" ht="12" customHeight="1" x14ac:dyDescent="0.35">
      <c r="C2" s="42"/>
      <c r="D2" s="47"/>
      <c r="O2" s="107"/>
    </row>
    <row r="3" spans="1:19" s="48" customFormat="1" ht="12" customHeight="1" x14ac:dyDescent="0.35">
      <c r="C3" s="42"/>
      <c r="D3" s="47"/>
      <c r="O3" s="107"/>
    </row>
    <row r="4" spans="1:19" s="48" customFormat="1" ht="14" x14ac:dyDescent="0.35">
      <c r="C4" s="91"/>
      <c r="D4" s="47"/>
      <c r="H4" s="547"/>
      <c r="O4" s="107"/>
    </row>
    <row r="5" spans="1:19" s="48" customFormat="1" ht="12" customHeight="1" x14ac:dyDescent="0.35">
      <c r="A5" s="109"/>
      <c r="B5" s="235"/>
      <c r="C5" s="236"/>
      <c r="D5" s="426"/>
      <c r="E5" s="235"/>
      <c r="F5" s="235"/>
      <c r="G5" s="235"/>
      <c r="H5" s="235"/>
      <c r="I5" s="235"/>
      <c r="J5" s="235"/>
      <c r="K5" s="235"/>
      <c r="L5" s="235"/>
      <c r="M5" s="235"/>
      <c r="N5" s="235"/>
      <c r="O5" s="110"/>
      <c r="P5" s="109"/>
      <c r="Q5" s="109"/>
    </row>
    <row r="6" spans="1:19" ht="16.5" customHeight="1" x14ac:dyDescent="0.35">
      <c r="B6" s="235"/>
      <c r="C6" s="163" t="s">
        <v>234</v>
      </c>
      <c r="D6" s="427"/>
      <c r="E6" s="235"/>
      <c r="F6" s="235"/>
      <c r="G6" s="235"/>
      <c r="H6" s="235"/>
      <c r="I6" s="235"/>
      <c r="J6" s="235"/>
      <c r="K6" s="235"/>
      <c r="L6" s="235"/>
      <c r="M6" s="235"/>
      <c r="N6" s="235"/>
      <c r="Q6" s="99"/>
    </row>
    <row r="7" spans="1:19" ht="12" customHeight="1" x14ac:dyDescent="0.35">
      <c r="B7" s="235"/>
      <c r="C7" s="205"/>
      <c r="D7" s="206" t="s">
        <v>88</v>
      </c>
      <c r="E7" s="207" t="s">
        <v>19</v>
      </c>
      <c r="F7" s="386" t="s">
        <v>3</v>
      </c>
      <c r="G7" s="386" t="s">
        <v>2</v>
      </c>
      <c r="H7" s="386" t="s">
        <v>1</v>
      </c>
      <c r="I7" s="386" t="s">
        <v>4</v>
      </c>
      <c r="J7" s="386" t="s">
        <v>5</v>
      </c>
      <c r="K7" s="386" t="s">
        <v>6</v>
      </c>
      <c r="L7" s="386" t="s">
        <v>44</v>
      </c>
      <c r="M7" s="386" t="s">
        <v>45</v>
      </c>
      <c r="N7" s="167" t="s">
        <v>34</v>
      </c>
      <c r="Q7" s="108"/>
    </row>
    <row r="8" spans="1:19" ht="12" customHeight="1" x14ac:dyDescent="0.35">
      <c r="B8" s="235"/>
      <c r="C8" s="210"/>
      <c r="D8" s="211">
        <v>12</v>
      </c>
      <c r="E8" s="382" t="s">
        <v>3</v>
      </c>
      <c r="F8" s="212">
        <v>100</v>
      </c>
      <c r="G8" s="170">
        <v>0</v>
      </c>
      <c r="H8" s="170">
        <v>0</v>
      </c>
      <c r="I8" s="170">
        <v>0</v>
      </c>
      <c r="J8" s="170">
        <v>0</v>
      </c>
      <c r="K8" s="170">
        <v>0</v>
      </c>
      <c r="L8" s="170">
        <v>0</v>
      </c>
      <c r="M8" s="170">
        <v>0</v>
      </c>
      <c r="N8" s="171">
        <v>0</v>
      </c>
      <c r="O8" s="232"/>
      <c r="P8" s="100"/>
      <c r="Q8" s="108"/>
      <c r="S8" s="108"/>
    </row>
    <row r="9" spans="1:19" ht="12" customHeight="1" x14ac:dyDescent="0.35">
      <c r="B9" s="235"/>
      <c r="C9" s="210"/>
      <c r="D9" s="211">
        <v>53</v>
      </c>
      <c r="E9" s="382" t="s">
        <v>2</v>
      </c>
      <c r="F9" s="172">
        <v>0</v>
      </c>
      <c r="G9" s="212">
        <v>90.566037735849065</v>
      </c>
      <c r="H9" s="172">
        <v>7.5471698113207548</v>
      </c>
      <c r="I9" s="172">
        <v>0</v>
      </c>
      <c r="J9" s="172">
        <v>0</v>
      </c>
      <c r="K9" s="172">
        <v>0</v>
      </c>
      <c r="L9" s="172">
        <v>0</v>
      </c>
      <c r="M9" s="172">
        <v>0</v>
      </c>
      <c r="N9" s="173">
        <v>1.8867924528301889</v>
      </c>
      <c r="O9" s="232"/>
      <c r="P9" s="100"/>
      <c r="Q9" s="108"/>
    </row>
    <row r="10" spans="1:19" ht="12" customHeight="1" x14ac:dyDescent="0.35">
      <c r="B10" s="235"/>
      <c r="C10" s="210"/>
      <c r="D10" s="211">
        <v>269</v>
      </c>
      <c r="E10" s="382" t="s">
        <v>1</v>
      </c>
      <c r="F10" s="170">
        <v>0</v>
      </c>
      <c r="G10" s="170">
        <v>1.1152416356877319</v>
      </c>
      <c r="H10" s="212">
        <v>95.910780669144984</v>
      </c>
      <c r="I10" s="170">
        <v>0.74349442379182151</v>
      </c>
      <c r="J10" s="170">
        <v>0</v>
      </c>
      <c r="K10" s="170">
        <v>0</v>
      </c>
      <c r="L10" s="170">
        <v>0</v>
      </c>
      <c r="M10" s="170">
        <v>0</v>
      </c>
      <c r="N10" s="171">
        <v>2.2304832713754648</v>
      </c>
      <c r="O10" s="232"/>
      <c r="P10" s="100"/>
      <c r="Q10" s="108"/>
    </row>
    <row r="11" spans="1:19" ht="12" customHeight="1" x14ac:dyDescent="0.35">
      <c r="B11" s="235"/>
      <c r="C11" s="210"/>
      <c r="D11" s="211">
        <v>385</v>
      </c>
      <c r="E11" s="382" t="s">
        <v>4</v>
      </c>
      <c r="F11" s="172">
        <v>0</v>
      </c>
      <c r="G11" s="172">
        <v>0</v>
      </c>
      <c r="H11" s="172">
        <v>6.4935064935064926</v>
      </c>
      <c r="I11" s="212">
        <v>90.129870129870127</v>
      </c>
      <c r="J11" s="172">
        <v>0.51948051948051943</v>
      </c>
      <c r="K11" s="172">
        <v>0</v>
      </c>
      <c r="L11" s="172">
        <v>0.25974025974025972</v>
      </c>
      <c r="M11" s="172">
        <v>0</v>
      </c>
      <c r="N11" s="173">
        <v>2.5974025974025978</v>
      </c>
      <c r="O11" s="232"/>
      <c r="P11" s="100"/>
      <c r="Q11" s="108"/>
    </row>
    <row r="12" spans="1:19" ht="12" customHeight="1" x14ac:dyDescent="0.35">
      <c r="B12" s="235"/>
      <c r="C12" s="210"/>
      <c r="D12" s="211">
        <v>204</v>
      </c>
      <c r="E12" s="382" t="s">
        <v>5</v>
      </c>
      <c r="F12" s="170">
        <v>0</v>
      </c>
      <c r="G12" s="170">
        <v>0</v>
      </c>
      <c r="H12" s="170">
        <v>0</v>
      </c>
      <c r="I12" s="170">
        <v>2.9411764705882351</v>
      </c>
      <c r="J12" s="212">
        <v>90.196078431372555</v>
      </c>
      <c r="K12" s="170">
        <v>0.98039215686274506</v>
      </c>
      <c r="L12" s="170">
        <v>0</v>
      </c>
      <c r="M12" s="170">
        <v>0</v>
      </c>
      <c r="N12" s="171">
        <v>5.882352941176471</v>
      </c>
      <c r="O12" s="232"/>
      <c r="P12" s="100"/>
      <c r="Q12" s="108"/>
    </row>
    <row r="13" spans="1:19" ht="12" customHeight="1" x14ac:dyDescent="0.35">
      <c r="B13" s="235"/>
      <c r="C13" s="210"/>
      <c r="D13" s="211">
        <v>297</v>
      </c>
      <c r="E13" s="382" t="s">
        <v>6</v>
      </c>
      <c r="F13" s="172">
        <v>0</v>
      </c>
      <c r="G13" s="172">
        <v>0</v>
      </c>
      <c r="H13" s="172">
        <v>0</v>
      </c>
      <c r="I13" s="172">
        <v>0</v>
      </c>
      <c r="J13" s="172">
        <v>6.0606060606060606</v>
      </c>
      <c r="K13" s="212">
        <v>83.838383838383834</v>
      </c>
      <c r="L13" s="172">
        <v>4.3771043771043772</v>
      </c>
      <c r="M13" s="172">
        <v>1.0101010101010099</v>
      </c>
      <c r="N13" s="173">
        <v>4.7138047138047137</v>
      </c>
      <c r="O13" s="232"/>
      <c r="P13" s="100"/>
      <c r="Q13" s="108"/>
    </row>
    <row r="14" spans="1:19" ht="12" customHeight="1" x14ac:dyDescent="0.35">
      <c r="B14" s="235"/>
      <c r="C14" s="217"/>
      <c r="D14" s="218">
        <v>27</v>
      </c>
      <c r="E14" s="383" t="s">
        <v>44</v>
      </c>
      <c r="F14" s="177">
        <v>0</v>
      </c>
      <c r="G14" s="177">
        <v>0</v>
      </c>
      <c r="H14" s="177">
        <v>0</v>
      </c>
      <c r="I14" s="177">
        <v>0</v>
      </c>
      <c r="J14" s="177">
        <v>0</v>
      </c>
      <c r="K14" s="177">
        <v>0</v>
      </c>
      <c r="L14" s="219">
        <v>74.074074074074076</v>
      </c>
      <c r="M14" s="177">
        <v>14.814814814814811</v>
      </c>
      <c r="N14" s="178">
        <v>11.111111111111111</v>
      </c>
      <c r="O14" s="232"/>
      <c r="P14" s="100"/>
      <c r="Q14" s="108"/>
    </row>
    <row r="15" spans="1:19" ht="12" customHeight="1" x14ac:dyDescent="0.35">
      <c r="B15" s="235"/>
      <c r="C15" s="235"/>
      <c r="D15" s="423"/>
      <c r="E15" s="235"/>
      <c r="F15" s="417"/>
      <c r="G15" s="417"/>
      <c r="H15" s="417"/>
      <c r="I15" s="417"/>
      <c r="J15" s="417"/>
      <c r="K15" s="417"/>
      <c r="L15" s="417"/>
      <c r="M15" s="417"/>
      <c r="N15" s="417"/>
      <c r="O15" s="112"/>
    </row>
    <row r="16" spans="1:19" ht="12" customHeight="1" x14ac:dyDescent="0.35">
      <c r="B16" s="235"/>
      <c r="C16" s="161"/>
      <c r="D16" s="422"/>
      <c r="E16" s="161"/>
      <c r="F16" s="418"/>
      <c r="G16" s="418"/>
      <c r="H16" s="418"/>
      <c r="I16" s="418"/>
      <c r="J16" s="418"/>
      <c r="K16" s="418"/>
      <c r="L16" s="418"/>
      <c r="M16" s="418"/>
      <c r="N16" s="418"/>
      <c r="O16" s="415"/>
    </row>
    <row r="17" spans="2:24" ht="12" customHeight="1" x14ac:dyDescent="0.35">
      <c r="B17" s="235"/>
      <c r="C17" s="190" t="s">
        <v>235</v>
      </c>
      <c r="D17" s="189"/>
      <c r="E17" s="235"/>
      <c r="F17" s="417"/>
      <c r="G17" s="417"/>
      <c r="H17" s="417"/>
      <c r="I17" s="417"/>
      <c r="J17" s="417"/>
      <c r="K17" s="417"/>
      <c r="L17" s="417"/>
      <c r="M17" s="417"/>
      <c r="N17" s="417"/>
      <c r="O17" s="415"/>
    </row>
    <row r="18" spans="2:24" ht="12" customHeight="1" x14ac:dyDescent="0.35">
      <c r="B18" s="235"/>
      <c r="C18" s="205"/>
      <c r="D18" s="206" t="s">
        <v>88</v>
      </c>
      <c r="E18" s="207" t="s">
        <v>19</v>
      </c>
      <c r="F18" s="386" t="s">
        <v>3</v>
      </c>
      <c r="G18" s="386" t="s">
        <v>2</v>
      </c>
      <c r="H18" s="386" t="s">
        <v>1</v>
      </c>
      <c r="I18" s="386" t="s">
        <v>4</v>
      </c>
      <c r="J18" s="386" t="s">
        <v>5</v>
      </c>
      <c r="K18" s="386" t="s">
        <v>6</v>
      </c>
      <c r="L18" s="386" t="s">
        <v>44</v>
      </c>
      <c r="M18" s="386" t="s">
        <v>45</v>
      </c>
      <c r="N18" s="167" t="s">
        <v>34</v>
      </c>
      <c r="O18" s="415"/>
    </row>
    <row r="19" spans="2:24" ht="12" customHeight="1" x14ac:dyDescent="0.35">
      <c r="B19" s="235"/>
      <c r="C19" s="210"/>
      <c r="D19" s="211">
        <v>528</v>
      </c>
      <c r="E19" s="382" t="s">
        <v>3</v>
      </c>
      <c r="F19" s="212">
        <v>90.530303030303045</v>
      </c>
      <c r="G19" s="170">
        <v>3.5984848484848468</v>
      </c>
      <c r="H19" s="170">
        <v>0.18939393939393939</v>
      </c>
      <c r="I19" s="170">
        <v>0</v>
      </c>
      <c r="J19" s="170">
        <v>0</v>
      </c>
      <c r="K19" s="170">
        <v>0</v>
      </c>
      <c r="L19" s="170">
        <v>0</v>
      </c>
      <c r="M19" s="170">
        <v>0</v>
      </c>
      <c r="N19" s="171">
        <v>5.6818181818181808</v>
      </c>
      <c r="O19" s="232"/>
    </row>
    <row r="20" spans="2:24" ht="12" customHeight="1" x14ac:dyDescent="0.35">
      <c r="B20" s="235"/>
      <c r="C20" s="210"/>
      <c r="D20" s="211">
        <v>2461</v>
      </c>
      <c r="E20" s="382" t="s">
        <v>2</v>
      </c>
      <c r="F20" s="172">
        <v>8.1267777326290119E-2</v>
      </c>
      <c r="G20" s="212">
        <v>87.484762291751323</v>
      </c>
      <c r="H20" s="172">
        <v>8.8175538399024784</v>
      </c>
      <c r="I20" s="172">
        <v>0.48760666395774077</v>
      </c>
      <c r="J20" s="172">
        <v>0</v>
      </c>
      <c r="K20" s="172">
        <v>0</v>
      </c>
      <c r="L20" s="172">
        <v>0</v>
      </c>
      <c r="M20" s="172">
        <v>8.1267777326290119E-2</v>
      </c>
      <c r="N20" s="173">
        <v>3.04754164973588</v>
      </c>
      <c r="O20" s="232"/>
    </row>
    <row r="21" spans="2:24" ht="12" customHeight="1" x14ac:dyDescent="0.35">
      <c r="B21" s="235"/>
      <c r="C21" s="210"/>
      <c r="D21" s="211">
        <v>7576</v>
      </c>
      <c r="E21" s="382" t="s">
        <v>1</v>
      </c>
      <c r="F21" s="170">
        <v>0</v>
      </c>
      <c r="G21" s="170">
        <v>1.3199577613516371</v>
      </c>
      <c r="H21" s="212">
        <v>89.057550158394932</v>
      </c>
      <c r="I21" s="170">
        <v>5.6098204857444562</v>
      </c>
      <c r="J21" s="170">
        <v>0.1979936642027455</v>
      </c>
      <c r="K21" s="170">
        <v>0</v>
      </c>
      <c r="L21" s="170">
        <v>1.3199577613516368E-2</v>
      </c>
      <c r="M21" s="170">
        <v>6.5997888067581834E-2</v>
      </c>
      <c r="N21" s="171">
        <v>3.7354804646251307</v>
      </c>
      <c r="O21" s="232"/>
    </row>
    <row r="22" spans="2:24" ht="12" customHeight="1" x14ac:dyDescent="0.35">
      <c r="B22" s="235"/>
      <c r="C22" s="210"/>
      <c r="D22" s="211">
        <v>6851</v>
      </c>
      <c r="E22" s="382" t="s">
        <v>4</v>
      </c>
      <c r="F22" s="172">
        <v>0</v>
      </c>
      <c r="G22" s="172">
        <v>8.7578455699897834E-2</v>
      </c>
      <c r="H22" s="172">
        <v>3.503138227995914</v>
      </c>
      <c r="I22" s="212">
        <v>86.104218362282907</v>
      </c>
      <c r="J22" s="172">
        <v>3.707487957962341</v>
      </c>
      <c r="K22" s="172">
        <v>0.24813895781637721</v>
      </c>
      <c r="L22" s="172">
        <v>7.2982046416581528E-2</v>
      </c>
      <c r="M22" s="172">
        <v>7.2982046416581528E-2</v>
      </c>
      <c r="N22" s="173">
        <v>6.2034739454094305</v>
      </c>
      <c r="O22" s="232"/>
    </row>
    <row r="23" spans="2:24" ht="12" customHeight="1" x14ac:dyDescent="0.35">
      <c r="B23" s="235"/>
      <c r="C23" s="210"/>
      <c r="D23" s="211">
        <v>3371</v>
      </c>
      <c r="E23" s="382" t="s">
        <v>5</v>
      </c>
      <c r="F23" s="170">
        <v>0</v>
      </c>
      <c r="G23" s="170">
        <v>0</v>
      </c>
      <c r="H23" s="170">
        <v>0.14832393948383271</v>
      </c>
      <c r="I23" s="170">
        <v>5.9626223672500744</v>
      </c>
      <c r="J23" s="212">
        <v>78.52269356274104</v>
      </c>
      <c r="K23" s="170">
        <v>5.9032927914565407</v>
      </c>
      <c r="L23" s="170">
        <v>0.56363097003856422</v>
      </c>
      <c r="M23" s="170">
        <v>0.35597745476119841</v>
      </c>
      <c r="N23" s="171">
        <v>8.5434589142687631</v>
      </c>
      <c r="O23" s="232"/>
    </row>
    <row r="24" spans="2:24" ht="12" customHeight="1" x14ac:dyDescent="0.35">
      <c r="B24" s="235"/>
      <c r="C24" s="210"/>
      <c r="D24" s="211">
        <v>3591</v>
      </c>
      <c r="E24" s="382" t="s">
        <v>6</v>
      </c>
      <c r="F24" s="172">
        <v>0</v>
      </c>
      <c r="G24" s="172">
        <v>0</v>
      </c>
      <c r="H24" s="172">
        <v>8.3542188805346695E-2</v>
      </c>
      <c r="I24" s="172">
        <v>0.16708437761069339</v>
      </c>
      <c r="J24" s="172">
        <v>5.4859370648844328</v>
      </c>
      <c r="K24" s="212">
        <v>80.673906989696448</v>
      </c>
      <c r="L24" s="172">
        <v>3.1189083820662771</v>
      </c>
      <c r="M24" s="172">
        <v>1.4759120022277921</v>
      </c>
      <c r="N24" s="173">
        <v>8.9947089947089935</v>
      </c>
      <c r="O24" s="232"/>
    </row>
    <row r="25" spans="2:24" ht="12" customHeight="1" x14ac:dyDescent="0.35">
      <c r="B25" s="235"/>
      <c r="C25" s="217"/>
      <c r="D25" s="218">
        <v>354</v>
      </c>
      <c r="E25" s="383" t="s">
        <v>44</v>
      </c>
      <c r="F25" s="177">
        <v>0</v>
      </c>
      <c r="G25" s="177">
        <v>0</v>
      </c>
      <c r="H25" s="177">
        <v>0</v>
      </c>
      <c r="I25" s="177">
        <v>0</v>
      </c>
      <c r="J25" s="177">
        <v>1.129943502824859</v>
      </c>
      <c r="K25" s="177">
        <v>20.621468926553678</v>
      </c>
      <c r="L25" s="219">
        <v>46.045197740112997</v>
      </c>
      <c r="M25" s="177">
        <v>16.666666666666671</v>
      </c>
      <c r="N25" s="178">
        <v>15.53672316384181</v>
      </c>
      <c r="O25" s="232"/>
    </row>
    <row r="26" spans="2:24" ht="12" customHeight="1" x14ac:dyDescent="0.35">
      <c r="B26" s="235"/>
      <c r="C26" s="184" t="s">
        <v>151</v>
      </c>
      <c r="D26" s="189"/>
      <c r="E26" s="235"/>
      <c r="F26" s="417"/>
      <c r="G26" s="417"/>
      <c r="H26" s="417"/>
      <c r="I26" s="417"/>
      <c r="J26" s="417"/>
      <c r="K26" s="417"/>
      <c r="L26" s="417"/>
      <c r="M26" s="417"/>
      <c r="N26" s="417"/>
      <c r="O26" s="415"/>
    </row>
    <row r="27" spans="2:24" ht="12" customHeight="1" x14ac:dyDescent="0.35">
      <c r="B27" s="235"/>
      <c r="C27" s="236"/>
      <c r="D27" s="189"/>
      <c r="E27" s="235"/>
      <c r="F27" s="417"/>
      <c r="G27" s="417"/>
      <c r="H27" s="417"/>
      <c r="I27" s="417"/>
      <c r="J27" s="417"/>
      <c r="K27" s="417"/>
      <c r="L27" s="417"/>
      <c r="M27" s="417"/>
      <c r="N27" s="417"/>
      <c r="O27" s="415"/>
      <c r="P27" s="108"/>
      <c r="Q27" s="108"/>
      <c r="R27" s="108"/>
      <c r="S27" s="108"/>
      <c r="T27" s="108"/>
      <c r="U27" s="108"/>
      <c r="V27" s="108"/>
      <c r="W27" s="108"/>
      <c r="X27" s="108"/>
    </row>
    <row r="28" spans="2:24" ht="16.5" customHeight="1" x14ac:dyDescent="0.35">
      <c r="B28" s="235"/>
      <c r="C28" s="163" t="s">
        <v>355</v>
      </c>
      <c r="D28" s="422"/>
      <c r="E28" s="235"/>
      <c r="F28" s="417"/>
      <c r="G28" s="417"/>
      <c r="H28" s="417"/>
      <c r="I28" s="417"/>
      <c r="J28" s="417"/>
      <c r="K28" s="417"/>
      <c r="L28" s="417"/>
      <c r="M28" s="417"/>
      <c r="N28" s="417"/>
      <c r="O28" s="415"/>
      <c r="P28" s="108"/>
      <c r="Q28" s="108"/>
      <c r="R28" s="108"/>
      <c r="S28" s="108"/>
      <c r="T28" s="108"/>
      <c r="U28" s="108"/>
      <c r="V28" s="108"/>
      <c r="W28" s="108"/>
      <c r="X28" s="108"/>
    </row>
    <row r="29" spans="2:24" ht="12" customHeight="1" x14ac:dyDescent="0.35">
      <c r="B29" s="235"/>
      <c r="C29" s="205"/>
      <c r="D29" s="206" t="s">
        <v>88</v>
      </c>
      <c r="E29" s="207" t="s">
        <v>19</v>
      </c>
      <c r="F29" s="386" t="s">
        <v>3</v>
      </c>
      <c r="G29" s="386" t="s">
        <v>2</v>
      </c>
      <c r="H29" s="386" t="s">
        <v>1</v>
      </c>
      <c r="I29" s="386" t="s">
        <v>4</v>
      </c>
      <c r="J29" s="386" t="s">
        <v>5</v>
      </c>
      <c r="K29" s="386" t="s">
        <v>6</v>
      </c>
      <c r="L29" s="386" t="s">
        <v>44</v>
      </c>
      <c r="M29" s="386" t="s">
        <v>45</v>
      </c>
      <c r="N29" s="167" t="s">
        <v>34</v>
      </c>
      <c r="O29" s="415"/>
    </row>
    <row r="30" spans="2:24" ht="12" customHeight="1" x14ac:dyDescent="0.35">
      <c r="B30" s="235"/>
      <c r="C30" s="210"/>
      <c r="D30" s="211">
        <v>12</v>
      </c>
      <c r="E30" s="382" t="s">
        <v>3</v>
      </c>
      <c r="F30" s="212">
        <v>100</v>
      </c>
      <c r="G30" s="170">
        <v>0</v>
      </c>
      <c r="H30" s="170">
        <v>0</v>
      </c>
      <c r="I30" s="170">
        <v>0</v>
      </c>
      <c r="J30" s="170">
        <v>0</v>
      </c>
      <c r="K30" s="170">
        <v>0</v>
      </c>
      <c r="L30" s="170">
        <v>0</v>
      </c>
      <c r="M30" s="170">
        <v>0</v>
      </c>
      <c r="N30" s="171">
        <v>0</v>
      </c>
      <c r="O30" s="232"/>
      <c r="P30" s="100"/>
    </row>
    <row r="31" spans="2:24" ht="12" customHeight="1" x14ac:dyDescent="0.35">
      <c r="B31" s="235"/>
      <c r="C31" s="210"/>
      <c r="D31" s="211">
        <v>44</v>
      </c>
      <c r="E31" s="382" t="s">
        <v>2</v>
      </c>
      <c r="F31" s="172">
        <v>0</v>
      </c>
      <c r="G31" s="212">
        <v>88.63636363636364</v>
      </c>
      <c r="H31" s="172">
        <v>9.0909090909090917</v>
      </c>
      <c r="I31" s="172">
        <v>0</v>
      </c>
      <c r="J31" s="172">
        <v>0</v>
      </c>
      <c r="K31" s="172">
        <v>0</v>
      </c>
      <c r="L31" s="172">
        <v>0</v>
      </c>
      <c r="M31" s="172">
        <v>0</v>
      </c>
      <c r="N31" s="173">
        <v>2.2727272727272729</v>
      </c>
      <c r="O31" s="232"/>
      <c r="P31" s="100"/>
    </row>
    <row r="32" spans="2:24" ht="12" customHeight="1" x14ac:dyDescent="0.35">
      <c r="B32" s="235"/>
      <c r="C32" s="210"/>
      <c r="D32" s="211">
        <v>219</v>
      </c>
      <c r="E32" s="382" t="s">
        <v>1</v>
      </c>
      <c r="F32" s="170">
        <v>0</v>
      </c>
      <c r="G32" s="170">
        <v>1.3698630136986301</v>
      </c>
      <c r="H32" s="212">
        <v>96.803652968036531</v>
      </c>
      <c r="I32" s="170">
        <v>0</v>
      </c>
      <c r="J32" s="170">
        <v>0</v>
      </c>
      <c r="K32" s="170">
        <v>0</v>
      </c>
      <c r="L32" s="170">
        <v>0</v>
      </c>
      <c r="M32" s="170">
        <v>0</v>
      </c>
      <c r="N32" s="171">
        <v>1.8264840182648401</v>
      </c>
      <c r="O32" s="232"/>
      <c r="P32" s="100"/>
    </row>
    <row r="33" spans="2:16" ht="12" customHeight="1" x14ac:dyDescent="0.35">
      <c r="B33" s="235"/>
      <c r="C33" s="210"/>
      <c r="D33" s="211">
        <v>156</v>
      </c>
      <c r="E33" s="382" t="s">
        <v>4</v>
      </c>
      <c r="F33" s="172">
        <v>0</v>
      </c>
      <c r="G33" s="172">
        <v>0</v>
      </c>
      <c r="H33" s="172">
        <v>14.743589743589741</v>
      </c>
      <c r="I33" s="212">
        <v>82.692307692307693</v>
      </c>
      <c r="J33" s="172">
        <v>0</v>
      </c>
      <c r="K33" s="172">
        <v>0</v>
      </c>
      <c r="L33" s="172">
        <v>0</v>
      </c>
      <c r="M33" s="172">
        <v>0</v>
      </c>
      <c r="N33" s="173">
        <v>2.5641025641025639</v>
      </c>
      <c r="O33" s="232"/>
      <c r="P33" s="100"/>
    </row>
    <row r="34" spans="2:16" ht="12" customHeight="1" x14ac:dyDescent="0.35">
      <c r="B34" s="235"/>
      <c r="C34" s="210"/>
      <c r="D34" s="211">
        <v>74</v>
      </c>
      <c r="E34" s="382" t="s">
        <v>5</v>
      </c>
      <c r="F34" s="170">
        <v>0</v>
      </c>
      <c r="G34" s="170">
        <v>0</v>
      </c>
      <c r="H34" s="170">
        <v>0</v>
      </c>
      <c r="I34" s="170">
        <v>5.4054054054054053</v>
      </c>
      <c r="J34" s="212">
        <v>91.891891891891902</v>
      </c>
      <c r="K34" s="170">
        <v>0</v>
      </c>
      <c r="L34" s="170">
        <v>0</v>
      </c>
      <c r="M34" s="170">
        <v>0</v>
      </c>
      <c r="N34" s="171">
        <v>2.7027027027027026</v>
      </c>
      <c r="O34" s="232"/>
      <c r="P34" s="100"/>
    </row>
    <row r="35" spans="2:16" ht="12" customHeight="1" x14ac:dyDescent="0.35">
      <c r="B35" s="235"/>
      <c r="C35" s="210"/>
      <c r="D35" s="211">
        <v>123</v>
      </c>
      <c r="E35" s="382" t="s">
        <v>6</v>
      </c>
      <c r="F35" s="172">
        <v>0</v>
      </c>
      <c r="G35" s="172">
        <v>0</v>
      </c>
      <c r="H35" s="172">
        <v>0</v>
      </c>
      <c r="I35" s="172">
        <v>0</v>
      </c>
      <c r="J35" s="172">
        <v>8.9430894308943092</v>
      </c>
      <c r="K35" s="212">
        <v>88.617886178861795</v>
      </c>
      <c r="L35" s="172">
        <v>1.626016260162602</v>
      </c>
      <c r="M35" s="172">
        <v>0</v>
      </c>
      <c r="N35" s="173">
        <v>0.81300813008130091</v>
      </c>
      <c r="O35" s="232"/>
      <c r="P35" s="100"/>
    </row>
    <row r="36" spans="2:16" ht="12" customHeight="1" x14ac:dyDescent="0.35">
      <c r="B36" s="235"/>
      <c r="C36" s="217"/>
      <c r="D36" s="218">
        <v>13</v>
      </c>
      <c r="E36" s="383" t="s">
        <v>44</v>
      </c>
      <c r="F36" s="177">
        <v>0</v>
      </c>
      <c r="G36" s="177">
        <v>0</v>
      </c>
      <c r="H36" s="177">
        <v>0</v>
      </c>
      <c r="I36" s="177">
        <v>0</v>
      </c>
      <c r="J36" s="177">
        <v>0</v>
      </c>
      <c r="K36" s="177">
        <v>0</v>
      </c>
      <c r="L36" s="219">
        <v>76.923076923076934</v>
      </c>
      <c r="M36" s="177">
        <v>15.38461538461539</v>
      </c>
      <c r="N36" s="178">
        <v>7.6923076923076925</v>
      </c>
      <c r="O36" s="232"/>
      <c r="P36" s="100"/>
    </row>
    <row r="37" spans="2:16" ht="12" customHeight="1" x14ac:dyDescent="0.35">
      <c r="B37" s="235"/>
      <c r="C37" s="161"/>
      <c r="D37" s="422"/>
      <c r="E37" s="235"/>
      <c r="F37" s="417"/>
      <c r="G37" s="417"/>
      <c r="H37" s="417"/>
      <c r="I37" s="417"/>
      <c r="J37" s="417"/>
      <c r="K37" s="417"/>
      <c r="L37" s="417"/>
      <c r="M37" s="417"/>
      <c r="N37" s="417"/>
      <c r="O37" s="415"/>
      <c r="P37" s="102"/>
    </row>
    <row r="38" spans="2:16" ht="12" customHeight="1" x14ac:dyDescent="0.35">
      <c r="B38" s="235"/>
      <c r="C38" s="161"/>
      <c r="D38" s="422"/>
      <c r="E38" s="235"/>
      <c r="F38" s="417"/>
      <c r="G38" s="417"/>
      <c r="H38" s="417"/>
      <c r="I38" s="417"/>
      <c r="J38" s="417"/>
      <c r="K38" s="417"/>
      <c r="L38" s="417"/>
      <c r="M38" s="417"/>
      <c r="N38" s="417"/>
      <c r="O38" s="415"/>
    </row>
    <row r="39" spans="2:16" ht="12" customHeight="1" x14ac:dyDescent="0.35">
      <c r="B39" s="235"/>
      <c r="C39" s="190" t="s">
        <v>232</v>
      </c>
      <c r="D39" s="189"/>
      <c r="E39" s="235"/>
      <c r="F39" s="417"/>
      <c r="G39" s="417"/>
      <c r="H39" s="417"/>
      <c r="I39" s="417"/>
      <c r="J39" s="417"/>
      <c r="K39" s="417"/>
      <c r="L39" s="417"/>
      <c r="M39" s="417"/>
      <c r="N39" s="417"/>
      <c r="O39" s="415"/>
    </row>
    <row r="40" spans="2:16" ht="12" customHeight="1" x14ac:dyDescent="0.35">
      <c r="B40" s="235"/>
      <c r="C40" s="205"/>
      <c r="D40" s="206" t="s">
        <v>88</v>
      </c>
      <c r="E40" s="207" t="s">
        <v>19</v>
      </c>
      <c r="F40" s="386" t="s">
        <v>3</v>
      </c>
      <c r="G40" s="386" t="s">
        <v>2</v>
      </c>
      <c r="H40" s="386" t="s">
        <v>1</v>
      </c>
      <c r="I40" s="386" t="s">
        <v>4</v>
      </c>
      <c r="J40" s="386" t="s">
        <v>5</v>
      </c>
      <c r="K40" s="386" t="s">
        <v>6</v>
      </c>
      <c r="L40" s="386" t="s">
        <v>44</v>
      </c>
      <c r="M40" s="386" t="s">
        <v>45</v>
      </c>
      <c r="N40" s="167" t="s">
        <v>34</v>
      </c>
      <c r="O40" s="415"/>
    </row>
    <row r="41" spans="2:16" ht="12" customHeight="1" x14ac:dyDescent="0.35">
      <c r="B41" s="235"/>
      <c r="C41" s="210"/>
      <c r="D41" s="211">
        <v>509</v>
      </c>
      <c r="E41" s="382" t="s">
        <v>3</v>
      </c>
      <c r="F41" s="212">
        <v>90.962671905697462</v>
      </c>
      <c r="G41" s="170">
        <v>2.9469548133595289</v>
      </c>
      <c r="H41" s="170">
        <v>0.19646365422396861</v>
      </c>
      <c r="I41" s="170">
        <v>0</v>
      </c>
      <c r="J41" s="170">
        <v>0</v>
      </c>
      <c r="K41" s="170">
        <v>0</v>
      </c>
      <c r="L41" s="170">
        <v>0</v>
      </c>
      <c r="M41" s="170">
        <v>0</v>
      </c>
      <c r="N41" s="171">
        <v>5.893909626719056</v>
      </c>
      <c r="O41" s="232"/>
      <c r="P41" s="100"/>
    </row>
    <row r="42" spans="2:16" ht="12" customHeight="1" x14ac:dyDescent="0.35">
      <c r="B42" s="235"/>
      <c r="C42" s="210"/>
      <c r="D42" s="211">
        <v>2092</v>
      </c>
      <c r="E42" s="382" t="s">
        <v>2</v>
      </c>
      <c r="F42" s="172">
        <v>9.5602294455066919E-2</v>
      </c>
      <c r="G42" s="212">
        <v>88.049713193116631</v>
      </c>
      <c r="H42" s="172">
        <v>7.9827915869980881</v>
      </c>
      <c r="I42" s="172">
        <v>0.52581261950286806</v>
      </c>
      <c r="J42" s="172">
        <v>0</v>
      </c>
      <c r="K42" s="172">
        <v>0</v>
      </c>
      <c r="L42" s="172">
        <v>0</v>
      </c>
      <c r="M42" s="172">
        <v>9.5602294455066919E-2</v>
      </c>
      <c r="N42" s="173">
        <v>3.2504780114722749</v>
      </c>
      <c r="O42" s="232"/>
      <c r="P42" s="100"/>
    </row>
    <row r="43" spans="2:16" ht="12" customHeight="1" x14ac:dyDescent="0.35">
      <c r="B43" s="235"/>
      <c r="C43" s="210"/>
      <c r="D43" s="211">
        <v>5774</v>
      </c>
      <c r="E43" s="382" t="s">
        <v>1</v>
      </c>
      <c r="F43" s="170">
        <v>0</v>
      </c>
      <c r="G43" s="170">
        <v>1.645306546588154</v>
      </c>
      <c r="H43" s="212">
        <v>89.591271215794933</v>
      </c>
      <c r="I43" s="170">
        <v>4.7280914444059583</v>
      </c>
      <c r="J43" s="170">
        <v>0.15587114651887771</v>
      </c>
      <c r="K43" s="170">
        <v>0</v>
      </c>
      <c r="L43" s="170">
        <v>0</v>
      </c>
      <c r="M43" s="170">
        <v>8.6595081399376522E-2</v>
      </c>
      <c r="N43" s="171">
        <v>3.7928645652926911</v>
      </c>
      <c r="O43" s="232"/>
      <c r="P43" s="100"/>
    </row>
    <row r="44" spans="2:16" ht="12" customHeight="1" x14ac:dyDescent="0.35">
      <c r="B44" s="235"/>
      <c r="C44" s="210"/>
      <c r="D44" s="211">
        <v>3369</v>
      </c>
      <c r="E44" s="382" t="s">
        <v>4</v>
      </c>
      <c r="F44" s="172">
        <v>0</v>
      </c>
      <c r="G44" s="172">
        <v>0.17809439002671409</v>
      </c>
      <c r="H44" s="172">
        <v>5.283466904125854</v>
      </c>
      <c r="I44" s="212">
        <v>82.279608192341939</v>
      </c>
      <c r="J44" s="172">
        <v>4.6007717423567822</v>
      </c>
      <c r="K44" s="172">
        <v>0.41555357672899973</v>
      </c>
      <c r="L44" s="172">
        <v>5.9364796675571388E-2</v>
      </c>
      <c r="M44" s="172">
        <v>8.9047195013357089E-2</v>
      </c>
      <c r="N44" s="173">
        <v>7.0940932027307824</v>
      </c>
      <c r="O44" s="232"/>
      <c r="P44" s="100"/>
    </row>
    <row r="45" spans="2:16" ht="12" customHeight="1" x14ac:dyDescent="0.35">
      <c r="B45" s="235"/>
      <c r="C45" s="210"/>
      <c r="D45" s="211">
        <v>1691</v>
      </c>
      <c r="E45" s="382" t="s">
        <v>5</v>
      </c>
      <c r="F45" s="170">
        <v>0</v>
      </c>
      <c r="G45" s="170">
        <v>0</v>
      </c>
      <c r="H45" s="170">
        <v>0.1774098166765227</v>
      </c>
      <c r="I45" s="170">
        <v>6.5050266114725019</v>
      </c>
      <c r="J45" s="212">
        <v>76.936723832052039</v>
      </c>
      <c r="K45" s="170">
        <v>7.1555292726197512</v>
      </c>
      <c r="L45" s="170">
        <v>0.76877587226493205</v>
      </c>
      <c r="M45" s="170">
        <v>0.65050266114725019</v>
      </c>
      <c r="N45" s="171">
        <v>7.8060319337670023</v>
      </c>
      <c r="O45" s="232"/>
      <c r="P45" s="100"/>
    </row>
    <row r="46" spans="2:16" ht="12" customHeight="1" x14ac:dyDescent="0.35">
      <c r="B46" s="235"/>
      <c r="C46" s="210"/>
      <c r="D46" s="211">
        <v>2076</v>
      </c>
      <c r="E46" s="382" t="s">
        <v>6</v>
      </c>
      <c r="F46" s="172">
        <v>0</v>
      </c>
      <c r="G46" s="172">
        <v>0</v>
      </c>
      <c r="H46" s="172">
        <v>0.1445086705202312</v>
      </c>
      <c r="I46" s="172">
        <v>0.19267822736030832</v>
      </c>
      <c r="J46" s="172">
        <v>5.8285163776493274</v>
      </c>
      <c r="K46" s="212">
        <v>83.188824662813104</v>
      </c>
      <c r="L46" s="172">
        <v>2.6493256262042393</v>
      </c>
      <c r="M46" s="172">
        <v>0.91522157996146436</v>
      </c>
      <c r="N46" s="173">
        <v>7.0809248554913298</v>
      </c>
      <c r="O46" s="232"/>
      <c r="P46" s="100"/>
    </row>
    <row r="47" spans="2:16" ht="12" customHeight="1" x14ac:dyDescent="0.35">
      <c r="B47" s="235"/>
      <c r="C47" s="217"/>
      <c r="D47" s="218">
        <v>208</v>
      </c>
      <c r="E47" s="383" t="s">
        <v>44</v>
      </c>
      <c r="F47" s="177">
        <v>0</v>
      </c>
      <c r="G47" s="177">
        <v>0</v>
      </c>
      <c r="H47" s="177">
        <v>0</v>
      </c>
      <c r="I47" s="177">
        <v>0</v>
      </c>
      <c r="J47" s="177">
        <v>1.4423076923076921</v>
      </c>
      <c r="K47" s="177">
        <v>27.40384615384616</v>
      </c>
      <c r="L47" s="219">
        <v>46.153846153846153</v>
      </c>
      <c r="M47" s="177">
        <v>9.615384615384615</v>
      </c>
      <c r="N47" s="178">
        <v>15.38461538461539</v>
      </c>
      <c r="O47" s="232"/>
      <c r="P47" s="100"/>
    </row>
    <row r="48" spans="2:16" ht="12" customHeight="1" x14ac:dyDescent="0.35">
      <c r="B48" s="235"/>
      <c r="C48" s="230" t="s">
        <v>145</v>
      </c>
      <c r="D48" s="189"/>
      <c r="E48" s="235"/>
      <c r="F48" s="417"/>
      <c r="G48" s="417"/>
      <c r="H48" s="417"/>
      <c r="I48" s="417"/>
      <c r="J48" s="417"/>
      <c r="K48" s="417"/>
      <c r="L48" s="417"/>
      <c r="M48" s="417"/>
      <c r="N48" s="417"/>
      <c r="O48" s="104"/>
      <c r="P48" s="102"/>
    </row>
    <row r="49" spans="2:16" ht="12" customHeight="1" x14ac:dyDescent="0.35">
      <c r="B49" s="235"/>
      <c r="C49" s="223"/>
      <c r="D49" s="422"/>
      <c r="E49" s="235"/>
      <c r="F49" s="417"/>
      <c r="G49" s="417"/>
      <c r="H49" s="417"/>
      <c r="I49" s="417"/>
      <c r="J49" s="417"/>
      <c r="K49" s="417"/>
      <c r="L49" s="417"/>
      <c r="M49" s="417"/>
      <c r="N49" s="417"/>
      <c r="O49" s="415"/>
    </row>
    <row r="50" spans="2:16" ht="6.75" customHeight="1" x14ac:dyDescent="0.35">
      <c r="B50" s="235"/>
      <c r="C50" s="235"/>
      <c r="D50" s="422"/>
      <c r="E50" s="235"/>
      <c r="F50" s="417"/>
      <c r="G50" s="417"/>
      <c r="H50" s="417"/>
      <c r="I50" s="417"/>
      <c r="J50" s="417"/>
      <c r="K50" s="417"/>
      <c r="L50" s="417"/>
      <c r="M50" s="417"/>
      <c r="N50" s="417"/>
      <c r="O50" s="415"/>
    </row>
    <row r="51" spans="2:16" ht="16.5" customHeight="1" x14ac:dyDescent="0.35">
      <c r="B51" s="235"/>
      <c r="C51" s="163" t="s">
        <v>236</v>
      </c>
      <c r="D51" s="189"/>
      <c r="E51" s="235"/>
      <c r="F51" s="417"/>
      <c r="G51" s="417"/>
      <c r="H51" s="417"/>
      <c r="I51" s="417"/>
      <c r="J51" s="417"/>
      <c r="K51" s="417"/>
      <c r="L51" s="417"/>
      <c r="M51" s="417"/>
      <c r="N51" s="417"/>
      <c r="O51" s="415"/>
    </row>
    <row r="52" spans="2:16" ht="12" customHeight="1" x14ac:dyDescent="0.35">
      <c r="B52" s="235"/>
      <c r="C52" s="205"/>
      <c r="D52" s="206" t="s">
        <v>88</v>
      </c>
      <c r="E52" s="207" t="s">
        <v>19</v>
      </c>
      <c r="F52" s="386" t="s">
        <v>3</v>
      </c>
      <c r="G52" s="386" t="s">
        <v>2</v>
      </c>
      <c r="H52" s="386" t="s">
        <v>1</v>
      </c>
      <c r="I52" s="386" t="s">
        <v>4</v>
      </c>
      <c r="J52" s="386" t="s">
        <v>5</v>
      </c>
      <c r="K52" s="386" t="s">
        <v>6</v>
      </c>
      <c r="L52" s="386" t="s">
        <v>44</v>
      </c>
      <c r="M52" s="386" t="s">
        <v>45</v>
      </c>
      <c r="N52" s="167" t="s">
        <v>34</v>
      </c>
      <c r="O52" s="415"/>
    </row>
    <row r="53" spans="2:16" ht="12" customHeight="1" x14ac:dyDescent="0.35">
      <c r="B53" s="235"/>
      <c r="C53" s="210"/>
      <c r="D53" s="211">
        <v>0</v>
      </c>
      <c r="E53" s="382" t="s">
        <v>3</v>
      </c>
      <c r="F53" s="212">
        <v>0</v>
      </c>
      <c r="G53" s="170">
        <v>0</v>
      </c>
      <c r="H53" s="170">
        <v>0</v>
      </c>
      <c r="I53" s="170">
        <v>0</v>
      </c>
      <c r="J53" s="170">
        <v>0</v>
      </c>
      <c r="K53" s="170">
        <v>0</v>
      </c>
      <c r="L53" s="170">
        <v>0</v>
      </c>
      <c r="M53" s="170">
        <v>0</v>
      </c>
      <c r="N53" s="171">
        <v>0</v>
      </c>
      <c r="O53" s="232"/>
      <c r="P53" s="100"/>
    </row>
    <row r="54" spans="2:16" ht="12" customHeight="1" x14ac:dyDescent="0.35">
      <c r="B54" s="235"/>
      <c r="C54" s="210"/>
      <c r="D54" s="211">
        <v>9</v>
      </c>
      <c r="E54" s="382" t="s">
        <v>2</v>
      </c>
      <c r="F54" s="172">
        <v>0</v>
      </c>
      <c r="G54" s="212">
        <v>100</v>
      </c>
      <c r="H54" s="172">
        <v>0</v>
      </c>
      <c r="I54" s="172">
        <v>0</v>
      </c>
      <c r="J54" s="172">
        <v>0</v>
      </c>
      <c r="K54" s="172">
        <v>0</v>
      </c>
      <c r="L54" s="172">
        <v>0</v>
      </c>
      <c r="M54" s="172">
        <v>0</v>
      </c>
      <c r="N54" s="173">
        <v>0</v>
      </c>
      <c r="O54" s="232"/>
      <c r="P54" s="100"/>
    </row>
    <row r="55" spans="2:16" ht="12" customHeight="1" x14ac:dyDescent="0.35">
      <c r="B55" s="235"/>
      <c r="C55" s="210"/>
      <c r="D55" s="211">
        <v>50</v>
      </c>
      <c r="E55" s="382" t="s">
        <v>1</v>
      </c>
      <c r="F55" s="170">
        <v>0</v>
      </c>
      <c r="G55" s="170">
        <v>0</v>
      </c>
      <c r="H55" s="212">
        <v>92</v>
      </c>
      <c r="I55" s="170">
        <v>4</v>
      </c>
      <c r="J55" s="170">
        <v>0</v>
      </c>
      <c r="K55" s="170">
        <v>0</v>
      </c>
      <c r="L55" s="170">
        <v>0</v>
      </c>
      <c r="M55" s="170">
        <v>0</v>
      </c>
      <c r="N55" s="171">
        <v>4</v>
      </c>
      <c r="O55" s="232"/>
      <c r="P55" s="100"/>
    </row>
    <row r="56" spans="2:16" ht="12" customHeight="1" x14ac:dyDescent="0.35">
      <c r="B56" s="235"/>
      <c r="C56" s="210"/>
      <c r="D56" s="211">
        <v>229</v>
      </c>
      <c r="E56" s="382" t="s">
        <v>4</v>
      </c>
      <c r="F56" s="172">
        <v>0</v>
      </c>
      <c r="G56" s="172">
        <v>0</v>
      </c>
      <c r="H56" s="172">
        <v>0.87336244541484709</v>
      </c>
      <c r="I56" s="212">
        <v>95.196506550218345</v>
      </c>
      <c r="J56" s="172">
        <v>0.87336244541484709</v>
      </c>
      <c r="K56" s="172">
        <v>0</v>
      </c>
      <c r="L56" s="172">
        <v>0.43668122270742354</v>
      </c>
      <c r="M56" s="172">
        <v>0</v>
      </c>
      <c r="N56" s="173">
        <v>2.6200873362445409</v>
      </c>
      <c r="O56" s="232"/>
      <c r="P56" s="100"/>
    </row>
    <row r="57" spans="2:16" ht="12" customHeight="1" x14ac:dyDescent="0.35">
      <c r="B57" s="235"/>
      <c r="C57" s="210"/>
      <c r="D57" s="211">
        <v>130</v>
      </c>
      <c r="E57" s="382" t="s">
        <v>5</v>
      </c>
      <c r="F57" s="170">
        <v>0</v>
      </c>
      <c r="G57" s="170">
        <v>0</v>
      </c>
      <c r="H57" s="170">
        <v>0</v>
      </c>
      <c r="I57" s="170">
        <v>1.538461538461539</v>
      </c>
      <c r="J57" s="212">
        <v>89.230769230769241</v>
      </c>
      <c r="K57" s="170">
        <v>1.538461538461539</v>
      </c>
      <c r="L57" s="170">
        <v>0</v>
      </c>
      <c r="M57" s="170">
        <v>0</v>
      </c>
      <c r="N57" s="171">
        <v>7.6923076923076925</v>
      </c>
      <c r="O57" s="232"/>
      <c r="P57" s="100"/>
    </row>
    <row r="58" spans="2:16" ht="12" customHeight="1" x14ac:dyDescent="0.35">
      <c r="B58" s="235"/>
      <c r="C58" s="210"/>
      <c r="D58" s="211">
        <v>174</v>
      </c>
      <c r="E58" s="382" t="s">
        <v>6</v>
      </c>
      <c r="F58" s="172">
        <v>0</v>
      </c>
      <c r="G58" s="172">
        <v>0</v>
      </c>
      <c r="H58" s="172">
        <v>0</v>
      </c>
      <c r="I58" s="172">
        <v>0</v>
      </c>
      <c r="J58" s="172">
        <v>4.0229885057471257</v>
      </c>
      <c r="K58" s="212">
        <v>80.459770114942529</v>
      </c>
      <c r="L58" s="172">
        <v>6.3218390804597711</v>
      </c>
      <c r="M58" s="172">
        <v>1.7241379310344831</v>
      </c>
      <c r="N58" s="173">
        <v>7.4712643678160928</v>
      </c>
      <c r="O58" s="232"/>
      <c r="P58" s="100"/>
    </row>
    <row r="59" spans="2:16" ht="12" customHeight="1" x14ac:dyDescent="0.35">
      <c r="B59" s="235"/>
      <c r="C59" s="217"/>
      <c r="D59" s="218">
        <v>14</v>
      </c>
      <c r="E59" s="383" t="s">
        <v>44</v>
      </c>
      <c r="F59" s="177">
        <v>0</v>
      </c>
      <c r="G59" s="177">
        <v>0</v>
      </c>
      <c r="H59" s="177">
        <v>0</v>
      </c>
      <c r="I59" s="177">
        <v>0</v>
      </c>
      <c r="J59" s="177">
        <v>0</v>
      </c>
      <c r="K59" s="177">
        <v>0</v>
      </c>
      <c r="L59" s="219">
        <v>71.428571428571431</v>
      </c>
      <c r="M59" s="177">
        <v>14.285714285714279</v>
      </c>
      <c r="N59" s="178">
        <v>14.285714285714279</v>
      </c>
      <c r="O59" s="232"/>
      <c r="P59" s="100"/>
    </row>
    <row r="60" spans="2:16" ht="12" customHeight="1" x14ac:dyDescent="0.35">
      <c r="B60" s="235"/>
      <c r="C60" s="161"/>
      <c r="D60" s="422"/>
      <c r="E60" s="235"/>
      <c r="F60" s="417"/>
      <c r="G60" s="417"/>
      <c r="H60" s="417"/>
      <c r="I60" s="417"/>
      <c r="J60" s="417"/>
      <c r="K60" s="417"/>
      <c r="L60" s="417"/>
      <c r="M60" s="417"/>
      <c r="N60" s="417"/>
      <c r="O60" s="415"/>
      <c r="P60" s="102"/>
    </row>
    <row r="61" spans="2:16" ht="12" customHeight="1" x14ac:dyDescent="0.35">
      <c r="B61" s="235"/>
      <c r="C61" s="161"/>
      <c r="D61" s="422"/>
      <c r="E61" s="235"/>
      <c r="F61" s="417"/>
      <c r="G61" s="417"/>
      <c r="H61" s="417"/>
      <c r="I61" s="417"/>
      <c r="J61" s="417"/>
      <c r="K61" s="417"/>
      <c r="L61" s="417"/>
      <c r="M61" s="417"/>
      <c r="N61" s="417"/>
      <c r="O61" s="415"/>
    </row>
    <row r="62" spans="2:16" ht="12" customHeight="1" x14ac:dyDescent="0.35">
      <c r="B62" s="235"/>
      <c r="C62" s="190" t="s">
        <v>235</v>
      </c>
      <c r="D62" s="189"/>
      <c r="E62" s="235"/>
      <c r="F62" s="417"/>
      <c r="G62" s="417"/>
      <c r="H62" s="417"/>
      <c r="I62" s="417"/>
      <c r="J62" s="417"/>
      <c r="K62" s="417"/>
      <c r="L62" s="417"/>
      <c r="M62" s="417"/>
      <c r="N62" s="417"/>
      <c r="O62" s="415"/>
    </row>
    <row r="63" spans="2:16" ht="12" customHeight="1" x14ac:dyDescent="0.35">
      <c r="B63" s="235"/>
      <c r="C63" s="205"/>
      <c r="D63" s="206" t="s">
        <v>88</v>
      </c>
      <c r="E63" s="207" t="s">
        <v>19</v>
      </c>
      <c r="F63" s="386" t="s">
        <v>3</v>
      </c>
      <c r="G63" s="386" t="s">
        <v>2</v>
      </c>
      <c r="H63" s="386" t="s">
        <v>1</v>
      </c>
      <c r="I63" s="386" t="s">
        <v>4</v>
      </c>
      <c r="J63" s="386" t="s">
        <v>5</v>
      </c>
      <c r="K63" s="386" t="s">
        <v>6</v>
      </c>
      <c r="L63" s="386" t="s">
        <v>44</v>
      </c>
      <c r="M63" s="386" t="s">
        <v>45</v>
      </c>
      <c r="N63" s="167" t="s">
        <v>34</v>
      </c>
      <c r="O63" s="415"/>
    </row>
    <row r="64" spans="2:16" ht="12" customHeight="1" x14ac:dyDescent="0.35">
      <c r="B64" s="235"/>
      <c r="C64" s="210"/>
      <c r="D64" s="211">
        <v>19</v>
      </c>
      <c r="E64" s="382" t="s">
        <v>3</v>
      </c>
      <c r="F64" s="212">
        <v>78.94736842105263</v>
      </c>
      <c r="G64" s="170">
        <v>21.05263157894737</v>
      </c>
      <c r="H64" s="170">
        <v>0</v>
      </c>
      <c r="I64" s="170">
        <v>0</v>
      </c>
      <c r="J64" s="170">
        <v>0</v>
      </c>
      <c r="K64" s="170">
        <v>0</v>
      </c>
      <c r="L64" s="170">
        <v>0</v>
      </c>
      <c r="M64" s="170">
        <v>0</v>
      </c>
      <c r="N64" s="171">
        <v>0</v>
      </c>
      <c r="O64" s="232"/>
      <c r="P64" s="100"/>
    </row>
    <row r="65" spans="2:16" ht="12" customHeight="1" x14ac:dyDescent="0.35">
      <c r="B65" s="235"/>
      <c r="C65" s="210"/>
      <c r="D65" s="211">
        <v>369</v>
      </c>
      <c r="E65" s="382" t="s">
        <v>2</v>
      </c>
      <c r="F65" s="172">
        <v>0</v>
      </c>
      <c r="G65" s="212">
        <v>84.281842818428174</v>
      </c>
      <c r="H65" s="172">
        <v>13.550135501355021</v>
      </c>
      <c r="I65" s="172">
        <v>0.27100271002710019</v>
      </c>
      <c r="J65" s="172">
        <v>0</v>
      </c>
      <c r="K65" s="172">
        <v>0</v>
      </c>
      <c r="L65" s="172">
        <v>0</v>
      </c>
      <c r="M65" s="172">
        <v>0</v>
      </c>
      <c r="N65" s="173">
        <v>1.8970189701897022</v>
      </c>
      <c r="O65" s="232"/>
      <c r="P65" s="100"/>
    </row>
    <row r="66" spans="2:16" ht="12" customHeight="1" x14ac:dyDescent="0.35">
      <c r="B66" s="235"/>
      <c r="C66" s="210"/>
      <c r="D66" s="211">
        <v>1802</v>
      </c>
      <c r="E66" s="382" t="s">
        <v>1</v>
      </c>
      <c r="F66" s="170">
        <v>0</v>
      </c>
      <c r="G66" s="170">
        <v>0.27746947835738067</v>
      </c>
      <c r="H66" s="212">
        <v>87.347391786903444</v>
      </c>
      <c r="I66" s="170">
        <v>8.4350721420643762</v>
      </c>
      <c r="J66" s="170">
        <v>0.33296337402885678</v>
      </c>
      <c r="K66" s="170">
        <v>0</v>
      </c>
      <c r="L66" s="170">
        <v>5.549389567147614E-2</v>
      </c>
      <c r="M66" s="170">
        <v>0</v>
      </c>
      <c r="N66" s="171">
        <v>3.5516093229744721</v>
      </c>
      <c r="O66" s="232"/>
      <c r="P66" s="100"/>
    </row>
    <row r="67" spans="2:16" ht="12" customHeight="1" x14ac:dyDescent="0.35">
      <c r="B67" s="235"/>
      <c r="C67" s="210"/>
      <c r="D67" s="211">
        <v>3482</v>
      </c>
      <c r="E67" s="382" t="s">
        <v>4</v>
      </c>
      <c r="F67" s="172">
        <v>0</v>
      </c>
      <c r="G67" s="172">
        <v>0</v>
      </c>
      <c r="H67" s="172">
        <v>1.7805858701895458</v>
      </c>
      <c r="I67" s="212">
        <v>89.804709936817929</v>
      </c>
      <c r="J67" s="172">
        <v>2.8431935669155659</v>
      </c>
      <c r="K67" s="172">
        <v>8.6157380815623213E-2</v>
      </c>
      <c r="L67" s="172">
        <v>8.6157380815623213E-2</v>
      </c>
      <c r="M67" s="172">
        <v>5.7438253877082138E-2</v>
      </c>
      <c r="N67" s="173">
        <v>5.3417576105686377</v>
      </c>
      <c r="O67" s="232"/>
      <c r="P67" s="100"/>
    </row>
    <row r="68" spans="2:16" ht="12" customHeight="1" x14ac:dyDescent="0.35">
      <c r="B68" s="235"/>
      <c r="C68" s="210"/>
      <c r="D68" s="211">
        <v>1680</v>
      </c>
      <c r="E68" s="382" t="s">
        <v>5</v>
      </c>
      <c r="F68" s="170">
        <v>0</v>
      </c>
      <c r="G68" s="170">
        <v>0</v>
      </c>
      <c r="H68" s="170">
        <v>0.119047619047619</v>
      </c>
      <c r="I68" s="170">
        <v>5.416666666666667</v>
      </c>
      <c r="J68" s="212">
        <v>80.11904761904762</v>
      </c>
      <c r="K68" s="170">
        <v>4.6428571428571432</v>
      </c>
      <c r="L68" s="170">
        <v>0.35714285714285721</v>
      </c>
      <c r="M68" s="170">
        <v>5.9523809523809521E-2</v>
      </c>
      <c r="N68" s="171">
        <v>9.2857142857142865</v>
      </c>
      <c r="O68" s="232"/>
      <c r="P68" s="100"/>
    </row>
    <row r="69" spans="2:16" ht="12" customHeight="1" x14ac:dyDescent="0.35">
      <c r="B69" s="235"/>
      <c r="C69" s="210"/>
      <c r="D69" s="211">
        <v>1515</v>
      </c>
      <c r="E69" s="382" t="s">
        <v>6</v>
      </c>
      <c r="F69" s="172">
        <v>0</v>
      </c>
      <c r="G69" s="172">
        <v>0</v>
      </c>
      <c r="H69" s="172">
        <v>0</v>
      </c>
      <c r="I69" s="172">
        <v>0.132013201320132</v>
      </c>
      <c r="J69" s="172">
        <v>5.0165016501650168</v>
      </c>
      <c r="K69" s="212">
        <v>77.227722772277218</v>
      </c>
      <c r="L69" s="172">
        <v>3.7623762376237622</v>
      </c>
      <c r="M69" s="172">
        <v>2.2442244224422447</v>
      </c>
      <c r="N69" s="173">
        <v>11.617161716171619</v>
      </c>
      <c r="O69" s="232"/>
      <c r="P69" s="100"/>
    </row>
    <row r="70" spans="2:16" ht="12" customHeight="1" x14ac:dyDescent="0.35">
      <c r="B70" s="235"/>
      <c r="C70" s="217"/>
      <c r="D70" s="218">
        <v>146</v>
      </c>
      <c r="E70" s="383" t="s">
        <v>44</v>
      </c>
      <c r="F70" s="177">
        <v>0</v>
      </c>
      <c r="G70" s="177">
        <v>0</v>
      </c>
      <c r="H70" s="177">
        <v>0</v>
      </c>
      <c r="I70" s="177">
        <v>0</v>
      </c>
      <c r="J70" s="177">
        <v>0.68493150684931503</v>
      </c>
      <c r="K70" s="177">
        <v>10.95890410958904</v>
      </c>
      <c r="L70" s="219">
        <v>45.890410958904098</v>
      </c>
      <c r="M70" s="177">
        <v>26.712328767123289</v>
      </c>
      <c r="N70" s="178">
        <v>15.753424657534252</v>
      </c>
      <c r="O70" s="232"/>
      <c r="P70" s="100"/>
    </row>
    <row r="71" spans="2:16" ht="12" customHeight="1" x14ac:dyDescent="0.35">
      <c r="B71" s="235"/>
      <c r="C71" s="161"/>
      <c r="D71" s="189"/>
      <c r="E71" s="235"/>
      <c r="F71" s="235"/>
      <c r="G71" s="235"/>
      <c r="H71" s="235"/>
      <c r="I71" s="235"/>
      <c r="J71" s="235"/>
      <c r="K71" s="235"/>
      <c r="L71" s="235"/>
      <c r="M71" s="235"/>
      <c r="N71" s="235"/>
      <c r="P71" s="102"/>
    </row>
    <row r="72" spans="2:16" ht="12" customHeight="1" x14ac:dyDescent="0.35">
      <c r="B72" s="235"/>
      <c r="C72" s="235"/>
      <c r="D72" s="423"/>
      <c r="E72" s="235"/>
      <c r="F72" s="235"/>
      <c r="G72" s="235"/>
      <c r="H72" s="235"/>
      <c r="I72" s="235"/>
      <c r="J72" s="235"/>
      <c r="K72" s="235"/>
      <c r="L72" s="235"/>
      <c r="M72" s="235"/>
      <c r="N72" s="235"/>
    </row>
    <row r="73" spans="2:16" ht="12" customHeight="1" x14ac:dyDescent="0.35">
      <c r="B73" s="235"/>
      <c r="C73" s="235"/>
      <c r="D73" s="423"/>
      <c r="E73" s="235"/>
      <c r="F73" s="235"/>
      <c r="G73" s="235"/>
      <c r="H73" s="235"/>
      <c r="I73" s="235"/>
      <c r="J73" s="235"/>
      <c r="K73" s="235"/>
      <c r="L73" s="235"/>
      <c r="M73" s="235"/>
      <c r="N73" s="235"/>
    </row>
    <row r="74" spans="2:16" ht="12" customHeight="1" x14ac:dyDescent="0.35">
      <c r="C74" s="103"/>
    </row>
    <row r="75" spans="2:16" ht="12" customHeight="1" x14ac:dyDescent="0.35">
      <c r="C75" s="103"/>
    </row>
    <row r="76" spans="2:16" ht="12" customHeight="1" x14ac:dyDescent="0.35">
      <c r="C76" s="103"/>
    </row>
    <row r="77" spans="2:16" ht="12" customHeight="1" x14ac:dyDescent="0.35">
      <c r="C77" s="103"/>
    </row>
    <row r="80" spans="2:16" ht="12" customHeight="1" x14ac:dyDescent="0.35">
      <c r="C80" s="90"/>
    </row>
    <row r="81" spans="3:3" ht="12" customHeight="1" x14ac:dyDescent="0.35">
      <c r="C81" s="96"/>
    </row>
    <row r="82" spans="3:3" ht="12" customHeight="1" x14ac:dyDescent="0.35">
      <c r="C82" s="103"/>
    </row>
    <row r="83" spans="3:3" ht="12" customHeight="1" x14ac:dyDescent="0.35">
      <c r="C83" s="103"/>
    </row>
    <row r="84" spans="3:3" ht="12" customHeight="1" x14ac:dyDescent="0.35">
      <c r="C84" s="103"/>
    </row>
    <row r="85" spans="3:3" ht="12" customHeight="1" x14ac:dyDescent="0.35">
      <c r="C85" s="103"/>
    </row>
    <row r="86" spans="3:3" ht="12" customHeight="1" x14ac:dyDescent="0.35">
      <c r="C86" s="103"/>
    </row>
    <row r="87" spans="3:3" ht="12" customHeight="1" x14ac:dyDescent="0.35">
      <c r="C87" s="103"/>
    </row>
    <row r="88" spans="3:3" ht="12" customHeight="1" x14ac:dyDescent="0.35">
      <c r="C88" s="103"/>
    </row>
    <row r="89" spans="3:3" ht="12" customHeight="1" x14ac:dyDescent="0.35">
      <c r="C89" s="103"/>
    </row>
    <row r="90" spans="3:3" ht="12" customHeight="1" x14ac:dyDescent="0.35">
      <c r="C90" s="103"/>
    </row>
    <row r="91" spans="3:3" ht="12" customHeight="1" x14ac:dyDescent="0.35">
      <c r="C91" s="103"/>
    </row>
    <row r="92" spans="3:3" ht="12" customHeight="1" x14ac:dyDescent="0.35">
      <c r="C92" s="103"/>
    </row>
    <row r="93" spans="3:3" ht="12" customHeight="1" x14ac:dyDescent="0.35">
      <c r="C93" s="103"/>
    </row>
    <row r="94" spans="3:3" ht="12" customHeight="1" x14ac:dyDescent="0.35">
      <c r="C94" s="103"/>
    </row>
    <row r="95" spans="3:3" ht="12" customHeight="1" x14ac:dyDescent="0.35">
      <c r="C95" s="103"/>
    </row>
    <row r="96" spans="3:3" ht="12" customHeight="1" x14ac:dyDescent="0.35">
      <c r="C96" s="103"/>
    </row>
    <row r="97" spans="3:3" ht="12" customHeight="1" x14ac:dyDescent="0.35">
      <c r="C97" s="103"/>
    </row>
    <row r="98" spans="3:3" ht="12" customHeight="1" x14ac:dyDescent="0.35">
      <c r="C98" s="103"/>
    </row>
    <row r="99" spans="3:3" ht="12" customHeight="1" x14ac:dyDescent="0.35">
      <c r="C99" s="103"/>
    </row>
    <row r="100" spans="3:3" ht="12" customHeight="1" x14ac:dyDescent="0.35">
      <c r="C100" s="103"/>
    </row>
    <row r="101" spans="3:3" ht="12" customHeight="1" x14ac:dyDescent="0.35">
      <c r="C101" s="96"/>
    </row>
    <row r="102" spans="3:3" ht="12" customHeight="1" x14ac:dyDescent="0.35">
      <c r="C102" s="103"/>
    </row>
    <row r="103" spans="3:3" ht="12" customHeight="1" x14ac:dyDescent="0.35">
      <c r="C103" s="103"/>
    </row>
    <row r="104" spans="3:3" ht="12" customHeight="1" x14ac:dyDescent="0.35">
      <c r="C104" s="103"/>
    </row>
    <row r="105" spans="3:3" ht="12" customHeight="1" x14ac:dyDescent="0.35">
      <c r="C105" s="103"/>
    </row>
    <row r="106" spans="3:3" ht="12" customHeight="1" x14ac:dyDescent="0.35">
      <c r="C106" s="103"/>
    </row>
    <row r="107" spans="3:3" ht="12" customHeight="1" x14ac:dyDescent="0.35">
      <c r="C107" s="103"/>
    </row>
    <row r="108" spans="3:3" ht="12" customHeight="1" x14ac:dyDescent="0.35">
      <c r="C108" s="103"/>
    </row>
    <row r="109" spans="3:3" ht="12" customHeight="1" x14ac:dyDescent="0.35">
      <c r="C109" s="103"/>
    </row>
    <row r="110" spans="3:3" ht="12" customHeight="1" x14ac:dyDescent="0.35">
      <c r="C110" s="103"/>
    </row>
    <row r="111" spans="3:3" ht="12" customHeight="1" x14ac:dyDescent="0.35">
      <c r="C111" s="103"/>
    </row>
    <row r="112" spans="3:3" ht="12" customHeight="1" x14ac:dyDescent="0.35">
      <c r="C112" s="103"/>
    </row>
    <row r="113" spans="3:3" ht="12" customHeight="1" x14ac:dyDescent="0.35">
      <c r="C113" s="103"/>
    </row>
    <row r="114" spans="3:3" ht="12" customHeight="1" x14ac:dyDescent="0.35">
      <c r="C114" s="103"/>
    </row>
    <row r="115" spans="3:3" ht="12" customHeight="1" x14ac:dyDescent="0.35">
      <c r="C115" s="103"/>
    </row>
    <row r="116" spans="3:3" ht="12" customHeight="1" x14ac:dyDescent="0.35">
      <c r="C116" s="103"/>
    </row>
    <row r="117" spans="3:3" ht="12" customHeight="1" x14ac:dyDescent="0.35">
      <c r="C117" s="103"/>
    </row>
    <row r="118" spans="3:3" ht="12" customHeight="1" x14ac:dyDescent="0.35">
      <c r="C118" s="103"/>
    </row>
    <row r="119" spans="3:3" ht="12" customHeight="1" x14ac:dyDescent="0.35">
      <c r="C119" s="103"/>
    </row>
    <row r="121" spans="3:3" ht="12" customHeight="1" x14ac:dyDescent="0.35">
      <c r="C121" s="96"/>
    </row>
    <row r="122" spans="3:3" ht="12" customHeight="1" x14ac:dyDescent="0.35">
      <c r="C122" s="103"/>
    </row>
    <row r="123" spans="3:3" ht="12" customHeight="1" x14ac:dyDescent="0.35">
      <c r="C123" s="103"/>
    </row>
    <row r="124" spans="3:3" ht="12" customHeight="1" x14ac:dyDescent="0.35">
      <c r="C124" s="103"/>
    </row>
    <row r="125" spans="3:3" ht="12" customHeight="1" x14ac:dyDescent="0.35">
      <c r="C125" s="103"/>
    </row>
    <row r="126" spans="3:3" ht="12" customHeight="1" x14ac:dyDescent="0.35">
      <c r="C126" s="103"/>
    </row>
    <row r="127" spans="3:3" ht="12" customHeight="1" x14ac:dyDescent="0.35">
      <c r="C127" s="103"/>
    </row>
    <row r="128" spans="3:3" ht="12" customHeight="1" x14ac:dyDescent="0.35">
      <c r="C128" s="103"/>
    </row>
    <row r="129" spans="3:3" ht="12" customHeight="1" x14ac:dyDescent="0.35">
      <c r="C129" s="103"/>
    </row>
    <row r="130" spans="3:3" ht="12" customHeight="1" x14ac:dyDescent="0.35">
      <c r="C130" s="103"/>
    </row>
    <row r="131" spans="3:3" ht="12" customHeight="1" x14ac:dyDescent="0.35">
      <c r="C131" s="103"/>
    </row>
    <row r="132" spans="3:3" ht="12" customHeight="1" x14ac:dyDescent="0.35">
      <c r="C132" s="103"/>
    </row>
    <row r="133" spans="3:3" ht="12" customHeight="1" x14ac:dyDescent="0.35">
      <c r="C133" s="103"/>
    </row>
    <row r="134" spans="3:3" ht="12" customHeight="1" x14ac:dyDescent="0.35">
      <c r="C134" s="103"/>
    </row>
    <row r="135" spans="3:3" ht="12" customHeight="1" x14ac:dyDescent="0.35">
      <c r="C135" s="103"/>
    </row>
    <row r="136" spans="3:3" ht="12" customHeight="1" x14ac:dyDescent="0.35">
      <c r="C136" s="103"/>
    </row>
    <row r="137" spans="3:3" ht="12" customHeight="1" x14ac:dyDescent="0.35">
      <c r="C137" s="103"/>
    </row>
    <row r="138" spans="3:3" ht="12" customHeight="1" x14ac:dyDescent="0.35">
      <c r="C138" s="103"/>
    </row>
    <row r="139" spans="3:3" ht="12" customHeight="1" x14ac:dyDescent="0.35">
      <c r="C139" s="103"/>
    </row>
    <row r="142" spans="3:3" ht="12" customHeight="1" x14ac:dyDescent="0.35">
      <c r="C142" s="90"/>
    </row>
    <row r="143" spans="3:3" ht="12" customHeight="1" x14ac:dyDescent="0.35">
      <c r="C143" s="103"/>
    </row>
    <row r="144" spans="3:3" ht="12" customHeight="1" x14ac:dyDescent="0.35">
      <c r="C144" s="103"/>
    </row>
    <row r="145" spans="3:3" ht="12" customHeight="1" x14ac:dyDescent="0.35">
      <c r="C145" s="103"/>
    </row>
    <row r="146" spans="3:3" ht="12" customHeight="1" x14ac:dyDescent="0.35">
      <c r="C146" s="103"/>
    </row>
    <row r="147" spans="3:3" ht="12" customHeight="1" x14ac:dyDescent="0.35">
      <c r="C147" s="103"/>
    </row>
    <row r="148" spans="3:3" ht="12" customHeight="1" x14ac:dyDescent="0.35">
      <c r="C148" s="103"/>
    </row>
    <row r="149" spans="3:3" ht="12" customHeight="1" x14ac:dyDescent="0.35">
      <c r="C149" s="103"/>
    </row>
    <row r="150" spans="3:3" ht="12" customHeight="1" x14ac:dyDescent="0.35">
      <c r="C150" s="103"/>
    </row>
    <row r="151" spans="3:3" ht="12" customHeight="1" x14ac:dyDescent="0.35">
      <c r="C151" s="103"/>
    </row>
    <row r="152" spans="3:3" ht="12" customHeight="1" x14ac:dyDescent="0.35">
      <c r="C152" s="103"/>
    </row>
    <row r="153" spans="3:3" ht="12" customHeight="1" x14ac:dyDescent="0.35">
      <c r="C153" s="103"/>
    </row>
    <row r="154" spans="3:3" ht="12" customHeight="1" x14ac:dyDescent="0.35">
      <c r="C154" s="103"/>
    </row>
    <row r="155" spans="3:3" ht="12" customHeight="1" x14ac:dyDescent="0.35">
      <c r="C155" s="103"/>
    </row>
    <row r="156" spans="3:3" ht="12" customHeight="1" x14ac:dyDescent="0.35">
      <c r="C156" s="103"/>
    </row>
    <row r="157" spans="3:3" ht="12" customHeight="1" x14ac:dyDescent="0.35">
      <c r="C157" s="103"/>
    </row>
    <row r="158" spans="3:3" ht="12" customHeight="1" x14ac:dyDescent="0.35">
      <c r="C158" s="103"/>
    </row>
    <row r="159" spans="3:3" ht="12" customHeight="1" x14ac:dyDescent="0.35">
      <c r="C159" s="103"/>
    </row>
    <row r="160" spans="3:3" ht="12" customHeight="1" x14ac:dyDescent="0.35">
      <c r="C160" s="103"/>
    </row>
    <row r="162" spans="3:3" ht="12" customHeight="1" x14ac:dyDescent="0.35">
      <c r="C162" s="90"/>
    </row>
    <row r="163" spans="3:3" ht="12" customHeight="1" x14ac:dyDescent="0.35">
      <c r="C163" s="103"/>
    </row>
    <row r="164" spans="3:3" ht="12" customHeight="1" x14ac:dyDescent="0.35">
      <c r="C164" s="103"/>
    </row>
    <row r="165" spans="3:3" ht="12" customHeight="1" x14ac:dyDescent="0.35">
      <c r="C165" s="103"/>
    </row>
    <row r="166" spans="3:3" ht="12" customHeight="1" x14ac:dyDescent="0.35">
      <c r="C166" s="103"/>
    </row>
    <row r="167" spans="3:3" ht="12" customHeight="1" x14ac:dyDescent="0.35">
      <c r="C167" s="103"/>
    </row>
    <row r="168" spans="3:3" ht="12" customHeight="1" x14ac:dyDescent="0.35">
      <c r="C168" s="103"/>
    </row>
    <row r="169" spans="3:3" ht="12" customHeight="1" x14ac:dyDescent="0.35">
      <c r="C169" s="103"/>
    </row>
    <row r="170" spans="3:3" ht="12" customHeight="1" x14ac:dyDescent="0.35">
      <c r="C170" s="103"/>
    </row>
    <row r="171" spans="3:3" ht="12" customHeight="1" x14ac:dyDescent="0.35">
      <c r="C171" s="103"/>
    </row>
    <row r="172" spans="3:3" ht="12" customHeight="1" x14ac:dyDescent="0.35">
      <c r="C172" s="103"/>
    </row>
    <row r="173" spans="3:3" ht="12" customHeight="1" x14ac:dyDescent="0.35">
      <c r="C173" s="103"/>
    </row>
    <row r="174" spans="3:3" ht="12" customHeight="1" x14ac:dyDescent="0.35">
      <c r="C174" s="103"/>
    </row>
    <row r="175" spans="3:3" ht="12" customHeight="1" x14ac:dyDescent="0.35">
      <c r="C175" s="103"/>
    </row>
    <row r="176" spans="3:3" ht="12" customHeight="1" x14ac:dyDescent="0.35">
      <c r="C176" s="103"/>
    </row>
    <row r="177" spans="3:3" ht="12" customHeight="1" x14ac:dyDescent="0.35">
      <c r="C177" s="103"/>
    </row>
    <row r="178" spans="3:3" ht="12" customHeight="1" x14ac:dyDescent="0.35">
      <c r="C178" s="103"/>
    </row>
    <row r="179" spans="3:3" ht="12" customHeight="1" x14ac:dyDescent="0.35">
      <c r="C179" s="103"/>
    </row>
    <row r="180" spans="3:3" ht="12" customHeight="1" x14ac:dyDescent="0.35">
      <c r="C180" s="103"/>
    </row>
    <row r="182" spans="3:3" ht="12" customHeight="1" x14ac:dyDescent="0.35">
      <c r="C182" s="90"/>
    </row>
    <row r="183" spans="3:3" ht="12" customHeight="1" x14ac:dyDescent="0.35">
      <c r="C183" s="103"/>
    </row>
    <row r="184" spans="3:3" ht="12" customHeight="1" x14ac:dyDescent="0.35">
      <c r="C184" s="103"/>
    </row>
    <row r="185" spans="3:3" ht="12" customHeight="1" x14ac:dyDescent="0.35">
      <c r="C185" s="103"/>
    </row>
    <row r="186" spans="3:3" ht="12" customHeight="1" x14ac:dyDescent="0.35">
      <c r="C186" s="103"/>
    </row>
    <row r="187" spans="3:3" ht="12" customHeight="1" x14ac:dyDescent="0.35">
      <c r="C187" s="103"/>
    </row>
    <row r="188" spans="3:3" ht="12" customHeight="1" x14ac:dyDescent="0.35">
      <c r="C188" s="103"/>
    </row>
    <row r="189" spans="3:3" ht="12" customHeight="1" x14ac:dyDescent="0.35">
      <c r="C189" s="103"/>
    </row>
    <row r="190" spans="3:3" ht="12" customHeight="1" x14ac:dyDescent="0.35">
      <c r="C190" s="103"/>
    </row>
    <row r="191" spans="3:3" ht="12" customHeight="1" x14ac:dyDescent="0.35">
      <c r="C191" s="103"/>
    </row>
    <row r="192" spans="3:3" ht="12" customHeight="1" x14ac:dyDescent="0.35">
      <c r="C192" s="103"/>
    </row>
    <row r="193" spans="3:3" ht="12" customHeight="1" x14ac:dyDescent="0.35">
      <c r="C193" s="103"/>
    </row>
    <row r="194" spans="3:3" ht="12" customHeight="1" x14ac:dyDescent="0.35">
      <c r="C194" s="103"/>
    </row>
    <row r="195" spans="3:3" ht="12" customHeight="1" x14ac:dyDescent="0.35">
      <c r="C195" s="103"/>
    </row>
    <row r="196" spans="3:3" ht="12" customHeight="1" x14ac:dyDescent="0.35">
      <c r="C196" s="103"/>
    </row>
    <row r="197" spans="3:3" ht="12" customHeight="1" x14ac:dyDescent="0.35">
      <c r="C197" s="103"/>
    </row>
    <row r="198" spans="3:3" ht="12" customHeight="1" x14ac:dyDescent="0.35">
      <c r="C198" s="103"/>
    </row>
    <row r="199" spans="3:3" ht="12" customHeight="1" x14ac:dyDescent="0.35">
      <c r="C199" s="103"/>
    </row>
    <row r="200" spans="3:3" ht="12" customHeight="1" x14ac:dyDescent="0.35">
      <c r="C200" s="103"/>
    </row>
    <row r="203" spans="3:3" ht="12" customHeight="1" x14ac:dyDescent="0.35">
      <c r="C203" s="90"/>
    </row>
    <row r="204" spans="3:3" ht="12" customHeight="1" x14ac:dyDescent="0.35">
      <c r="C204" s="103"/>
    </row>
    <row r="205" spans="3:3" ht="12" customHeight="1" x14ac:dyDescent="0.35">
      <c r="C205" s="103"/>
    </row>
    <row r="206" spans="3:3" ht="12" customHeight="1" x14ac:dyDescent="0.35">
      <c r="C206" s="103"/>
    </row>
    <row r="207" spans="3:3" ht="12" customHeight="1" x14ac:dyDescent="0.35">
      <c r="C207" s="103"/>
    </row>
    <row r="208" spans="3:3" ht="12" customHeight="1" x14ac:dyDescent="0.35">
      <c r="C208" s="103"/>
    </row>
    <row r="209" spans="3:3" ht="12" customHeight="1" x14ac:dyDescent="0.35">
      <c r="C209" s="103"/>
    </row>
    <row r="210" spans="3:3" ht="12" customHeight="1" x14ac:dyDescent="0.35">
      <c r="C210" s="103"/>
    </row>
    <row r="211" spans="3:3" ht="12" customHeight="1" x14ac:dyDescent="0.35">
      <c r="C211" s="103"/>
    </row>
    <row r="212" spans="3:3" ht="12" customHeight="1" x14ac:dyDescent="0.35">
      <c r="C212" s="103"/>
    </row>
    <row r="213" spans="3:3" ht="12" customHeight="1" x14ac:dyDescent="0.35">
      <c r="C213" s="103"/>
    </row>
    <row r="214" spans="3:3" ht="12" customHeight="1" x14ac:dyDescent="0.35">
      <c r="C214" s="90"/>
    </row>
    <row r="215" spans="3:3" ht="12" customHeight="1" x14ac:dyDescent="0.35">
      <c r="C215" s="103"/>
    </row>
    <row r="216" spans="3:3" ht="12" customHeight="1" x14ac:dyDescent="0.35">
      <c r="C216" s="103"/>
    </row>
    <row r="217" spans="3:3" ht="12" customHeight="1" x14ac:dyDescent="0.35">
      <c r="C217" s="103"/>
    </row>
    <row r="218" spans="3:3" ht="12" customHeight="1" x14ac:dyDescent="0.35">
      <c r="C218" s="103"/>
    </row>
    <row r="219" spans="3:3" ht="12" customHeight="1" x14ac:dyDescent="0.35">
      <c r="C219" s="103"/>
    </row>
    <row r="220" spans="3:3" ht="12" customHeight="1" x14ac:dyDescent="0.35">
      <c r="C220" s="103"/>
    </row>
    <row r="221" spans="3:3" ht="12" customHeight="1" x14ac:dyDescent="0.35">
      <c r="C221" s="103"/>
    </row>
    <row r="222" spans="3:3" ht="12" customHeight="1" x14ac:dyDescent="0.35">
      <c r="C222" s="103"/>
    </row>
    <row r="223" spans="3:3" ht="12" customHeight="1" x14ac:dyDescent="0.35">
      <c r="C223" s="105"/>
    </row>
    <row r="227" spans="3:3" ht="12" customHeight="1" x14ac:dyDescent="0.35">
      <c r="C227" s="90"/>
    </row>
    <row r="228" spans="3:3" ht="12" customHeight="1" x14ac:dyDescent="0.35">
      <c r="C228" s="103"/>
    </row>
    <row r="229" spans="3:3" ht="12" customHeight="1" x14ac:dyDescent="0.35">
      <c r="C229" s="103"/>
    </row>
    <row r="230" spans="3:3" ht="12" customHeight="1" x14ac:dyDescent="0.35">
      <c r="C230" s="103"/>
    </row>
    <row r="231" spans="3:3" ht="12" customHeight="1" x14ac:dyDescent="0.35">
      <c r="C231" s="103"/>
    </row>
    <row r="232" spans="3:3" ht="12" customHeight="1" x14ac:dyDescent="0.35">
      <c r="C232" s="103"/>
    </row>
    <row r="233" spans="3:3" ht="12" customHeight="1" x14ac:dyDescent="0.35">
      <c r="C233" s="103"/>
    </row>
    <row r="234" spans="3:3" ht="12" customHeight="1" x14ac:dyDescent="0.35">
      <c r="C234" s="103"/>
    </row>
    <row r="235" spans="3:3" ht="12" customHeight="1" x14ac:dyDescent="0.35">
      <c r="C235" s="103"/>
    </row>
    <row r="236" spans="3:3" ht="12" customHeight="1" x14ac:dyDescent="0.35">
      <c r="C236" s="103"/>
    </row>
    <row r="237" spans="3:3" ht="12" customHeight="1" x14ac:dyDescent="0.35">
      <c r="C237" s="103"/>
    </row>
    <row r="238" spans="3:3" ht="12" customHeight="1" x14ac:dyDescent="0.35">
      <c r="C238" s="103"/>
    </row>
    <row r="239" spans="3:3" ht="12" customHeight="1" x14ac:dyDescent="0.35">
      <c r="C239" s="103"/>
    </row>
    <row r="240" spans="3:3" ht="12" customHeight="1" x14ac:dyDescent="0.35">
      <c r="C240" s="103"/>
    </row>
    <row r="241" spans="3:3" ht="12" customHeight="1" x14ac:dyDescent="0.35">
      <c r="C241" s="103"/>
    </row>
    <row r="242" spans="3:3" ht="12" customHeight="1" x14ac:dyDescent="0.35">
      <c r="C242" s="103"/>
    </row>
    <row r="243" spans="3:3" ht="12" customHeight="1" x14ac:dyDescent="0.35">
      <c r="C243" s="103"/>
    </row>
    <row r="244" spans="3:3" ht="12" customHeight="1" x14ac:dyDescent="0.35">
      <c r="C244" s="103"/>
    </row>
    <row r="245" spans="3:3" ht="12" customHeight="1" x14ac:dyDescent="0.35">
      <c r="C245" s="103"/>
    </row>
    <row r="246" spans="3:3" ht="12" customHeight="1" x14ac:dyDescent="0.35">
      <c r="C246" s="105"/>
    </row>
    <row r="247" spans="3:3" ht="12" customHeight="1" x14ac:dyDescent="0.35">
      <c r="C247" s="96"/>
    </row>
    <row r="248" spans="3:3" ht="12" customHeight="1" x14ac:dyDescent="0.35">
      <c r="C248" s="90"/>
    </row>
    <row r="249" spans="3:3" ht="12" customHeight="1" x14ac:dyDescent="0.35">
      <c r="C249" s="103"/>
    </row>
    <row r="250" spans="3:3" ht="12" customHeight="1" x14ac:dyDescent="0.35">
      <c r="C250" s="103"/>
    </row>
    <row r="251" spans="3:3" ht="12" customHeight="1" x14ac:dyDescent="0.35">
      <c r="C251" s="103"/>
    </row>
    <row r="252" spans="3:3" ht="12" customHeight="1" x14ac:dyDescent="0.35">
      <c r="C252" s="103"/>
    </row>
    <row r="253" spans="3:3" ht="12" customHeight="1" x14ac:dyDescent="0.35">
      <c r="C253" s="103"/>
    </row>
    <row r="254" spans="3:3" ht="12" customHeight="1" x14ac:dyDescent="0.35">
      <c r="C254" s="103"/>
    </row>
    <row r="255" spans="3:3" ht="12" customHeight="1" x14ac:dyDescent="0.35">
      <c r="C255" s="103"/>
    </row>
    <row r="256" spans="3:3" ht="12" customHeight="1" x14ac:dyDescent="0.35">
      <c r="C256" s="103"/>
    </row>
    <row r="257" spans="3:3" ht="12" customHeight="1" x14ac:dyDescent="0.35">
      <c r="C257" s="103"/>
    </row>
    <row r="258" spans="3:3" ht="12" customHeight="1" x14ac:dyDescent="0.35">
      <c r="C258" s="103"/>
    </row>
    <row r="259" spans="3:3" ht="12" customHeight="1" x14ac:dyDescent="0.35">
      <c r="C259" s="103"/>
    </row>
    <row r="260" spans="3:3" ht="12" customHeight="1" x14ac:dyDescent="0.35">
      <c r="C260" s="103"/>
    </row>
    <row r="261" spans="3:3" ht="12" customHeight="1" x14ac:dyDescent="0.35">
      <c r="C261" s="103"/>
    </row>
    <row r="262" spans="3:3" ht="12" customHeight="1" x14ac:dyDescent="0.35">
      <c r="C262" s="103"/>
    </row>
    <row r="263" spans="3:3" ht="12" customHeight="1" x14ac:dyDescent="0.35">
      <c r="C263" s="103"/>
    </row>
    <row r="264" spans="3:3" ht="12" customHeight="1" x14ac:dyDescent="0.35">
      <c r="C264" s="103"/>
    </row>
    <row r="265" spans="3:3" ht="12" customHeight="1" x14ac:dyDescent="0.35">
      <c r="C265" s="103"/>
    </row>
    <row r="266" spans="3:3" ht="12" customHeight="1" x14ac:dyDescent="0.35">
      <c r="C266" s="103"/>
    </row>
    <row r="267" spans="3:3" ht="12" customHeight="1" x14ac:dyDescent="0.35">
      <c r="C267" s="105"/>
    </row>
    <row r="269" spans="3:3" ht="12" customHeight="1" x14ac:dyDescent="0.35">
      <c r="C269" s="90"/>
    </row>
    <row r="270" spans="3:3" ht="12" customHeight="1" x14ac:dyDescent="0.35">
      <c r="C270" s="103"/>
    </row>
    <row r="271" spans="3:3" ht="12" customHeight="1" x14ac:dyDescent="0.35">
      <c r="C271" s="103"/>
    </row>
    <row r="272" spans="3:3" ht="12" customHeight="1" x14ac:dyDescent="0.35">
      <c r="C272" s="103"/>
    </row>
    <row r="273" spans="3:3" ht="12" customHeight="1" x14ac:dyDescent="0.35">
      <c r="C273" s="103"/>
    </row>
    <row r="274" spans="3:3" ht="12" customHeight="1" x14ac:dyDescent="0.35">
      <c r="C274" s="103"/>
    </row>
    <row r="275" spans="3:3" ht="12" customHeight="1" x14ac:dyDescent="0.35">
      <c r="C275" s="103"/>
    </row>
    <row r="276" spans="3:3" ht="12" customHeight="1" x14ac:dyDescent="0.35">
      <c r="C276" s="103"/>
    </row>
    <row r="277" spans="3:3" ht="12" customHeight="1" x14ac:dyDescent="0.35">
      <c r="C277" s="103"/>
    </row>
    <row r="278" spans="3:3" ht="12" customHeight="1" x14ac:dyDescent="0.35">
      <c r="C278" s="103"/>
    </row>
    <row r="279" spans="3:3" ht="12" customHeight="1" x14ac:dyDescent="0.35">
      <c r="C279" s="103"/>
    </row>
    <row r="280" spans="3:3" ht="12" customHeight="1" x14ac:dyDescent="0.35">
      <c r="C280" s="103"/>
    </row>
    <row r="281" spans="3:3" ht="12" customHeight="1" x14ac:dyDescent="0.35">
      <c r="C281" s="103"/>
    </row>
    <row r="282" spans="3:3" ht="12" customHeight="1" x14ac:dyDescent="0.35">
      <c r="C282" s="103"/>
    </row>
    <row r="283" spans="3:3" ht="12" customHeight="1" x14ac:dyDescent="0.35">
      <c r="C283" s="103"/>
    </row>
    <row r="284" spans="3:3" ht="12" customHeight="1" x14ac:dyDescent="0.35">
      <c r="C284" s="103"/>
    </row>
    <row r="285" spans="3:3" ht="12" customHeight="1" x14ac:dyDescent="0.35">
      <c r="C285" s="103"/>
    </row>
    <row r="286" spans="3:3" ht="12" customHeight="1" x14ac:dyDescent="0.35">
      <c r="C286" s="103"/>
    </row>
    <row r="287" spans="3:3" ht="12" customHeight="1" x14ac:dyDescent="0.35">
      <c r="C287" s="103"/>
    </row>
    <row r="288" spans="3:3" ht="12" customHeight="1" x14ac:dyDescent="0.35">
      <c r="C288" s="105"/>
    </row>
    <row r="290" spans="3:3" ht="12" customHeight="1" x14ac:dyDescent="0.35">
      <c r="C290" s="90"/>
    </row>
    <row r="291" spans="3:3" ht="12" customHeight="1" x14ac:dyDescent="0.35">
      <c r="C291" s="103"/>
    </row>
    <row r="292" spans="3:3" ht="12" customHeight="1" x14ac:dyDescent="0.35">
      <c r="C292" s="103"/>
    </row>
    <row r="293" spans="3:3" ht="12" customHeight="1" x14ac:dyDescent="0.35">
      <c r="C293" s="103"/>
    </row>
    <row r="294" spans="3:3" ht="12" customHeight="1" x14ac:dyDescent="0.35">
      <c r="C294" s="103"/>
    </row>
    <row r="295" spans="3:3" ht="12" customHeight="1" x14ac:dyDescent="0.35">
      <c r="C295" s="103"/>
    </row>
    <row r="296" spans="3:3" ht="12" customHeight="1" x14ac:dyDescent="0.35">
      <c r="C296" s="103"/>
    </row>
    <row r="297" spans="3:3" ht="12" customHeight="1" x14ac:dyDescent="0.35">
      <c r="C297" s="103"/>
    </row>
    <row r="298" spans="3:3" ht="12" customHeight="1" x14ac:dyDescent="0.35">
      <c r="C298" s="103"/>
    </row>
    <row r="299" spans="3:3" ht="12" customHeight="1" x14ac:dyDescent="0.35">
      <c r="C299" s="103"/>
    </row>
    <row r="300" spans="3:3" ht="12" customHeight="1" x14ac:dyDescent="0.35">
      <c r="C300" s="103"/>
    </row>
    <row r="301" spans="3:3" ht="12" customHeight="1" x14ac:dyDescent="0.35">
      <c r="C301" s="103"/>
    </row>
    <row r="302" spans="3:3" ht="12" customHeight="1" x14ac:dyDescent="0.35">
      <c r="C302" s="103"/>
    </row>
    <row r="303" spans="3:3" ht="12" customHeight="1" x14ac:dyDescent="0.35">
      <c r="C303" s="103"/>
    </row>
    <row r="304" spans="3:3" ht="12" customHeight="1" x14ac:dyDescent="0.35">
      <c r="C304" s="103"/>
    </row>
    <row r="305" spans="3:3" ht="12" customHeight="1" x14ac:dyDescent="0.35">
      <c r="C305" s="103"/>
    </row>
    <row r="306" spans="3:3" ht="12" customHeight="1" x14ac:dyDescent="0.35">
      <c r="C306" s="103"/>
    </row>
    <row r="307" spans="3:3" ht="12" customHeight="1" x14ac:dyDescent="0.35">
      <c r="C307" s="103"/>
    </row>
    <row r="308" spans="3:3" ht="12" customHeight="1" x14ac:dyDescent="0.35">
      <c r="C308" s="103"/>
    </row>
    <row r="309" spans="3:3" ht="12" customHeight="1" x14ac:dyDescent="0.35">
      <c r="C309" s="105"/>
    </row>
    <row r="311" spans="3:3" ht="12" customHeight="1" x14ac:dyDescent="0.35">
      <c r="C311" s="90"/>
    </row>
    <row r="312" spans="3:3" ht="12" customHeight="1" x14ac:dyDescent="0.35">
      <c r="C312" s="103"/>
    </row>
    <row r="313" spans="3:3" ht="12" customHeight="1" x14ac:dyDescent="0.35">
      <c r="C313" s="103"/>
    </row>
    <row r="314" spans="3:3" ht="12" customHeight="1" x14ac:dyDescent="0.35">
      <c r="C314" s="103"/>
    </row>
    <row r="315" spans="3:3" ht="12" customHeight="1" x14ac:dyDescent="0.35">
      <c r="C315" s="103"/>
    </row>
    <row r="316" spans="3:3" ht="12" customHeight="1" x14ac:dyDescent="0.35">
      <c r="C316" s="103"/>
    </row>
    <row r="317" spans="3:3" ht="12" customHeight="1" x14ac:dyDescent="0.35">
      <c r="C317" s="103"/>
    </row>
    <row r="318" spans="3:3" ht="12" customHeight="1" x14ac:dyDescent="0.35">
      <c r="C318" s="103"/>
    </row>
    <row r="319" spans="3:3" ht="12" customHeight="1" x14ac:dyDescent="0.35">
      <c r="C319" s="103"/>
    </row>
    <row r="320" spans="3:3" ht="12" customHeight="1" x14ac:dyDescent="0.35">
      <c r="C320" s="103"/>
    </row>
    <row r="321" spans="3:3" ht="12" customHeight="1" x14ac:dyDescent="0.35">
      <c r="C321" s="103"/>
    </row>
    <row r="322" spans="3:3" ht="12" customHeight="1" x14ac:dyDescent="0.35">
      <c r="C322" s="90"/>
    </row>
    <row r="323" spans="3:3" ht="12" customHeight="1" x14ac:dyDescent="0.35">
      <c r="C323" s="103"/>
    </row>
    <row r="324" spans="3:3" ht="12" customHeight="1" x14ac:dyDescent="0.35">
      <c r="C324" s="103"/>
    </row>
    <row r="325" spans="3:3" ht="12" customHeight="1" x14ac:dyDescent="0.35">
      <c r="C325" s="103"/>
    </row>
    <row r="326" spans="3:3" ht="12" customHeight="1" x14ac:dyDescent="0.35">
      <c r="C326" s="103"/>
    </row>
    <row r="327" spans="3:3" ht="12" customHeight="1" x14ac:dyDescent="0.35">
      <c r="C327" s="103"/>
    </row>
    <row r="328" spans="3:3" ht="12" customHeight="1" x14ac:dyDescent="0.35">
      <c r="C328" s="103"/>
    </row>
    <row r="329" spans="3:3" ht="12" customHeight="1" x14ac:dyDescent="0.35">
      <c r="C329" s="103"/>
    </row>
    <row r="330" spans="3:3" ht="12" customHeight="1" x14ac:dyDescent="0.35">
      <c r="C330" s="103"/>
    </row>
    <row r="332" spans="3:3" ht="12" customHeight="1" x14ac:dyDescent="0.35">
      <c r="C332" s="90"/>
    </row>
    <row r="333" spans="3:3" ht="12" customHeight="1" x14ac:dyDescent="0.35">
      <c r="C333" s="96"/>
    </row>
    <row r="334" spans="3:3" ht="12" customHeight="1" x14ac:dyDescent="0.35">
      <c r="C334" s="103"/>
    </row>
    <row r="335" spans="3:3" ht="12" customHeight="1" x14ac:dyDescent="0.35">
      <c r="C335" s="103"/>
    </row>
    <row r="336" spans="3:3" ht="12" customHeight="1" x14ac:dyDescent="0.35">
      <c r="C336" s="103"/>
    </row>
    <row r="337" spans="3:3" ht="12" customHeight="1" x14ac:dyDescent="0.35">
      <c r="C337" s="103"/>
    </row>
    <row r="338" spans="3:3" ht="12" customHeight="1" x14ac:dyDescent="0.35">
      <c r="C338" s="103"/>
    </row>
    <row r="339" spans="3:3" ht="12" customHeight="1" x14ac:dyDescent="0.35">
      <c r="C339" s="103"/>
    </row>
    <row r="340" spans="3:3" ht="12" customHeight="1" x14ac:dyDescent="0.35">
      <c r="C340" s="103"/>
    </row>
    <row r="341" spans="3:3" ht="12" customHeight="1" x14ac:dyDescent="0.35">
      <c r="C341" s="103"/>
    </row>
    <row r="342" spans="3:3" ht="12" customHeight="1" x14ac:dyDescent="0.35">
      <c r="C342" s="103"/>
    </row>
    <row r="343" spans="3:3" ht="12" customHeight="1" x14ac:dyDescent="0.35">
      <c r="C343" s="103"/>
    </row>
    <row r="344" spans="3:3" ht="12" customHeight="1" x14ac:dyDescent="0.35">
      <c r="C344" s="103"/>
    </row>
    <row r="345" spans="3:3" ht="12" customHeight="1" x14ac:dyDescent="0.35">
      <c r="C345" s="103"/>
    </row>
    <row r="346" spans="3:3" ht="12" customHeight="1" x14ac:dyDescent="0.35">
      <c r="C346" s="103"/>
    </row>
    <row r="347" spans="3:3" ht="12" customHeight="1" x14ac:dyDescent="0.35">
      <c r="C347" s="103"/>
    </row>
    <row r="348" spans="3:3" ht="12" customHeight="1" x14ac:dyDescent="0.35">
      <c r="C348" s="103"/>
    </row>
    <row r="349" spans="3:3" ht="12" customHeight="1" x14ac:dyDescent="0.35">
      <c r="C349" s="103"/>
    </row>
    <row r="350" spans="3:3" ht="12" customHeight="1" x14ac:dyDescent="0.35">
      <c r="C350" s="103"/>
    </row>
    <row r="351" spans="3:3" ht="12" customHeight="1" x14ac:dyDescent="0.35">
      <c r="C351" s="103"/>
    </row>
    <row r="354" spans="3:3" ht="12" customHeight="1" x14ac:dyDescent="0.35">
      <c r="C354" s="90"/>
    </row>
    <row r="355" spans="3:3" ht="12" customHeight="1" x14ac:dyDescent="0.35">
      <c r="C355" s="103"/>
    </row>
    <row r="356" spans="3:3" ht="12" customHeight="1" x14ac:dyDescent="0.35">
      <c r="C356" s="103"/>
    </row>
    <row r="357" spans="3:3" ht="12" customHeight="1" x14ac:dyDescent="0.35">
      <c r="C357" s="103"/>
    </row>
    <row r="358" spans="3:3" ht="12" customHeight="1" x14ac:dyDescent="0.35">
      <c r="C358" s="103"/>
    </row>
    <row r="359" spans="3:3" ht="12" customHeight="1" x14ac:dyDescent="0.35">
      <c r="C359" s="103"/>
    </row>
    <row r="360" spans="3:3" ht="12" customHeight="1" x14ac:dyDescent="0.35">
      <c r="C360" s="103"/>
    </row>
    <row r="361" spans="3:3" ht="12" customHeight="1" x14ac:dyDescent="0.35">
      <c r="C361" s="103"/>
    </row>
    <row r="362" spans="3:3" ht="12" customHeight="1" x14ac:dyDescent="0.35">
      <c r="C362" s="103"/>
    </row>
    <row r="363" spans="3:3" ht="12" customHeight="1" x14ac:dyDescent="0.35">
      <c r="C363" s="103"/>
    </row>
    <row r="364" spans="3:3" ht="12" customHeight="1" x14ac:dyDescent="0.35">
      <c r="C364" s="103"/>
    </row>
    <row r="365" spans="3:3" ht="12" customHeight="1" x14ac:dyDescent="0.35">
      <c r="C365" s="103"/>
    </row>
    <row r="366" spans="3:3" ht="12" customHeight="1" x14ac:dyDescent="0.35">
      <c r="C366" s="103"/>
    </row>
    <row r="367" spans="3:3" ht="12" customHeight="1" x14ac:dyDescent="0.35">
      <c r="C367" s="103"/>
    </row>
    <row r="368" spans="3:3" ht="12" customHeight="1" x14ac:dyDescent="0.35">
      <c r="C368" s="103"/>
    </row>
    <row r="369" spans="3:3" ht="12" customHeight="1" x14ac:dyDescent="0.35">
      <c r="C369" s="103"/>
    </row>
    <row r="370" spans="3:3" ht="12" customHeight="1" x14ac:dyDescent="0.35">
      <c r="C370" s="103"/>
    </row>
    <row r="371" spans="3:3" ht="12" customHeight="1" x14ac:dyDescent="0.35">
      <c r="C371" s="103"/>
    </row>
    <row r="372" spans="3:3" ht="12" customHeight="1" x14ac:dyDescent="0.35">
      <c r="C372" s="103"/>
    </row>
    <row r="375" spans="3:3" ht="12" customHeight="1" x14ac:dyDescent="0.35">
      <c r="C375" s="90"/>
    </row>
    <row r="376" spans="3:3" ht="12" customHeight="1" x14ac:dyDescent="0.35">
      <c r="C376" s="103"/>
    </row>
    <row r="377" spans="3:3" ht="12" customHeight="1" x14ac:dyDescent="0.35">
      <c r="C377" s="103"/>
    </row>
    <row r="378" spans="3:3" ht="12" customHeight="1" x14ac:dyDescent="0.35">
      <c r="C378" s="103"/>
    </row>
    <row r="379" spans="3:3" ht="12" customHeight="1" x14ac:dyDescent="0.35">
      <c r="C379" s="103"/>
    </row>
    <row r="380" spans="3:3" ht="12" customHeight="1" x14ac:dyDescent="0.35">
      <c r="C380" s="103"/>
    </row>
    <row r="381" spans="3:3" ht="12" customHeight="1" x14ac:dyDescent="0.35">
      <c r="C381" s="103"/>
    </row>
    <row r="382" spans="3:3" ht="12" customHeight="1" x14ac:dyDescent="0.35">
      <c r="C382" s="103"/>
    </row>
    <row r="383" spans="3:3" ht="12" customHeight="1" x14ac:dyDescent="0.35">
      <c r="C383" s="103"/>
    </row>
    <row r="384" spans="3:3" ht="12" customHeight="1" x14ac:dyDescent="0.35">
      <c r="C384" s="103"/>
    </row>
    <row r="385" spans="3:3" ht="12" customHeight="1" x14ac:dyDescent="0.35">
      <c r="C385" s="103"/>
    </row>
    <row r="386" spans="3:3" ht="12" customHeight="1" x14ac:dyDescent="0.35">
      <c r="C386" s="103"/>
    </row>
    <row r="387" spans="3:3" ht="12" customHeight="1" x14ac:dyDescent="0.35">
      <c r="C387" s="103"/>
    </row>
    <row r="388" spans="3:3" ht="12" customHeight="1" x14ac:dyDescent="0.35">
      <c r="C388" s="103"/>
    </row>
    <row r="389" spans="3:3" ht="12" customHeight="1" x14ac:dyDescent="0.35">
      <c r="C389" s="103"/>
    </row>
    <row r="390" spans="3:3" ht="12" customHeight="1" x14ac:dyDescent="0.35">
      <c r="C390" s="103"/>
    </row>
    <row r="391" spans="3:3" ht="12" customHeight="1" x14ac:dyDescent="0.35">
      <c r="C391" s="103"/>
    </row>
    <row r="392" spans="3:3" ht="12" customHeight="1" x14ac:dyDescent="0.35">
      <c r="C392" s="103"/>
    </row>
    <row r="393" spans="3:3" ht="12" customHeight="1" x14ac:dyDescent="0.35">
      <c r="C393" s="103"/>
    </row>
    <row r="396" spans="3:3" ht="12" customHeight="1" x14ac:dyDescent="0.35">
      <c r="C396" s="90"/>
    </row>
    <row r="397" spans="3:3" ht="12" customHeight="1" x14ac:dyDescent="0.35">
      <c r="C397" s="103"/>
    </row>
    <row r="398" spans="3:3" ht="12" customHeight="1" x14ac:dyDescent="0.35">
      <c r="C398" s="103"/>
    </row>
    <row r="399" spans="3:3" ht="12" customHeight="1" x14ac:dyDescent="0.35">
      <c r="C399" s="103"/>
    </row>
    <row r="400" spans="3:3" ht="12" customHeight="1" x14ac:dyDescent="0.35">
      <c r="C400" s="103"/>
    </row>
    <row r="401" spans="3:3" ht="12" customHeight="1" x14ac:dyDescent="0.35">
      <c r="C401" s="103"/>
    </row>
    <row r="402" spans="3:3" ht="12" customHeight="1" x14ac:dyDescent="0.35">
      <c r="C402" s="103"/>
    </row>
    <row r="403" spans="3:3" ht="12" customHeight="1" x14ac:dyDescent="0.35">
      <c r="C403" s="103"/>
    </row>
    <row r="404" spans="3:3" ht="12" customHeight="1" x14ac:dyDescent="0.35">
      <c r="C404" s="103"/>
    </row>
    <row r="405" spans="3:3" ht="12" customHeight="1" x14ac:dyDescent="0.35">
      <c r="C405" s="103"/>
    </row>
    <row r="406" spans="3:3" ht="12" customHeight="1" x14ac:dyDescent="0.35">
      <c r="C406" s="103"/>
    </row>
    <row r="407" spans="3:3" ht="12" customHeight="1" x14ac:dyDescent="0.35">
      <c r="C407" s="103"/>
    </row>
    <row r="408" spans="3:3" ht="12" customHeight="1" x14ac:dyDescent="0.35">
      <c r="C408" s="103"/>
    </row>
    <row r="409" spans="3:3" ht="12" customHeight="1" x14ac:dyDescent="0.35">
      <c r="C409" s="103"/>
    </row>
    <row r="410" spans="3:3" ht="12" customHeight="1" x14ac:dyDescent="0.35">
      <c r="C410" s="103"/>
    </row>
    <row r="411" spans="3:3" ht="12" customHeight="1" x14ac:dyDescent="0.35">
      <c r="C411" s="103"/>
    </row>
    <row r="412" spans="3:3" ht="12" customHeight="1" x14ac:dyDescent="0.35">
      <c r="C412" s="103"/>
    </row>
    <row r="413" spans="3:3" ht="12" customHeight="1" x14ac:dyDescent="0.35">
      <c r="C413" s="103"/>
    </row>
    <row r="414" spans="3:3" ht="12" customHeight="1" x14ac:dyDescent="0.35">
      <c r="C414" s="103"/>
    </row>
  </sheetData>
  <hyperlinks>
    <hyperlink ref="I1" location="Cover!A1" display="Back to Toc" xr:uid="{00000000-0004-0000-0400-000000000000}"/>
  </hyperlinks>
  <printOptions gridLines="1"/>
  <pageMargins left="0.25" right="0.1" top="0.5" bottom="0.20499999999999999" header="0.5" footer="0.5"/>
  <pageSetup scale="7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3">
    <tabColor theme="2" tint="-0.249977111117893"/>
  </sheetPr>
  <dimension ref="A1:Y414"/>
  <sheetViews>
    <sheetView zoomScaleNormal="100" workbookViewId="0"/>
  </sheetViews>
  <sheetFormatPr defaultColWidth="10.453125" defaultRowHeight="12" customHeight="1" x14ac:dyDescent="0.35"/>
  <cols>
    <col min="1" max="2" width="2.7265625" style="109" customWidth="1"/>
    <col min="3" max="3" width="1.453125" style="91" customWidth="1"/>
    <col min="4" max="4" width="10.453125" style="428"/>
    <col min="5" max="14" width="10.453125" style="109"/>
    <col min="15" max="15" width="10.453125" style="110"/>
    <col min="16" max="16384" width="10.453125" style="109"/>
  </cols>
  <sheetData>
    <row r="1" spans="1:17" s="602" customFormat="1" ht="12" customHeight="1" x14ac:dyDescent="0.35">
      <c r="D1" s="606"/>
      <c r="I1" s="601" t="s">
        <v>138</v>
      </c>
    </row>
    <row r="2" spans="1:17" s="48" customFormat="1" ht="12" customHeight="1" x14ac:dyDescent="0.35">
      <c r="C2" s="42"/>
      <c r="D2" s="47"/>
      <c r="O2" s="107"/>
    </row>
    <row r="3" spans="1:17" s="48" customFormat="1" ht="12" customHeight="1" x14ac:dyDescent="0.35">
      <c r="C3" s="42"/>
      <c r="D3" s="47"/>
      <c r="H3" s="547"/>
      <c r="O3" s="107"/>
    </row>
    <row r="4" spans="1:17" ht="12" customHeight="1" x14ac:dyDescent="0.35">
      <c r="A4" s="48"/>
      <c r="B4" s="48"/>
      <c r="D4" s="47"/>
      <c r="E4" s="48"/>
      <c r="F4" s="48"/>
      <c r="G4" s="48"/>
      <c r="H4" s="48"/>
      <c r="I4" s="48"/>
      <c r="J4" s="48"/>
      <c r="K4" s="48"/>
      <c r="L4" s="48"/>
      <c r="M4" s="48"/>
      <c r="N4" s="48"/>
      <c r="O4" s="107"/>
      <c r="P4" s="48"/>
    </row>
    <row r="5" spans="1:17" ht="12" customHeight="1" x14ac:dyDescent="0.35">
      <c r="B5" s="235"/>
      <c r="C5" s="236"/>
      <c r="D5" s="189"/>
      <c r="E5" s="235"/>
      <c r="F5" s="235"/>
      <c r="G5" s="235"/>
      <c r="H5" s="235"/>
      <c r="I5" s="235"/>
      <c r="J5" s="235"/>
      <c r="K5" s="235"/>
      <c r="L5" s="235"/>
      <c r="M5" s="235"/>
      <c r="N5" s="235"/>
      <c r="O5" s="237"/>
    </row>
    <row r="6" spans="1:17" ht="16.5" customHeight="1" x14ac:dyDescent="0.35">
      <c r="B6" s="235"/>
      <c r="C6" s="163" t="s">
        <v>237</v>
      </c>
      <c r="D6" s="427"/>
      <c r="E6" s="235"/>
      <c r="F6" s="235"/>
      <c r="G6" s="235"/>
      <c r="H6" s="235"/>
      <c r="I6" s="235"/>
      <c r="J6" s="235"/>
      <c r="K6" s="235"/>
      <c r="L6" s="235"/>
      <c r="M6" s="235"/>
      <c r="N6" s="235"/>
      <c r="O6" s="237"/>
      <c r="Q6" s="99"/>
    </row>
    <row r="7" spans="1:17" ht="12" customHeight="1" x14ac:dyDescent="0.35">
      <c r="B7" s="235"/>
      <c r="C7" s="205"/>
      <c r="D7" s="206" t="s">
        <v>88</v>
      </c>
      <c r="E7" s="207" t="s">
        <v>19</v>
      </c>
      <c r="F7" s="386" t="s">
        <v>3</v>
      </c>
      <c r="G7" s="386" t="s">
        <v>2</v>
      </c>
      <c r="H7" s="386" t="s">
        <v>1</v>
      </c>
      <c r="I7" s="386" t="s">
        <v>4</v>
      </c>
      <c r="J7" s="386" t="s">
        <v>5</v>
      </c>
      <c r="K7" s="386" t="s">
        <v>6</v>
      </c>
      <c r="L7" s="386" t="s">
        <v>44</v>
      </c>
      <c r="M7" s="386" t="s">
        <v>45</v>
      </c>
      <c r="N7" s="167" t="s">
        <v>34</v>
      </c>
      <c r="O7" s="237"/>
      <c r="Q7" s="108"/>
    </row>
    <row r="8" spans="1:17" s="235" customFormat="1" ht="12" customHeight="1" x14ac:dyDescent="0.35">
      <c r="C8" s="210"/>
      <c r="D8" s="211">
        <v>0</v>
      </c>
      <c r="E8" s="382" t="s">
        <v>3</v>
      </c>
      <c r="F8" s="212">
        <v>0</v>
      </c>
      <c r="G8" s="170">
        <v>0</v>
      </c>
      <c r="H8" s="170">
        <v>0</v>
      </c>
      <c r="I8" s="170">
        <v>0</v>
      </c>
      <c r="J8" s="170">
        <v>0</v>
      </c>
      <c r="K8" s="170">
        <v>0</v>
      </c>
      <c r="L8" s="170">
        <v>0</v>
      </c>
      <c r="M8" s="170">
        <v>0</v>
      </c>
      <c r="N8" s="171">
        <v>0</v>
      </c>
      <c r="O8" s="232"/>
      <c r="P8" s="108"/>
      <c r="Q8" s="419"/>
    </row>
    <row r="9" spans="1:17" s="235" customFormat="1" ht="12" customHeight="1" x14ac:dyDescent="0.35">
      <c r="C9" s="210"/>
      <c r="D9" s="211">
        <v>30</v>
      </c>
      <c r="E9" s="382" t="s">
        <v>2</v>
      </c>
      <c r="F9" s="172">
        <v>0</v>
      </c>
      <c r="G9" s="212">
        <v>96.666666666666671</v>
      </c>
      <c r="H9" s="172">
        <v>0</v>
      </c>
      <c r="I9" s="172">
        <v>0</v>
      </c>
      <c r="J9" s="172">
        <v>0</v>
      </c>
      <c r="K9" s="172">
        <v>0</v>
      </c>
      <c r="L9" s="172">
        <v>0</v>
      </c>
      <c r="M9" s="172">
        <v>0</v>
      </c>
      <c r="N9" s="173">
        <v>3.3333333333333335</v>
      </c>
      <c r="O9" s="232"/>
      <c r="P9" s="109"/>
      <c r="Q9" s="419"/>
    </row>
    <row r="10" spans="1:17" s="235" customFormat="1" ht="12" customHeight="1" x14ac:dyDescent="0.35">
      <c r="C10" s="210"/>
      <c r="D10" s="211">
        <v>204</v>
      </c>
      <c r="E10" s="382" t="s">
        <v>1</v>
      </c>
      <c r="F10" s="170">
        <v>0</v>
      </c>
      <c r="G10" s="170">
        <v>0</v>
      </c>
      <c r="H10" s="212">
        <v>98.039215686274503</v>
      </c>
      <c r="I10" s="170">
        <v>1.470588235294118</v>
      </c>
      <c r="J10" s="170">
        <v>0</v>
      </c>
      <c r="K10" s="170">
        <v>0</v>
      </c>
      <c r="L10" s="170">
        <v>0</v>
      </c>
      <c r="M10" s="170">
        <v>0</v>
      </c>
      <c r="N10" s="171">
        <v>0.49019607843137253</v>
      </c>
      <c r="O10" s="232"/>
      <c r="P10" s="109"/>
    </row>
    <row r="11" spans="1:17" s="235" customFormat="1" ht="12" customHeight="1" x14ac:dyDescent="0.35">
      <c r="C11" s="210"/>
      <c r="D11" s="211">
        <v>226</v>
      </c>
      <c r="E11" s="382" t="s">
        <v>4</v>
      </c>
      <c r="F11" s="172">
        <v>0</v>
      </c>
      <c r="G11" s="172">
        <v>0</v>
      </c>
      <c r="H11" s="172">
        <v>0.44247787610619471</v>
      </c>
      <c r="I11" s="212">
        <v>92.920353982300881</v>
      </c>
      <c r="J11" s="172">
        <v>0.88495575221238942</v>
      </c>
      <c r="K11" s="172">
        <v>0</v>
      </c>
      <c r="L11" s="172">
        <v>0</v>
      </c>
      <c r="M11" s="172">
        <v>0</v>
      </c>
      <c r="N11" s="173">
        <v>5.7522123893805306</v>
      </c>
      <c r="O11" s="232"/>
      <c r="P11" s="109"/>
    </row>
    <row r="12" spans="1:17" s="235" customFormat="1" ht="12" customHeight="1" x14ac:dyDescent="0.35">
      <c r="C12" s="210"/>
      <c r="D12" s="211">
        <v>71</v>
      </c>
      <c r="E12" s="382" t="s">
        <v>5</v>
      </c>
      <c r="F12" s="170">
        <v>0</v>
      </c>
      <c r="G12" s="170">
        <v>0</v>
      </c>
      <c r="H12" s="170">
        <v>0</v>
      </c>
      <c r="I12" s="170">
        <v>1.408450704225352</v>
      </c>
      <c r="J12" s="212">
        <v>90.140845070422543</v>
      </c>
      <c r="K12" s="170">
        <v>1.408450704225352</v>
      </c>
      <c r="L12" s="170">
        <v>0</v>
      </c>
      <c r="M12" s="170">
        <v>2.816901408450704</v>
      </c>
      <c r="N12" s="171">
        <v>4.225352112676056</v>
      </c>
      <c r="O12" s="232"/>
      <c r="P12" s="109"/>
    </row>
    <row r="13" spans="1:17" s="235" customFormat="1" ht="12" customHeight="1" x14ac:dyDescent="0.35">
      <c r="C13" s="210"/>
      <c r="D13" s="211">
        <v>36</v>
      </c>
      <c r="E13" s="382" t="s">
        <v>6</v>
      </c>
      <c r="F13" s="172">
        <v>0</v>
      </c>
      <c r="G13" s="172">
        <v>0</v>
      </c>
      <c r="H13" s="172">
        <v>0</v>
      </c>
      <c r="I13" s="172">
        <v>0</v>
      </c>
      <c r="J13" s="172">
        <v>8.3333333333333321</v>
      </c>
      <c r="K13" s="212">
        <v>55.555555555555557</v>
      </c>
      <c r="L13" s="172">
        <v>11.111111111111111</v>
      </c>
      <c r="M13" s="172">
        <v>0</v>
      </c>
      <c r="N13" s="173">
        <v>25</v>
      </c>
      <c r="O13" s="232"/>
      <c r="P13" s="109"/>
    </row>
    <row r="14" spans="1:17" s="235" customFormat="1" ht="12" customHeight="1" x14ac:dyDescent="0.35">
      <c r="C14" s="217"/>
      <c r="D14" s="218">
        <v>6</v>
      </c>
      <c r="E14" s="383" t="s">
        <v>44</v>
      </c>
      <c r="F14" s="177">
        <v>0</v>
      </c>
      <c r="G14" s="177">
        <v>0</v>
      </c>
      <c r="H14" s="177">
        <v>0</v>
      </c>
      <c r="I14" s="177">
        <v>0</v>
      </c>
      <c r="J14" s="177">
        <v>0</v>
      </c>
      <c r="K14" s="177">
        <v>16.666666666666671</v>
      </c>
      <c r="L14" s="219">
        <v>16.666666666666671</v>
      </c>
      <c r="M14" s="177">
        <v>33.333333333333329</v>
      </c>
      <c r="N14" s="178">
        <v>33.333333333333329</v>
      </c>
      <c r="O14" s="232"/>
      <c r="P14" s="109"/>
    </row>
    <row r="15" spans="1:17" ht="12" customHeight="1" x14ac:dyDescent="0.35">
      <c r="B15" s="235"/>
      <c r="C15" s="163"/>
      <c r="D15" s="427"/>
      <c r="E15" s="235"/>
      <c r="F15" s="414"/>
      <c r="G15" s="414"/>
      <c r="H15" s="414"/>
      <c r="I15" s="414"/>
      <c r="J15" s="414"/>
      <c r="K15" s="414"/>
      <c r="L15" s="414"/>
      <c r="M15" s="414"/>
      <c r="N15" s="414"/>
      <c r="O15" s="237"/>
    </row>
    <row r="16" spans="1:17" ht="12" customHeight="1" x14ac:dyDescent="0.35">
      <c r="B16" s="235"/>
      <c r="C16" s="163"/>
      <c r="D16" s="427"/>
      <c r="E16" s="235"/>
      <c r="F16" s="414"/>
      <c r="G16" s="414"/>
      <c r="H16" s="414"/>
      <c r="I16" s="414"/>
      <c r="J16" s="414"/>
      <c r="K16" s="414"/>
      <c r="L16" s="414"/>
      <c r="M16" s="414"/>
      <c r="N16" s="414"/>
      <c r="O16" s="237"/>
    </row>
    <row r="17" spans="2:25" ht="12" customHeight="1" x14ac:dyDescent="0.35">
      <c r="B17" s="235"/>
      <c r="C17" s="190" t="s">
        <v>232</v>
      </c>
      <c r="D17" s="189"/>
      <c r="E17" s="235"/>
      <c r="F17" s="414"/>
      <c r="G17" s="414"/>
      <c r="H17" s="414"/>
      <c r="I17" s="414"/>
      <c r="J17" s="414"/>
      <c r="K17" s="414"/>
      <c r="L17" s="414"/>
      <c r="M17" s="414"/>
      <c r="N17" s="414"/>
      <c r="O17" s="237"/>
    </row>
    <row r="18" spans="2:25" ht="12" customHeight="1" x14ac:dyDescent="0.35">
      <c r="B18" s="235"/>
      <c r="C18" s="205"/>
      <c r="D18" s="206" t="s">
        <v>88</v>
      </c>
      <c r="E18" s="207" t="s">
        <v>19</v>
      </c>
      <c r="F18" s="386" t="s">
        <v>3</v>
      </c>
      <c r="G18" s="386" t="s">
        <v>2</v>
      </c>
      <c r="H18" s="386" t="s">
        <v>1</v>
      </c>
      <c r="I18" s="386" t="s">
        <v>4</v>
      </c>
      <c r="J18" s="386" t="s">
        <v>5</v>
      </c>
      <c r="K18" s="386" t="s">
        <v>6</v>
      </c>
      <c r="L18" s="386" t="s">
        <v>44</v>
      </c>
      <c r="M18" s="386" t="s">
        <v>45</v>
      </c>
      <c r="N18" s="167" t="s">
        <v>34</v>
      </c>
      <c r="O18" s="237"/>
    </row>
    <row r="19" spans="2:25" s="235" customFormat="1" ht="12" customHeight="1" x14ac:dyDescent="0.35">
      <c r="C19" s="210"/>
      <c r="D19" s="211">
        <v>7</v>
      </c>
      <c r="E19" s="382" t="s">
        <v>3</v>
      </c>
      <c r="F19" s="212">
        <v>28.571428571428569</v>
      </c>
      <c r="G19" s="170">
        <v>71.428571428571416</v>
      </c>
      <c r="H19" s="170">
        <v>0</v>
      </c>
      <c r="I19" s="170">
        <v>0</v>
      </c>
      <c r="J19" s="170">
        <v>0</v>
      </c>
      <c r="K19" s="170">
        <v>0</v>
      </c>
      <c r="L19" s="170">
        <v>0</v>
      </c>
      <c r="M19" s="170">
        <v>0</v>
      </c>
      <c r="N19" s="171">
        <v>0</v>
      </c>
      <c r="O19" s="232"/>
      <c r="P19" s="109"/>
      <c r="Q19" s="109"/>
      <c r="R19" s="109"/>
      <c r="S19" s="109"/>
      <c r="T19" s="109"/>
      <c r="U19" s="109"/>
      <c r="V19" s="109"/>
      <c r="W19" s="109"/>
      <c r="X19" s="109"/>
      <c r="Y19" s="109"/>
    </row>
    <row r="20" spans="2:25" s="235" customFormat="1" ht="12" customHeight="1" x14ac:dyDescent="0.35">
      <c r="C20" s="210"/>
      <c r="D20" s="211">
        <v>802</v>
      </c>
      <c r="E20" s="382" t="s">
        <v>2</v>
      </c>
      <c r="F20" s="172">
        <v>0.12468827930174559</v>
      </c>
      <c r="G20" s="212">
        <v>87.780548628428917</v>
      </c>
      <c r="H20" s="172">
        <v>5.4862842892768073</v>
      </c>
      <c r="I20" s="172">
        <v>0.12468827930174559</v>
      </c>
      <c r="J20" s="172">
        <v>0</v>
      </c>
      <c r="K20" s="172">
        <v>0.12468827930174559</v>
      </c>
      <c r="L20" s="172">
        <v>0</v>
      </c>
      <c r="M20" s="172">
        <v>0</v>
      </c>
      <c r="N20" s="173">
        <v>6.3591022443890255</v>
      </c>
      <c r="O20" s="232"/>
      <c r="P20" s="109"/>
      <c r="Q20" s="109"/>
      <c r="R20" s="109"/>
      <c r="S20" s="109"/>
      <c r="T20" s="109"/>
      <c r="U20" s="109"/>
      <c r="V20" s="109"/>
      <c r="W20" s="109"/>
      <c r="X20" s="109"/>
      <c r="Y20" s="109"/>
    </row>
    <row r="21" spans="2:25" s="235" customFormat="1" ht="12" customHeight="1" x14ac:dyDescent="0.35">
      <c r="C21" s="210"/>
      <c r="D21" s="211">
        <v>3082</v>
      </c>
      <c r="E21" s="382" t="s">
        <v>1</v>
      </c>
      <c r="F21" s="170">
        <v>0</v>
      </c>
      <c r="G21" s="170">
        <v>1.557430240103828</v>
      </c>
      <c r="H21" s="212">
        <v>91.855937702790399</v>
      </c>
      <c r="I21" s="170">
        <v>3.212199870214147</v>
      </c>
      <c r="J21" s="170">
        <v>0</v>
      </c>
      <c r="K21" s="170">
        <v>0</v>
      </c>
      <c r="L21" s="170">
        <v>0</v>
      </c>
      <c r="M21" s="170">
        <v>0</v>
      </c>
      <c r="N21" s="171">
        <v>3.374432186891628</v>
      </c>
      <c r="O21" s="232"/>
      <c r="P21" s="109"/>
      <c r="Q21" s="109"/>
      <c r="R21" s="109"/>
      <c r="S21" s="109"/>
      <c r="T21" s="109"/>
      <c r="U21" s="109"/>
      <c r="V21" s="109"/>
      <c r="W21" s="109"/>
      <c r="X21" s="109"/>
      <c r="Y21" s="109"/>
    </row>
    <row r="22" spans="2:25" s="235" customFormat="1" ht="12" customHeight="1" x14ac:dyDescent="0.35">
      <c r="C22" s="210"/>
      <c r="D22" s="211">
        <v>3403</v>
      </c>
      <c r="E22" s="382" t="s">
        <v>4</v>
      </c>
      <c r="F22" s="172">
        <v>0</v>
      </c>
      <c r="G22" s="172">
        <v>0</v>
      </c>
      <c r="H22" s="172">
        <v>3.1736702909197758</v>
      </c>
      <c r="I22" s="212">
        <v>88.862768145753748</v>
      </c>
      <c r="J22" s="172">
        <v>1.7043784895680278</v>
      </c>
      <c r="K22" s="172">
        <v>5.8771672054069933E-2</v>
      </c>
      <c r="L22" s="172">
        <v>2.938583602703497E-2</v>
      </c>
      <c r="M22" s="172">
        <v>2.938583602703497E-2</v>
      </c>
      <c r="N22" s="173">
        <v>6.1416397296503078</v>
      </c>
      <c r="O22" s="232"/>
      <c r="P22" s="109"/>
      <c r="Q22" s="109"/>
      <c r="R22" s="109"/>
      <c r="S22" s="109"/>
      <c r="T22" s="109"/>
      <c r="U22" s="109"/>
      <c r="V22" s="109"/>
      <c r="W22" s="109"/>
      <c r="X22" s="109"/>
      <c r="Y22" s="109"/>
    </row>
    <row r="23" spans="2:25" s="235" customFormat="1" ht="12" customHeight="1" x14ac:dyDescent="0.35">
      <c r="C23" s="210"/>
      <c r="D23" s="211">
        <v>1449</v>
      </c>
      <c r="E23" s="382" t="s">
        <v>5</v>
      </c>
      <c r="F23" s="170">
        <v>0</v>
      </c>
      <c r="G23" s="170">
        <v>0</v>
      </c>
      <c r="H23" s="170">
        <v>6.901311249137336E-2</v>
      </c>
      <c r="I23" s="170">
        <v>5.866114561766735</v>
      </c>
      <c r="J23" s="212">
        <v>80.331262939958577</v>
      </c>
      <c r="K23" s="170">
        <v>4.0027605244996556</v>
      </c>
      <c r="L23" s="170">
        <v>0.89717046238785381</v>
      </c>
      <c r="M23" s="170">
        <v>0.82815734989648038</v>
      </c>
      <c r="N23" s="171">
        <v>8.0055210489993112</v>
      </c>
      <c r="O23" s="232"/>
      <c r="P23" s="109"/>
      <c r="Q23" s="109"/>
      <c r="R23" s="109"/>
      <c r="S23" s="109"/>
      <c r="T23" s="109"/>
      <c r="U23" s="109"/>
      <c r="V23" s="109"/>
      <c r="W23" s="109"/>
      <c r="X23" s="109"/>
      <c r="Y23" s="109"/>
    </row>
    <row r="24" spans="2:25" s="235" customFormat="1" ht="12" customHeight="1" x14ac:dyDescent="0.35">
      <c r="C24" s="210"/>
      <c r="D24" s="211">
        <v>735</v>
      </c>
      <c r="E24" s="382" t="s">
        <v>6</v>
      </c>
      <c r="F24" s="172">
        <v>0</v>
      </c>
      <c r="G24" s="172">
        <v>0</v>
      </c>
      <c r="H24" s="172">
        <v>0.1360544217687075</v>
      </c>
      <c r="I24" s="172">
        <v>0</v>
      </c>
      <c r="J24" s="172">
        <v>6.666666666666667</v>
      </c>
      <c r="K24" s="212">
        <v>69.795918367346943</v>
      </c>
      <c r="L24" s="172">
        <v>4.6258503401360551</v>
      </c>
      <c r="M24" s="172">
        <v>3.9455782312925165</v>
      </c>
      <c r="N24" s="173">
        <v>14.82993197278911</v>
      </c>
      <c r="O24" s="232"/>
      <c r="P24" s="109"/>
      <c r="Q24" s="109"/>
      <c r="R24" s="109"/>
      <c r="S24" s="109"/>
      <c r="T24" s="109"/>
      <c r="U24" s="109"/>
      <c r="V24" s="109"/>
      <c r="W24" s="109"/>
      <c r="X24" s="109"/>
      <c r="Y24" s="109"/>
    </row>
    <row r="25" spans="2:25" s="235" customFormat="1" ht="12" customHeight="1" x14ac:dyDescent="0.35">
      <c r="C25" s="217"/>
      <c r="D25" s="218">
        <v>71</v>
      </c>
      <c r="E25" s="383" t="s">
        <v>44</v>
      </c>
      <c r="F25" s="177">
        <v>0</v>
      </c>
      <c r="G25" s="177">
        <v>0</v>
      </c>
      <c r="H25" s="177">
        <v>0</v>
      </c>
      <c r="I25" s="177">
        <v>0</v>
      </c>
      <c r="J25" s="177">
        <v>4.225352112676056</v>
      </c>
      <c r="K25" s="177">
        <v>11.267605633802811</v>
      </c>
      <c r="L25" s="219">
        <v>23.943661971830991</v>
      </c>
      <c r="M25" s="177">
        <v>39.436619718309863</v>
      </c>
      <c r="N25" s="178">
        <v>21.12676056338028</v>
      </c>
      <c r="O25" s="232"/>
      <c r="P25" s="109"/>
      <c r="Q25" s="109"/>
      <c r="R25" s="109"/>
      <c r="S25" s="109"/>
      <c r="T25" s="109"/>
      <c r="U25" s="109"/>
      <c r="V25" s="109"/>
      <c r="W25" s="109"/>
      <c r="X25" s="109"/>
      <c r="Y25" s="109"/>
    </row>
    <row r="26" spans="2:25" ht="12" customHeight="1" x14ac:dyDescent="0.35">
      <c r="B26" s="235"/>
      <c r="C26" s="184" t="s">
        <v>151</v>
      </c>
      <c r="D26" s="432"/>
      <c r="E26" s="235"/>
      <c r="F26" s="414"/>
      <c r="G26" s="414"/>
      <c r="H26" s="414"/>
      <c r="I26" s="414"/>
      <c r="J26" s="414"/>
      <c r="K26" s="414"/>
      <c r="L26" s="414"/>
      <c r="M26" s="414"/>
      <c r="N26" s="414"/>
      <c r="O26" s="237"/>
      <c r="P26" s="93"/>
      <c r="Q26" s="108"/>
      <c r="R26" s="108"/>
      <c r="S26" s="108"/>
      <c r="T26" s="108"/>
      <c r="U26" s="108"/>
      <c r="V26" s="108"/>
      <c r="W26" s="108"/>
      <c r="X26" s="108"/>
    </row>
    <row r="27" spans="2:25" ht="12" customHeight="1" x14ac:dyDescent="0.35">
      <c r="B27" s="235"/>
      <c r="C27" s="163"/>
      <c r="D27" s="427"/>
      <c r="E27" s="235"/>
      <c r="F27" s="414"/>
      <c r="G27" s="414"/>
      <c r="H27" s="414"/>
      <c r="I27" s="414"/>
      <c r="J27" s="414"/>
      <c r="K27" s="414"/>
      <c r="L27" s="414"/>
      <c r="M27" s="414"/>
      <c r="N27" s="414"/>
      <c r="O27" s="237"/>
      <c r="P27" s="108"/>
      <c r="Q27" s="108"/>
      <c r="R27" s="108"/>
      <c r="S27" s="108"/>
      <c r="T27" s="108"/>
      <c r="U27" s="108"/>
      <c r="V27" s="108"/>
      <c r="W27" s="108"/>
      <c r="X27" s="108"/>
    </row>
    <row r="28" spans="2:25" ht="16.5" customHeight="1" x14ac:dyDescent="0.35">
      <c r="B28" s="235"/>
      <c r="C28" s="163" t="s">
        <v>356</v>
      </c>
      <c r="D28" s="427"/>
      <c r="E28" s="235"/>
      <c r="F28" s="414"/>
      <c r="G28" s="414"/>
      <c r="H28" s="414"/>
      <c r="I28" s="414"/>
      <c r="J28" s="414"/>
      <c r="K28" s="414"/>
      <c r="L28" s="414"/>
      <c r="M28" s="414"/>
      <c r="N28" s="414"/>
      <c r="O28" s="237"/>
      <c r="P28" s="108"/>
      <c r="Q28" s="108"/>
      <c r="R28" s="108"/>
      <c r="S28" s="108"/>
      <c r="T28" s="108"/>
      <c r="U28" s="108"/>
      <c r="V28" s="108"/>
      <c r="W28" s="108"/>
      <c r="X28" s="108"/>
    </row>
    <row r="29" spans="2:25" ht="12" customHeight="1" x14ac:dyDescent="0.35">
      <c r="B29" s="235"/>
      <c r="C29" s="205"/>
      <c r="D29" s="206" t="s">
        <v>88</v>
      </c>
      <c r="E29" s="207" t="s">
        <v>19</v>
      </c>
      <c r="F29" s="386" t="s">
        <v>3</v>
      </c>
      <c r="G29" s="386" t="s">
        <v>2</v>
      </c>
      <c r="H29" s="386" t="s">
        <v>1</v>
      </c>
      <c r="I29" s="386" t="s">
        <v>4</v>
      </c>
      <c r="J29" s="386" t="s">
        <v>5</v>
      </c>
      <c r="K29" s="386" t="s">
        <v>6</v>
      </c>
      <c r="L29" s="386" t="s">
        <v>44</v>
      </c>
      <c r="M29" s="386" t="s">
        <v>45</v>
      </c>
      <c r="N29" s="167" t="s">
        <v>34</v>
      </c>
      <c r="O29" s="237"/>
      <c r="P29" s="108"/>
    </row>
    <row r="30" spans="2:25" s="235" customFormat="1" ht="12" customHeight="1" x14ac:dyDescent="0.35">
      <c r="C30" s="210"/>
      <c r="D30" s="211">
        <v>0</v>
      </c>
      <c r="E30" s="382" t="s">
        <v>3</v>
      </c>
      <c r="F30" s="212">
        <v>0</v>
      </c>
      <c r="G30" s="170">
        <v>0</v>
      </c>
      <c r="H30" s="170">
        <v>0</v>
      </c>
      <c r="I30" s="170">
        <v>0</v>
      </c>
      <c r="J30" s="170">
        <v>0</v>
      </c>
      <c r="K30" s="170">
        <v>0</v>
      </c>
      <c r="L30" s="170">
        <v>0</v>
      </c>
      <c r="M30" s="170">
        <v>0</v>
      </c>
      <c r="N30" s="171">
        <v>0</v>
      </c>
      <c r="O30" s="232"/>
      <c r="P30" s="108"/>
    </row>
    <row r="31" spans="2:25" s="235" customFormat="1" ht="12" customHeight="1" x14ac:dyDescent="0.35">
      <c r="C31" s="210"/>
      <c r="D31" s="211">
        <v>18</v>
      </c>
      <c r="E31" s="382" t="s">
        <v>2</v>
      </c>
      <c r="F31" s="172">
        <v>0</v>
      </c>
      <c r="G31" s="212">
        <v>100</v>
      </c>
      <c r="H31" s="172">
        <v>0</v>
      </c>
      <c r="I31" s="172">
        <v>0</v>
      </c>
      <c r="J31" s="172">
        <v>0</v>
      </c>
      <c r="K31" s="172">
        <v>0</v>
      </c>
      <c r="L31" s="172">
        <v>0</v>
      </c>
      <c r="M31" s="172">
        <v>0</v>
      </c>
      <c r="N31" s="173">
        <v>0</v>
      </c>
      <c r="O31" s="232"/>
      <c r="P31" s="108"/>
    </row>
    <row r="32" spans="2:25" s="235" customFormat="1" ht="12" customHeight="1" x14ac:dyDescent="0.35">
      <c r="C32" s="210"/>
      <c r="D32" s="211">
        <v>117</v>
      </c>
      <c r="E32" s="382" t="s">
        <v>1</v>
      </c>
      <c r="F32" s="170">
        <v>0</v>
      </c>
      <c r="G32" s="170">
        <v>0</v>
      </c>
      <c r="H32" s="212">
        <v>98.290598290598282</v>
      </c>
      <c r="I32" s="170">
        <v>1.70940170940171</v>
      </c>
      <c r="J32" s="170">
        <v>0</v>
      </c>
      <c r="K32" s="170">
        <v>0</v>
      </c>
      <c r="L32" s="170">
        <v>0</v>
      </c>
      <c r="M32" s="170">
        <v>0</v>
      </c>
      <c r="N32" s="171">
        <v>0</v>
      </c>
      <c r="O32" s="232"/>
      <c r="P32" s="108"/>
    </row>
    <row r="33" spans="2:16" s="235" customFormat="1" ht="12" customHeight="1" x14ac:dyDescent="0.35">
      <c r="C33" s="210"/>
      <c r="D33" s="211">
        <v>112</v>
      </c>
      <c r="E33" s="382" t="s">
        <v>4</v>
      </c>
      <c r="F33" s="172">
        <v>0</v>
      </c>
      <c r="G33" s="172">
        <v>0</v>
      </c>
      <c r="H33" s="172">
        <v>0</v>
      </c>
      <c r="I33" s="212">
        <v>94.642857142857139</v>
      </c>
      <c r="J33" s="172">
        <v>0</v>
      </c>
      <c r="K33" s="172">
        <v>0</v>
      </c>
      <c r="L33" s="172">
        <v>0</v>
      </c>
      <c r="M33" s="172">
        <v>0</v>
      </c>
      <c r="N33" s="173">
        <v>5.3571428571428568</v>
      </c>
      <c r="O33" s="232"/>
      <c r="P33" s="108"/>
    </row>
    <row r="34" spans="2:16" s="235" customFormat="1" ht="12" customHeight="1" x14ac:dyDescent="0.35">
      <c r="C34" s="210"/>
      <c r="D34" s="211">
        <v>29</v>
      </c>
      <c r="E34" s="382" t="s">
        <v>5</v>
      </c>
      <c r="F34" s="170">
        <v>0</v>
      </c>
      <c r="G34" s="170">
        <v>0</v>
      </c>
      <c r="H34" s="170">
        <v>0</v>
      </c>
      <c r="I34" s="170">
        <v>0</v>
      </c>
      <c r="J34" s="212">
        <v>96.551724137931032</v>
      </c>
      <c r="K34" s="170">
        <v>0</v>
      </c>
      <c r="L34" s="170">
        <v>0</v>
      </c>
      <c r="M34" s="170">
        <v>0</v>
      </c>
      <c r="N34" s="171">
        <v>3.4482758620689649</v>
      </c>
      <c r="O34" s="232"/>
      <c r="P34" s="108"/>
    </row>
    <row r="35" spans="2:16" s="235" customFormat="1" ht="12" customHeight="1" x14ac:dyDescent="0.35">
      <c r="C35" s="210"/>
      <c r="D35" s="211">
        <v>6</v>
      </c>
      <c r="E35" s="382" t="s">
        <v>6</v>
      </c>
      <c r="F35" s="172">
        <v>0</v>
      </c>
      <c r="G35" s="172">
        <v>0</v>
      </c>
      <c r="H35" s="172">
        <v>0</v>
      </c>
      <c r="I35" s="172">
        <v>0</v>
      </c>
      <c r="J35" s="172">
        <v>0</v>
      </c>
      <c r="K35" s="212">
        <v>83.333333333333343</v>
      </c>
      <c r="L35" s="172">
        <v>0</v>
      </c>
      <c r="M35" s="172">
        <v>0</v>
      </c>
      <c r="N35" s="173">
        <v>16.666666666666671</v>
      </c>
      <c r="O35" s="232"/>
      <c r="P35" s="108"/>
    </row>
    <row r="36" spans="2:16" s="235" customFormat="1" ht="12" customHeight="1" x14ac:dyDescent="0.35">
      <c r="C36" s="217"/>
      <c r="D36" s="218">
        <v>0</v>
      </c>
      <c r="E36" s="383" t="s">
        <v>44</v>
      </c>
      <c r="F36" s="177">
        <v>0</v>
      </c>
      <c r="G36" s="177">
        <v>0</v>
      </c>
      <c r="H36" s="177">
        <v>0</v>
      </c>
      <c r="I36" s="177">
        <v>0</v>
      </c>
      <c r="J36" s="177">
        <v>0</v>
      </c>
      <c r="K36" s="177">
        <v>0</v>
      </c>
      <c r="L36" s="219">
        <v>0</v>
      </c>
      <c r="M36" s="177">
        <v>0</v>
      </c>
      <c r="N36" s="178">
        <v>0</v>
      </c>
      <c r="O36" s="232"/>
      <c r="P36" s="108"/>
    </row>
    <row r="37" spans="2:16" ht="12" customHeight="1" x14ac:dyDescent="0.35">
      <c r="B37" s="235"/>
      <c r="C37" s="163"/>
      <c r="D37" s="427"/>
      <c r="E37" s="235"/>
      <c r="F37" s="414"/>
      <c r="G37" s="414"/>
      <c r="H37" s="414"/>
      <c r="I37" s="414"/>
      <c r="J37" s="414"/>
      <c r="K37" s="414"/>
      <c r="L37" s="414"/>
      <c r="M37" s="414"/>
      <c r="N37" s="414"/>
      <c r="O37" s="237"/>
      <c r="P37" s="108"/>
    </row>
    <row r="38" spans="2:16" ht="12" customHeight="1" x14ac:dyDescent="0.35">
      <c r="B38" s="235"/>
      <c r="C38" s="163"/>
      <c r="D38" s="427"/>
      <c r="E38" s="235"/>
      <c r="F38" s="414"/>
      <c r="G38" s="414"/>
      <c r="H38" s="414"/>
      <c r="I38" s="414"/>
      <c r="J38" s="414"/>
      <c r="K38" s="414"/>
      <c r="L38" s="414"/>
      <c r="M38" s="414"/>
      <c r="N38" s="414"/>
      <c r="O38" s="237"/>
      <c r="P38" s="108"/>
    </row>
    <row r="39" spans="2:16" ht="12" customHeight="1" x14ac:dyDescent="0.35">
      <c r="B39" s="235"/>
      <c r="C39" s="190" t="s">
        <v>232</v>
      </c>
      <c r="D39" s="189"/>
      <c r="E39" s="235"/>
      <c r="F39" s="414"/>
      <c r="G39" s="414"/>
      <c r="H39" s="414"/>
      <c r="I39" s="416"/>
      <c r="J39" s="416"/>
      <c r="K39" s="416"/>
      <c r="L39" s="416"/>
      <c r="M39" s="416"/>
      <c r="N39" s="416"/>
      <c r="O39" s="203"/>
      <c r="P39" s="108"/>
    </row>
    <row r="40" spans="2:16" ht="13.15" customHeight="1" x14ac:dyDescent="0.35">
      <c r="B40" s="235"/>
      <c r="C40" s="205"/>
      <c r="D40" s="206" t="s">
        <v>88</v>
      </c>
      <c r="E40" s="207" t="s">
        <v>19</v>
      </c>
      <c r="F40" s="386" t="s">
        <v>3</v>
      </c>
      <c r="G40" s="386" t="s">
        <v>2</v>
      </c>
      <c r="H40" s="386" t="s">
        <v>1</v>
      </c>
      <c r="I40" s="386" t="s">
        <v>4</v>
      </c>
      <c r="J40" s="386" t="s">
        <v>5</v>
      </c>
      <c r="K40" s="386" t="s">
        <v>6</v>
      </c>
      <c r="L40" s="386" t="s">
        <v>44</v>
      </c>
      <c r="M40" s="386" t="s">
        <v>45</v>
      </c>
      <c r="N40" s="167" t="s">
        <v>34</v>
      </c>
      <c r="O40" s="237"/>
      <c r="P40" s="108"/>
    </row>
    <row r="41" spans="2:16" s="235" customFormat="1" ht="12" customHeight="1" x14ac:dyDescent="0.35">
      <c r="C41" s="210"/>
      <c r="D41" s="211">
        <v>4</v>
      </c>
      <c r="E41" s="382" t="s">
        <v>3</v>
      </c>
      <c r="F41" s="212">
        <v>0</v>
      </c>
      <c r="G41" s="170">
        <v>100</v>
      </c>
      <c r="H41" s="170">
        <v>0</v>
      </c>
      <c r="I41" s="170">
        <v>0</v>
      </c>
      <c r="J41" s="170">
        <v>0</v>
      </c>
      <c r="K41" s="170">
        <v>0</v>
      </c>
      <c r="L41" s="170">
        <v>0</v>
      </c>
      <c r="M41" s="170">
        <v>0</v>
      </c>
      <c r="N41" s="171">
        <v>0</v>
      </c>
      <c r="O41" s="232"/>
      <c r="P41" s="108"/>
    </row>
    <row r="42" spans="2:16" s="235" customFormat="1" ht="12" customHeight="1" x14ac:dyDescent="0.35">
      <c r="C42" s="210"/>
      <c r="D42" s="211">
        <v>519</v>
      </c>
      <c r="E42" s="382" t="s">
        <v>2</v>
      </c>
      <c r="F42" s="172">
        <v>0.19267822736030832</v>
      </c>
      <c r="G42" s="212">
        <v>90.173410404624278</v>
      </c>
      <c r="H42" s="172">
        <v>6.5510597302504801</v>
      </c>
      <c r="I42" s="172">
        <v>0.19267822736030832</v>
      </c>
      <c r="J42" s="172">
        <v>0</v>
      </c>
      <c r="K42" s="172">
        <v>0.19267822736030832</v>
      </c>
      <c r="L42" s="172">
        <v>0</v>
      </c>
      <c r="M42" s="172">
        <v>0</v>
      </c>
      <c r="N42" s="173">
        <v>2.6974951830443161</v>
      </c>
      <c r="O42" s="232"/>
      <c r="P42" s="108"/>
    </row>
    <row r="43" spans="2:16" s="235" customFormat="1" ht="12" customHeight="1" x14ac:dyDescent="0.35">
      <c r="C43" s="210"/>
      <c r="D43" s="211">
        <v>1826</v>
      </c>
      <c r="E43" s="382" t="s">
        <v>1</v>
      </c>
      <c r="F43" s="170">
        <v>0</v>
      </c>
      <c r="G43" s="170">
        <v>1.259583789704271</v>
      </c>
      <c r="H43" s="212">
        <v>92.387732749178525</v>
      </c>
      <c r="I43" s="170">
        <v>2.9572836801752462</v>
      </c>
      <c r="J43" s="170">
        <v>0</v>
      </c>
      <c r="K43" s="170">
        <v>0</v>
      </c>
      <c r="L43" s="170">
        <v>0</v>
      </c>
      <c r="M43" s="170">
        <v>0</v>
      </c>
      <c r="N43" s="171">
        <v>3.3953997809419505</v>
      </c>
      <c r="O43" s="232"/>
      <c r="P43" s="108"/>
    </row>
    <row r="44" spans="2:16" s="235" customFormat="1" ht="12" customHeight="1" x14ac:dyDescent="0.35">
      <c r="C44" s="210"/>
      <c r="D44" s="211">
        <v>1910</v>
      </c>
      <c r="E44" s="382" t="s">
        <v>4</v>
      </c>
      <c r="F44" s="172">
        <v>0</v>
      </c>
      <c r="G44" s="172">
        <v>0</v>
      </c>
      <c r="H44" s="172">
        <v>3.4031413612565453</v>
      </c>
      <c r="I44" s="212">
        <v>89.790575916230381</v>
      </c>
      <c r="J44" s="172">
        <v>0.9947643979057591</v>
      </c>
      <c r="K44" s="172">
        <v>0</v>
      </c>
      <c r="L44" s="172">
        <v>0</v>
      </c>
      <c r="M44" s="172">
        <v>0</v>
      </c>
      <c r="N44" s="173">
        <v>5.8115183246073299</v>
      </c>
      <c r="O44" s="232"/>
      <c r="P44" s="108"/>
    </row>
    <row r="45" spans="2:16" s="235" customFormat="1" ht="12" customHeight="1" x14ac:dyDescent="0.35">
      <c r="C45" s="210"/>
      <c r="D45" s="211">
        <v>629</v>
      </c>
      <c r="E45" s="382" t="s">
        <v>5</v>
      </c>
      <c r="F45" s="170">
        <v>0</v>
      </c>
      <c r="G45" s="170">
        <v>0</v>
      </c>
      <c r="H45" s="170">
        <v>0.1589825119236884</v>
      </c>
      <c r="I45" s="170">
        <v>7.4721780604133565</v>
      </c>
      <c r="J45" s="212">
        <v>83.942766295707443</v>
      </c>
      <c r="K45" s="170">
        <v>1.430842607313195</v>
      </c>
      <c r="L45" s="170">
        <v>0.95389507154213027</v>
      </c>
      <c r="M45" s="170">
        <v>0.1589825119236884</v>
      </c>
      <c r="N45" s="171">
        <v>5.882352941176471</v>
      </c>
      <c r="O45" s="232"/>
      <c r="P45" s="108"/>
    </row>
    <row r="46" spans="2:16" s="235" customFormat="1" ht="12" customHeight="1" x14ac:dyDescent="0.35">
      <c r="C46" s="210"/>
      <c r="D46" s="211">
        <v>178</v>
      </c>
      <c r="E46" s="382" t="s">
        <v>6</v>
      </c>
      <c r="F46" s="172">
        <v>0</v>
      </c>
      <c r="G46" s="172">
        <v>0</v>
      </c>
      <c r="H46" s="172">
        <v>0.56179775280898869</v>
      </c>
      <c r="I46" s="172">
        <v>0</v>
      </c>
      <c r="J46" s="172">
        <v>11.79775280898876</v>
      </c>
      <c r="K46" s="212">
        <v>75.280898876404478</v>
      </c>
      <c r="L46" s="172">
        <v>1.685393258426966</v>
      </c>
      <c r="M46" s="172">
        <v>1.1235955056179769</v>
      </c>
      <c r="N46" s="173">
        <v>9.5505617977528079</v>
      </c>
      <c r="O46" s="232"/>
      <c r="P46" s="108"/>
    </row>
    <row r="47" spans="2:16" s="235" customFormat="1" ht="12" customHeight="1" x14ac:dyDescent="0.35">
      <c r="C47" s="217"/>
      <c r="D47" s="218">
        <v>13</v>
      </c>
      <c r="E47" s="383" t="s">
        <v>44</v>
      </c>
      <c r="F47" s="177">
        <v>0</v>
      </c>
      <c r="G47" s="177">
        <v>0</v>
      </c>
      <c r="H47" s="177">
        <v>0</v>
      </c>
      <c r="I47" s="177">
        <v>0</v>
      </c>
      <c r="J47" s="177">
        <v>15.38461538461539</v>
      </c>
      <c r="K47" s="177">
        <v>0</v>
      </c>
      <c r="L47" s="219">
        <v>30.76923076923077</v>
      </c>
      <c r="M47" s="177">
        <v>46.15384615384616</v>
      </c>
      <c r="N47" s="178">
        <v>7.6923076923076925</v>
      </c>
      <c r="O47" s="232"/>
      <c r="P47" s="108"/>
    </row>
    <row r="48" spans="2:16" ht="12" customHeight="1" x14ac:dyDescent="0.35">
      <c r="B48" s="235"/>
      <c r="C48" s="230" t="s">
        <v>145</v>
      </c>
      <c r="D48" s="423"/>
      <c r="E48" s="235"/>
      <c r="F48" s="414"/>
      <c r="G48" s="414"/>
      <c r="H48" s="414"/>
      <c r="I48" s="414"/>
      <c r="J48" s="414"/>
      <c r="K48" s="414"/>
      <c r="L48" s="414"/>
      <c r="M48" s="414"/>
      <c r="N48" s="414"/>
      <c r="O48" s="232"/>
      <c r="P48" s="102"/>
    </row>
    <row r="49" spans="2:16" ht="3" customHeight="1" x14ac:dyDescent="0.35">
      <c r="B49" s="235"/>
      <c r="C49" s="163"/>
      <c r="D49" s="427"/>
      <c r="E49" s="235"/>
      <c r="F49" s="414"/>
      <c r="G49" s="414"/>
      <c r="H49" s="414"/>
      <c r="I49" s="414"/>
      <c r="J49" s="414"/>
      <c r="K49" s="414"/>
      <c r="L49" s="414"/>
      <c r="M49" s="414"/>
      <c r="N49" s="414"/>
      <c r="O49" s="237"/>
    </row>
    <row r="50" spans="2:16" ht="12" customHeight="1" x14ac:dyDescent="0.35">
      <c r="B50" s="235"/>
      <c r="C50" s="163"/>
      <c r="D50" s="427"/>
      <c r="E50" s="235"/>
      <c r="F50" s="414"/>
      <c r="G50" s="414"/>
      <c r="H50" s="414"/>
      <c r="I50" s="414"/>
      <c r="J50" s="414"/>
      <c r="K50" s="414"/>
      <c r="L50" s="414"/>
      <c r="M50" s="414"/>
      <c r="N50" s="414"/>
      <c r="O50" s="237"/>
    </row>
    <row r="51" spans="2:16" ht="16.5" customHeight="1" x14ac:dyDescent="0.35">
      <c r="B51" s="235"/>
      <c r="C51" s="163" t="s">
        <v>238</v>
      </c>
      <c r="D51" s="427"/>
      <c r="E51" s="235"/>
      <c r="F51" s="414"/>
      <c r="G51" s="414"/>
      <c r="H51" s="414"/>
      <c r="I51" s="414"/>
      <c r="J51" s="414"/>
      <c r="K51" s="414"/>
      <c r="L51" s="414"/>
      <c r="M51" s="414"/>
      <c r="N51" s="414"/>
      <c r="O51" s="237"/>
    </row>
    <row r="52" spans="2:16" ht="12" customHeight="1" x14ac:dyDescent="0.35">
      <c r="B52" s="235"/>
      <c r="C52" s="205"/>
      <c r="D52" s="206" t="s">
        <v>88</v>
      </c>
      <c r="E52" s="207" t="s">
        <v>19</v>
      </c>
      <c r="F52" s="386" t="s">
        <v>3</v>
      </c>
      <c r="G52" s="386" t="s">
        <v>2</v>
      </c>
      <c r="H52" s="386" t="s">
        <v>1</v>
      </c>
      <c r="I52" s="386" t="s">
        <v>4</v>
      </c>
      <c r="J52" s="386" t="s">
        <v>5</v>
      </c>
      <c r="K52" s="386" t="s">
        <v>6</v>
      </c>
      <c r="L52" s="386" t="s">
        <v>44</v>
      </c>
      <c r="M52" s="386" t="s">
        <v>45</v>
      </c>
      <c r="N52" s="167" t="s">
        <v>34</v>
      </c>
      <c r="O52" s="237"/>
    </row>
    <row r="53" spans="2:16" s="235" customFormat="1" ht="12" customHeight="1" x14ac:dyDescent="0.35">
      <c r="C53" s="210"/>
      <c r="D53" s="211">
        <v>0</v>
      </c>
      <c r="E53" s="382" t="s">
        <v>3</v>
      </c>
      <c r="F53" s="212">
        <v>0</v>
      </c>
      <c r="G53" s="170">
        <v>0</v>
      </c>
      <c r="H53" s="170">
        <v>0</v>
      </c>
      <c r="I53" s="170">
        <v>0</v>
      </c>
      <c r="J53" s="170">
        <v>0</v>
      </c>
      <c r="K53" s="170">
        <v>0</v>
      </c>
      <c r="L53" s="170">
        <v>0</v>
      </c>
      <c r="M53" s="170">
        <v>0</v>
      </c>
      <c r="N53" s="171">
        <v>0</v>
      </c>
      <c r="O53" s="232"/>
      <c r="P53" s="109"/>
    </row>
    <row r="54" spans="2:16" s="235" customFormat="1" ht="12" customHeight="1" x14ac:dyDescent="0.35">
      <c r="C54" s="210"/>
      <c r="D54" s="211">
        <v>12</v>
      </c>
      <c r="E54" s="382" t="s">
        <v>2</v>
      </c>
      <c r="F54" s="172">
        <v>0</v>
      </c>
      <c r="G54" s="212">
        <v>91.666666666666657</v>
      </c>
      <c r="H54" s="172">
        <v>0</v>
      </c>
      <c r="I54" s="172">
        <v>0</v>
      </c>
      <c r="J54" s="172">
        <v>0</v>
      </c>
      <c r="K54" s="172">
        <v>0</v>
      </c>
      <c r="L54" s="172">
        <v>0</v>
      </c>
      <c r="M54" s="172">
        <v>0</v>
      </c>
      <c r="N54" s="173">
        <v>8.3333333333333321</v>
      </c>
      <c r="O54" s="232"/>
      <c r="P54" s="109"/>
    </row>
    <row r="55" spans="2:16" s="235" customFormat="1" ht="12" customHeight="1" x14ac:dyDescent="0.35">
      <c r="C55" s="210"/>
      <c r="D55" s="211">
        <v>87</v>
      </c>
      <c r="E55" s="382" t="s">
        <v>1</v>
      </c>
      <c r="F55" s="170">
        <v>0</v>
      </c>
      <c r="G55" s="170">
        <v>0</v>
      </c>
      <c r="H55" s="212">
        <v>97.701149425287355</v>
      </c>
      <c r="I55" s="170">
        <v>1.149425287356322</v>
      </c>
      <c r="J55" s="170">
        <v>0</v>
      </c>
      <c r="K55" s="170">
        <v>0</v>
      </c>
      <c r="L55" s="170">
        <v>0</v>
      </c>
      <c r="M55" s="170">
        <v>0</v>
      </c>
      <c r="N55" s="171">
        <v>1.149425287356322</v>
      </c>
      <c r="O55" s="232"/>
      <c r="P55" s="109"/>
    </row>
    <row r="56" spans="2:16" s="235" customFormat="1" ht="12" customHeight="1" x14ac:dyDescent="0.35">
      <c r="C56" s="210"/>
      <c r="D56" s="211">
        <v>114</v>
      </c>
      <c r="E56" s="382" t="s">
        <v>4</v>
      </c>
      <c r="F56" s="172">
        <v>0</v>
      </c>
      <c r="G56" s="172">
        <v>0</v>
      </c>
      <c r="H56" s="172">
        <v>0.8771929824561403</v>
      </c>
      <c r="I56" s="212">
        <v>91.228070175438589</v>
      </c>
      <c r="J56" s="172">
        <v>1.754385964912281</v>
      </c>
      <c r="K56" s="172">
        <v>0</v>
      </c>
      <c r="L56" s="172">
        <v>0</v>
      </c>
      <c r="M56" s="172">
        <v>0</v>
      </c>
      <c r="N56" s="173">
        <v>6.140350877192982</v>
      </c>
      <c r="O56" s="232"/>
      <c r="P56" s="109"/>
    </row>
    <row r="57" spans="2:16" s="235" customFormat="1" ht="12" customHeight="1" x14ac:dyDescent="0.35">
      <c r="C57" s="210"/>
      <c r="D57" s="211">
        <v>42</v>
      </c>
      <c r="E57" s="382" t="s">
        <v>5</v>
      </c>
      <c r="F57" s="170">
        <v>0</v>
      </c>
      <c r="G57" s="170">
        <v>0</v>
      </c>
      <c r="H57" s="170">
        <v>0</v>
      </c>
      <c r="I57" s="170">
        <v>2.3809523809523814</v>
      </c>
      <c r="J57" s="212">
        <v>85.714285714285708</v>
      </c>
      <c r="K57" s="170">
        <v>2.3809523809523814</v>
      </c>
      <c r="L57" s="170">
        <v>0</v>
      </c>
      <c r="M57" s="170">
        <v>4.7619047619047628</v>
      </c>
      <c r="N57" s="171">
        <v>4.7619047619047628</v>
      </c>
      <c r="O57" s="232"/>
      <c r="P57" s="109"/>
    </row>
    <row r="58" spans="2:16" s="235" customFormat="1" ht="12" customHeight="1" x14ac:dyDescent="0.35">
      <c r="C58" s="210"/>
      <c r="D58" s="211">
        <v>30</v>
      </c>
      <c r="E58" s="382" t="s">
        <v>6</v>
      </c>
      <c r="F58" s="172">
        <v>0</v>
      </c>
      <c r="G58" s="172">
        <v>0</v>
      </c>
      <c r="H58" s="172">
        <v>0</v>
      </c>
      <c r="I58" s="172">
        <v>0</v>
      </c>
      <c r="J58" s="172">
        <v>10</v>
      </c>
      <c r="K58" s="212">
        <v>50</v>
      </c>
      <c r="L58" s="172">
        <v>13.33333333333333</v>
      </c>
      <c r="M58" s="172">
        <v>0</v>
      </c>
      <c r="N58" s="173">
        <v>26.666666666666671</v>
      </c>
      <c r="O58" s="232"/>
      <c r="P58" s="109"/>
    </row>
    <row r="59" spans="2:16" s="235" customFormat="1" ht="12" customHeight="1" x14ac:dyDescent="0.35">
      <c r="C59" s="217"/>
      <c r="D59" s="218">
        <v>6</v>
      </c>
      <c r="E59" s="383" t="s">
        <v>44</v>
      </c>
      <c r="F59" s="177">
        <v>0</v>
      </c>
      <c r="G59" s="177">
        <v>0</v>
      </c>
      <c r="H59" s="177">
        <v>0</v>
      </c>
      <c r="I59" s="177">
        <v>0</v>
      </c>
      <c r="J59" s="177">
        <v>0</v>
      </c>
      <c r="K59" s="177">
        <v>16.666666666666671</v>
      </c>
      <c r="L59" s="219">
        <v>16.666666666666671</v>
      </c>
      <c r="M59" s="177">
        <v>33.333333333333329</v>
      </c>
      <c r="N59" s="178">
        <v>33.333333333333329</v>
      </c>
      <c r="O59" s="232"/>
      <c r="P59" s="109"/>
    </row>
    <row r="60" spans="2:16" ht="12" customHeight="1" x14ac:dyDescent="0.35">
      <c r="B60" s="235"/>
      <c r="C60" s="163"/>
      <c r="D60" s="427"/>
      <c r="E60" s="235"/>
      <c r="F60" s="414"/>
      <c r="G60" s="414"/>
      <c r="H60" s="414"/>
      <c r="I60" s="414"/>
      <c r="J60" s="414"/>
      <c r="K60" s="414"/>
      <c r="L60" s="414"/>
      <c r="M60" s="414"/>
      <c r="N60" s="414"/>
      <c r="O60" s="237"/>
      <c r="P60" s="102"/>
    </row>
    <row r="61" spans="2:16" ht="12" customHeight="1" x14ac:dyDescent="0.35">
      <c r="B61" s="235"/>
      <c r="C61" s="163"/>
      <c r="D61" s="427"/>
      <c r="E61" s="235"/>
      <c r="F61" s="414"/>
      <c r="G61" s="414"/>
      <c r="H61" s="414"/>
      <c r="I61" s="414"/>
      <c r="J61" s="414"/>
      <c r="K61" s="414"/>
      <c r="L61" s="414"/>
      <c r="M61" s="414"/>
      <c r="N61" s="414"/>
      <c r="O61" s="237"/>
    </row>
    <row r="62" spans="2:16" ht="12" customHeight="1" x14ac:dyDescent="0.35">
      <c r="B62" s="235"/>
      <c r="C62" s="190" t="s">
        <v>235</v>
      </c>
      <c r="D62" s="189"/>
      <c r="E62" s="235"/>
      <c r="F62" s="414"/>
      <c r="G62" s="414"/>
      <c r="H62" s="414"/>
      <c r="I62" s="414"/>
      <c r="J62" s="414"/>
      <c r="K62" s="414"/>
      <c r="L62" s="414"/>
      <c r="M62" s="414"/>
      <c r="N62" s="414"/>
      <c r="O62" s="237"/>
    </row>
    <row r="63" spans="2:16" ht="12" customHeight="1" x14ac:dyDescent="0.35">
      <c r="B63" s="235"/>
      <c r="C63" s="205"/>
      <c r="D63" s="206" t="s">
        <v>88</v>
      </c>
      <c r="E63" s="207" t="s">
        <v>19</v>
      </c>
      <c r="F63" s="386" t="s">
        <v>3</v>
      </c>
      <c r="G63" s="386" t="s">
        <v>2</v>
      </c>
      <c r="H63" s="386" t="s">
        <v>1</v>
      </c>
      <c r="I63" s="386" t="s">
        <v>4</v>
      </c>
      <c r="J63" s="386" t="s">
        <v>5</v>
      </c>
      <c r="K63" s="386" t="s">
        <v>6</v>
      </c>
      <c r="L63" s="386" t="s">
        <v>44</v>
      </c>
      <c r="M63" s="386" t="s">
        <v>45</v>
      </c>
      <c r="N63" s="167" t="s">
        <v>34</v>
      </c>
      <c r="O63" s="237"/>
    </row>
    <row r="64" spans="2:16" s="235" customFormat="1" ht="12" customHeight="1" x14ac:dyDescent="0.35">
      <c r="C64" s="210"/>
      <c r="D64" s="211">
        <v>3</v>
      </c>
      <c r="E64" s="382" t="s">
        <v>3</v>
      </c>
      <c r="F64" s="212">
        <v>66.666666666666657</v>
      </c>
      <c r="G64" s="170">
        <v>33.333333333333329</v>
      </c>
      <c r="H64" s="170">
        <v>0</v>
      </c>
      <c r="I64" s="170">
        <v>0</v>
      </c>
      <c r="J64" s="170">
        <v>0</v>
      </c>
      <c r="K64" s="170">
        <v>0</v>
      </c>
      <c r="L64" s="170">
        <v>0</v>
      </c>
      <c r="M64" s="170">
        <v>0</v>
      </c>
      <c r="N64" s="171">
        <v>0</v>
      </c>
      <c r="O64" s="232"/>
      <c r="P64" s="109"/>
    </row>
    <row r="65" spans="2:16" s="235" customFormat="1" ht="12" customHeight="1" x14ac:dyDescent="0.35">
      <c r="C65" s="210"/>
      <c r="D65" s="211">
        <v>283</v>
      </c>
      <c r="E65" s="382" t="s">
        <v>2</v>
      </c>
      <c r="F65" s="172">
        <v>0</v>
      </c>
      <c r="G65" s="212">
        <v>83.392226148409904</v>
      </c>
      <c r="H65" s="172">
        <v>3.5335689045936389</v>
      </c>
      <c r="I65" s="172">
        <v>0</v>
      </c>
      <c r="J65" s="172">
        <v>0</v>
      </c>
      <c r="K65" s="172">
        <v>0</v>
      </c>
      <c r="L65" s="172">
        <v>0</v>
      </c>
      <c r="M65" s="172">
        <v>0</v>
      </c>
      <c r="N65" s="173">
        <v>13.07420494699646</v>
      </c>
      <c r="O65" s="232"/>
      <c r="P65" s="109"/>
    </row>
    <row r="66" spans="2:16" s="235" customFormat="1" ht="12" customHeight="1" x14ac:dyDescent="0.35">
      <c r="C66" s="210"/>
      <c r="D66" s="211">
        <v>1256</v>
      </c>
      <c r="E66" s="382" t="s">
        <v>1</v>
      </c>
      <c r="F66" s="170">
        <v>0</v>
      </c>
      <c r="G66" s="170">
        <v>1.9904458598726111</v>
      </c>
      <c r="H66" s="212">
        <v>91.082802547770711</v>
      </c>
      <c r="I66" s="170">
        <v>3.5828025477707013</v>
      </c>
      <c r="J66" s="170">
        <v>0</v>
      </c>
      <c r="K66" s="170">
        <v>0</v>
      </c>
      <c r="L66" s="170">
        <v>0</v>
      </c>
      <c r="M66" s="170">
        <v>0</v>
      </c>
      <c r="N66" s="171">
        <v>3.3439490445859872</v>
      </c>
      <c r="O66" s="232"/>
      <c r="P66" s="109"/>
    </row>
    <row r="67" spans="2:16" s="235" customFormat="1" ht="12" customHeight="1" x14ac:dyDescent="0.35">
      <c r="C67" s="210"/>
      <c r="D67" s="211">
        <v>1493</v>
      </c>
      <c r="E67" s="382" t="s">
        <v>4</v>
      </c>
      <c r="F67" s="172">
        <v>0</v>
      </c>
      <c r="G67" s="172">
        <v>0</v>
      </c>
      <c r="H67" s="172">
        <v>2.880107166778298</v>
      </c>
      <c r="I67" s="212">
        <v>87.675820495646349</v>
      </c>
      <c r="J67" s="172">
        <v>2.6121902210314798</v>
      </c>
      <c r="K67" s="172">
        <v>0.1339584728734092</v>
      </c>
      <c r="L67" s="172">
        <v>6.6979236436704628E-2</v>
      </c>
      <c r="M67" s="172">
        <v>6.6979236436704614E-2</v>
      </c>
      <c r="N67" s="173">
        <v>6.5639651707970508</v>
      </c>
      <c r="O67" s="232"/>
      <c r="P67" s="109"/>
    </row>
    <row r="68" spans="2:16" s="235" customFormat="1" ht="12" customHeight="1" x14ac:dyDescent="0.35">
      <c r="C68" s="210"/>
      <c r="D68" s="211">
        <v>820</v>
      </c>
      <c r="E68" s="382" t="s">
        <v>5</v>
      </c>
      <c r="F68" s="170">
        <v>0</v>
      </c>
      <c r="G68" s="170">
        <v>0</v>
      </c>
      <c r="H68" s="170">
        <v>0</v>
      </c>
      <c r="I68" s="170">
        <v>4.6341463414634152</v>
      </c>
      <c r="J68" s="212">
        <v>77.560975609756127</v>
      </c>
      <c r="K68" s="170">
        <v>5.9756097560975618</v>
      </c>
      <c r="L68" s="170">
        <v>0.85365853658536595</v>
      </c>
      <c r="M68" s="170">
        <v>1.341463414634146</v>
      </c>
      <c r="N68" s="171">
        <v>9.634146341463417</v>
      </c>
      <c r="O68" s="232"/>
      <c r="P68" s="109"/>
    </row>
    <row r="69" spans="2:16" s="235" customFormat="1" ht="12" customHeight="1" x14ac:dyDescent="0.35">
      <c r="C69" s="210"/>
      <c r="D69" s="211">
        <v>557</v>
      </c>
      <c r="E69" s="382" t="s">
        <v>6</v>
      </c>
      <c r="F69" s="172">
        <v>0</v>
      </c>
      <c r="G69" s="172">
        <v>0</v>
      </c>
      <c r="H69" s="172">
        <v>0</v>
      </c>
      <c r="I69" s="172">
        <v>0</v>
      </c>
      <c r="J69" s="172">
        <v>5.0269299820466786</v>
      </c>
      <c r="K69" s="212">
        <v>68.043087971274687</v>
      </c>
      <c r="L69" s="172">
        <v>5.5655296229802511</v>
      </c>
      <c r="M69" s="172">
        <v>4.8473967684021542</v>
      </c>
      <c r="N69" s="173">
        <v>16.517055655296232</v>
      </c>
      <c r="O69" s="232"/>
      <c r="P69" s="109"/>
    </row>
    <row r="70" spans="2:16" s="235" customFormat="1" ht="12" customHeight="1" x14ac:dyDescent="0.35">
      <c r="C70" s="217"/>
      <c r="D70" s="218">
        <v>58</v>
      </c>
      <c r="E70" s="383" t="s">
        <v>44</v>
      </c>
      <c r="F70" s="177">
        <v>0</v>
      </c>
      <c r="G70" s="177">
        <v>0</v>
      </c>
      <c r="H70" s="177">
        <v>0</v>
      </c>
      <c r="I70" s="177">
        <v>0</v>
      </c>
      <c r="J70" s="177">
        <v>1.7241379310344831</v>
      </c>
      <c r="K70" s="177">
        <v>13.793103448275859</v>
      </c>
      <c r="L70" s="219">
        <v>22.413793103448278</v>
      </c>
      <c r="M70" s="177">
        <v>37.931034482758619</v>
      </c>
      <c r="N70" s="178">
        <v>24.137931034482758</v>
      </c>
      <c r="O70" s="232"/>
      <c r="P70" s="109"/>
    </row>
    <row r="71" spans="2:16" ht="12" customHeight="1" x14ac:dyDescent="0.35">
      <c r="B71" s="235"/>
      <c r="C71" s="161"/>
      <c r="D71" s="189"/>
      <c r="E71" s="235"/>
      <c r="F71" s="235"/>
      <c r="G71" s="235"/>
      <c r="H71" s="235"/>
      <c r="I71" s="235"/>
      <c r="J71" s="235"/>
      <c r="K71" s="235"/>
      <c r="L71" s="235"/>
      <c r="M71" s="235"/>
      <c r="N71" s="235"/>
      <c r="O71" s="237"/>
      <c r="P71" s="102"/>
    </row>
    <row r="72" spans="2:16" ht="12" customHeight="1" x14ac:dyDescent="0.35">
      <c r="B72" s="235"/>
      <c r="C72" s="223"/>
      <c r="D72" s="189"/>
      <c r="E72" s="235"/>
      <c r="F72" s="235"/>
      <c r="G72" s="235"/>
      <c r="H72" s="235"/>
      <c r="I72" s="235"/>
      <c r="J72" s="235"/>
      <c r="K72" s="235"/>
      <c r="L72" s="235"/>
      <c r="M72" s="235"/>
      <c r="N72" s="235"/>
      <c r="O72" s="237"/>
    </row>
    <row r="73" spans="2:16" ht="12" customHeight="1" x14ac:dyDescent="0.35">
      <c r="B73" s="235"/>
      <c r="C73" s="235"/>
      <c r="D73" s="423"/>
      <c r="E73" s="235"/>
      <c r="F73" s="235"/>
      <c r="G73" s="235"/>
      <c r="H73" s="235"/>
      <c r="I73" s="235"/>
      <c r="J73" s="235"/>
      <c r="K73" s="235"/>
      <c r="L73" s="235"/>
      <c r="M73" s="235"/>
      <c r="N73" s="235"/>
      <c r="O73" s="237"/>
    </row>
    <row r="74" spans="2:16" ht="12" customHeight="1" x14ac:dyDescent="0.35">
      <c r="B74" s="235"/>
      <c r="C74" s="235"/>
      <c r="D74" s="423"/>
      <c r="E74" s="235"/>
      <c r="F74" s="235"/>
      <c r="G74" s="235"/>
      <c r="H74" s="235"/>
      <c r="I74" s="235"/>
      <c r="J74" s="235"/>
      <c r="K74" s="235"/>
      <c r="L74" s="235"/>
      <c r="M74" s="235"/>
      <c r="N74" s="235"/>
      <c r="O74" s="237"/>
    </row>
    <row r="75" spans="2:16" ht="12" customHeight="1" x14ac:dyDescent="0.35">
      <c r="C75" s="109"/>
      <c r="D75" s="433"/>
    </row>
    <row r="76" spans="2:16" ht="12" customHeight="1" x14ac:dyDescent="0.35">
      <c r="C76" s="103"/>
    </row>
    <row r="77" spans="2:16" ht="12" customHeight="1" x14ac:dyDescent="0.35">
      <c r="C77" s="103"/>
    </row>
    <row r="80" spans="2:16" ht="12" customHeight="1" x14ac:dyDescent="0.35">
      <c r="C80" s="90"/>
    </row>
    <row r="81" spans="3:3" ht="12" customHeight="1" x14ac:dyDescent="0.35">
      <c r="C81" s="96"/>
    </row>
    <row r="82" spans="3:3" ht="12" customHeight="1" x14ac:dyDescent="0.35">
      <c r="C82" s="103"/>
    </row>
    <row r="83" spans="3:3" ht="12" customHeight="1" x14ac:dyDescent="0.35">
      <c r="C83" s="103"/>
    </row>
    <row r="84" spans="3:3" ht="12" customHeight="1" x14ac:dyDescent="0.35">
      <c r="C84" s="103"/>
    </row>
    <row r="85" spans="3:3" ht="12" customHeight="1" x14ac:dyDescent="0.35">
      <c r="C85" s="103"/>
    </row>
    <row r="86" spans="3:3" ht="12" customHeight="1" x14ac:dyDescent="0.35">
      <c r="C86" s="103"/>
    </row>
    <row r="87" spans="3:3" ht="12" customHeight="1" x14ac:dyDescent="0.35">
      <c r="C87" s="103"/>
    </row>
    <row r="88" spans="3:3" ht="12" customHeight="1" x14ac:dyDescent="0.35">
      <c r="C88" s="103"/>
    </row>
    <row r="89" spans="3:3" ht="12" customHeight="1" x14ac:dyDescent="0.35">
      <c r="C89" s="103"/>
    </row>
    <row r="90" spans="3:3" ht="12" customHeight="1" x14ac:dyDescent="0.35">
      <c r="C90" s="103"/>
    </row>
    <row r="91" spans="3:3" ht="12" customHeight="1" x14ac:dyDescent="0.35">
      <c r="C91" s="103"/>
    </row>
    <row r="92" spans="3:3" ht="12" customHeight="1" x14ac:dyDescent="0.35">
      <c r="C92" s="103"/>
    </row>
    <row r="93" spans="3:3" ht="12" customHeight="1" x14ac:dyDescent="0.35">
      <c r="C93" s="103"/>
    </row>
    <row r="94" spans="3:3" ht="12" customHeight="1" x14ac:dyDescent="0.35">
      <c r="C94" s="103"/>
    </row>
    <row r="95" spans="3:3" ht="12" customHeight="1" x14ac:dyDescent="0.35">
      <c r="C95" s="103"/>
    </row>
    <row r="96" spans="3:3" ht="12" customHeight="1" x14ac:dyDescent="0.35">
      <c r="C96" s="103"/>
    </row>
    <row r="97" spans="3:3" ht="12" customHeight="1" x14ac:dyDescent="0.35">
      <c r="C97" s="103"/>
    </row>
    <row r="98" spans="3:3" ht="12" customHeight="1" x14ac:dyDescent="0.35">
      <c r="C98" s="103"/>
    </row>
    <row r="99" spans="3:3" ht="12" customHeight="1" x14ac:dyDescent="0.35">
      <c r="C99" s="103"/>
    </row>
    <row r="100" spans="3:3" ht="12" customHeight="1" x14ac:dyDescent="0.35">
      <c r="C100" s="103"/>
    </row>
    <row r="101" spans="3:3" ht="12" customHeight="1" x14ac:dyDescent="0.35">
      <c r="C101" s="96"/>
    </row>
    <row r="102" spans="3:3" ht="12" customHeight="1" x14ac:dyDescent="0.35">
      <c r="C102" s="103"/>
    </row>
    <row r="103" spans="3:3" ht="12" customHeight="1" x14ac:dyDescent="0.35">
      <c r="C103" s="103"/>
    </row>
    <row r="104" spans="3:3" ht="12" customHeight="1" x14ac:dyDescent="0.35">
      <c r="C104" s="103"/>
    </row>
    <row r="105" spans="3:3" ht="12" customHeight="1" x14ac:dyDescent="0.35">
      <c r="C105" s="103"/>
    </row>
    <row r="106" spans="3:3" ht="12" customHeight="1" x14ac:dyDescent="0.35">
      <c r="C106" s="103"/>
    </row>
    <row r="107" spans="3:3" ht="12" customHeight="1" x14ac:dyDescent="0.35">
      <c r="C107" s="103"/>
    </row>
    <row r="108" spans="3:3" ht="12" customHeight="1" x14ac:dyDescent="0.35">
      <c r="C108" s="103"/>
    </row>
    <row r="109" spans="3:3" ht="12" customHeight="1" x14ac:dyDescent="0.35">
      <c r="C109" s="103"/>
    </row>
    <row r="110" spans="3:3" ht="12" customHeight="1" x14ac:dyDescent="0.35">
      <c r="C110" s="103"/>
    </row>
    <row r="111" spans="3:3" ht="12" customHeight="1" x14ac:dyDescent="0.35">
      <c r="C111" s="103"/>
    </row>
    <row r="112" spans="3:3" ht="12" customHeight="1" x14ac:dyDescent="0.35">
      <c r="C112" s="103"/>
    </row>
    <row r="113" spans="3:3" ht="12" customHeight="1" x14ac:dyDescent="0.35">
      <c r="C113" s="103"/>
    </row>
    <row r="114" spans="3:3" ht="12" customHeight="1" x14ac:dyDescent="0.35">
      <c r="C114" s="103"/>
    </row>
    <row r="115" spans="3:3" ht="12" customHeight="1" x14ac:dyDescent="0.35">
      <c r="C115" s="103"/>
    </row>
    <row r="116" spans="3:3" ht="12" customHeight="1" x14ac:dyDescent="0.35">
      <c r="C116" s="103"/>
    </row>
    <row r="117" spans="3:3" ht="12" customHeight="1" x14ac:dyDescent="0.35">
      <c r="C117" s="103"/>
    </row>
    <row r="118" spans="3:3" ht="12" customHeight="1" x14ac:dyDescent="0.35">
      <c r="C118" s="103"/>
    </row>
    <row r="119" spans="3:3" ht="12" customHeight="1" x14ac:dyDescent="0.35">
      <c r="C119" s="103"/>
    </row>
    <row r="121" spans="3:3" ht="12" customHeight="1" x14ac:dyDescent="0.35">
      <c r="C121" s="96"/>
    </row>
    <row r="122" spans="3:3" ht="12" customHeight="1" x14ac:dyDescent="0.35">
      <c r="C122" s="103"/>
    </row>
    <row r="123" spans="3:3" ht="12" customHeight="1" x14ac:dyDescent="0.35">
      <c r="C123" s="103"/>
    </row>
    <row r="124" spans="3:3" ht="12" customHeight="1" x14ac:dyDescent="0.35">
      <c r="C124" s="103"/>
    </row>
    <row r="125" spans="3:3" ht="12" customHeight="1" x14ac:dyDescent="0.35">
      <c r="C125" s="103"/>
    </row>
    <row r="126" spans="3:3" ht="12" customHeight="1" x14ac:dyDescent="0.35">
      <c r="C126" s="103"/>
    </row>
    <row r="127" spans="3:3" ht="12" customHeight="1" x14ac:dyDescent="0.35">
      <c r="C127" s="103"/>
    </row>
    <row r="128" spans="3:3" ht="12" customHeight="1" x14ac:dyDescent="0.35">
      <c r="C128" s="103"/>
    </row>
    <row r="129" spans="3:3" ht="12" customHeight="1" x14ac:dyDescent="0.35">
      <c r="C129" s="103"/>
    </row>
    <row r="130" spans="3:3" ht="12" customHeight="1" x14ac:dyDescent="0.35">
      <c r="C130" s="103"/>
    </row>
    <row r="131" spans="3:3" ht="12" customHeight="1" x14ac:dyDescent="0.35">
      <c r="C131" s="103"/>
    </row>
    <row r="132" spans="3:3" ht="12" customHeight="1" x14ac:dyDescent="0.35">
      <c r="C132" s="103"/>
    </row>
    <row r="133" spans="3:3" ht="12" customHeight="1" x14ac:dyDescent="0.35">
      <c r="C133" s="103"/>
    </row>
    <row r="134" spans="3:3" ht="12" customHeight="1" x14ac:dyDescent="0.35">
      <c r="C134" s="103"/>
    </row>
    <row r="135" spans="3:3" ht="12" customHeight="1" x14ac:dyDescent="0.35">
      <c r="C135" s="103"/>
    </row>
    <row r="136" spans="3:3" ht="12" customHeight="1" x14ac:dyDescent="0.35">
      <c r="C136" s="103"/>
    </row>
    <row r="137" spans="3:3" ht="12" customHeight="1" x14ac:dyDescent="0.35">
      <c r="C137" s="103"/>
    </row>
    <row r="138" spans="3:3" ht="12" customHeight="1" x14ac:dyDescent="0.35">
      <c r="C138" s="103"/>
    </row>
    <row r="139" spans="3:3" ht="12" customHeight="1" x14ac:dyDescent="0.35">
      <c r="C139" s="103"/>
    </row>
    <row r="142" spans="3:3" ht="12" customHeight="1" x14ac:dyDescent="0.35">
      <c r="C142" s="90"/>
    </row>
    <row r="143" spans="3:3" ht="12" customHeight="1" x14ac:dyDescent="0.35">
      <c r="C143" s="103"/>
    </row>
    <row r="144" spans="3:3" ht="12" customHeight="1" x14ac:dyDescent="0.35">
      <c r="C144" s="103"/>
    </row>
    <row r="145" spans="3:3" ht="12" customHeight="1" x14ac:dyDescent="0.35">
      <c r="C145" s="103"/>
    </row>
    <row r="146" spans="3:3" ht="12" customHeight="1" x14ac:dyDescent="0.35">
      <c r="C146" s="103"/>
    </row>
    <row r="147" spans="3:3" ht="12" customHeight="1" x14ac:dyDescent="0.35">
      <c r="C147" s="103"/>
    </row>
    <row r="148" spans="3:3" ht="12" customHeight="1" x14ac:dyDescent="0.35">
      <c r="C148" s="103"/>
    </row>
    <row r="149" spans="3:3" ht="12" customHeight="1" x14ac:dyDescent="0.35">
      <c r="C149" s="103"/>
    </row>
    <row r="150" spans="3:3" ht="12" customHeight="1" x14ac:dyDescent="0.35">
      <c r="C150" s="103"/>
    </row>
    <row r="151" spans="3:3" ht="12" customHeight="1" x14ac:dyDescent="0.35">
      <c r="C151" s="103"/>
    </row>
    <row r="152" spans="3:3" ht="12" customHeight="1" x14ac:dyDescent="0.35">
      <c r="C152" s="103"/>
    </row>
    <row r="153" spans="3:3" ht="12" customHeight="1" x14ac:dyDescent="0.35">
      <c r="C153" s="103"/>
    </row>
    <row r="154" spans="3:3" ht="12" customHeight="1" x14ac:dyDescent="0.35">
      <c r="C154" s="103"/>
    </row>
    <row r="155" spans="3:3" ht="12" customHeight="1" x14ac:dyDescent="0.35">
      <c r="C155" s="103"/>
    </row>
    <row r="156" spans="3:3" ht="12" customHeight="1" x14ac:dyDescent="0.35">
      <c r="C156" s="103"/>
    </row>
    <row r="157" spans="3:3" ht="12" customHeight="1" x14ac:dyDescent="0.35">
      <c r="C157" s="103"/>
    </row>
    <row r="158" spans="3:3" ht="12" customHeight="1" x14ac:dyDescent="0.35">
      <c r="C158" s="103"/>
    </row>
    <row r="159" spans="3:3" ht="12" customHeight="1" x14ac:dyDescent="0.35">
      <c r="C159" s="103"/>
    </row>
    <row r="160" spans="3:3" ht="12" customHeight="1" x14ac:dyDescent="0.35">
      <c r="C160" s="103"/>
    </row>
    <row r="162" spans="3:3" ht="12" customHeight="1" x14ac:dyDescent="0.35">
      <c r="C162" s="90"/>
    </row>
    <row r="163" spans="3:3" ht="12" customHeight="1" x14ac:dyDescent="0.35">
      <c r="C163" s="103"/>
    </row>
    <row r="164" spans="3:3" ht="12" customHeight="1" x14ac:dyDescent="0.35">
      <c r="C164" s="103"/>
    </row>
    <row r="165" spans="3:3" ht="12" customHeight="1" x14ac:dyDescent="0.35">
      <c r="C165" s="103"/>
    </row>
    <row r="166" spans="3:3" ht="12" customHeight="1" x14ac:dyDescent="0.35">
      <c r="C166" s="103"/>
    </row>
    <row r="167" spans="3:3" ht="12" customHeight="1" x14ac:dyDescent="0.35">
      <c r="C167" s="103"/>
    </row>
    <row r="168" spans="3:3" ht="12" customHeight="1" x14ac:dyDescent="0.35">
      <c r="C168" s="103"/>
    </row>
    <row r="169" spans="3:3" ht="12" customHeight="1" x14ac:dyDescent="0.35">
      <c r="C169" s="103"/>
    </row>
    <row r="170" spans="3:3" ht="12" customHeight="1" x14ac:dyDescent="0.35">
      <c r="C170" s="103"/>
    </row>
    <row r="171" spans="3:3" ht="12" customHeight="1" x14ac:dyDescent="0.35">
      <c r="C171" s="103"/>
    </row>
    <row r="172" spans="3:3" ht="12" customHeight="1" x14ac:dyDescent="0.35">
      <c r="C172" s="103"/>
    </row>
    <row r="173" spans="3:3" ht="12" customHeight="1" x14ac:dyDescent="0.35">
      <c r="C173" s="103"/>
    </row>
    <row r="174" spans="3:3" ht="12" customHeight="1" x14ac:dyDescent="0.35">
      <c r="C174" s="103"/>
    </row>
    <row r="175" spans="3:3" ht="12" customHeight="1" x14ac:dyDescent="0.35">
      <c r="C175" s="103"/>
    </row>
    <row r="176" spans="3:3" ht="12" customHeight="1" x14ac:dyDescent="0.35">
      <c r="C176" s="103"/>
    </row>
    <row r="177" spans="3:3" ht="12" customHeight="1" x14ac:dyDescent="0.35">
      <c r="C177" s="103"/>
    </row>
    <row r="178" spans="3:3" ht="12" customHeight="1" x14ac:dyDescent="0.35">
      <c r="C178" s="103"/>
    </row>
    <row r="179" spans="3:3" ht="12" customHeight="1" x14ac:dyDescent="0.35">
      <c r="C179" s="103"/>
    </row>
    <row r="180" spans="3:3" ht="12" customHeight="1" x14ac:dyDescent="0.35">
      <c r="C180" s="103"/>
    </row>
    <row r="182" spans="3:3" ht="12" customHeight="1" x14ac:dyDescent="0.35">
      <c r="C182" s="90"/>
    </row>
    <row r="183" spans="3:3" ht="12" customHeight="1" x14ac:dyDescent="0.35">
      <c r="C183" s="103"/>
    </row>
    <row r="184" spans="3:3" ht="12" customHeight="1" x14ac:dyDescent="0.35">
      <c r="C184" s="103"/>
    </row>
    <row r="185" spans="3:3" ht="12" customHeight="1" x14ac:dyDescent="0.35">
      <c r="C185" s="103"/>
    </row>
    <row r="186" spans="3:3" ht="12" customHeight="1" x14ac:dyDescent="0.35">
      <c r="C186" s="103"/>
    </row>
    <row r="187" spans="3:3" ht="12" customHeight="1" x14ac:dyDescent="0.35">
      <c r="C187" s="103"/>
    </row>
    <row r="188" spans="3:3" ht="12" customHeight="1" x14ac:dyDescent="0.35">
      <c r="C188" s="103"/>
    </row>
    <row r="189" spans="3:3" ht="12" customHeight="1" x14ac:dyDescent="0.35">
      <c r="C189" s="103"/>
    </row>
    <row r="190" spans="3:3" ht="12" customHeight="1" x14ac:dyDescent="0.35">
      <c r="C190" s="103"/>
    </row>
    <row r="191" spans="3:3" ht="12" customHeight="1" x14ac:dyDescent="0.35">
      <c r="C191" s="103"/>
    </row>
    <row r="192" spans="3:3" ht="12" customHeight="1" x14ac:dyDescent="0.35">
      <c r="C192" s="103"/>
    </row>
    <row r="193" spans="3:3" ht="12" customHeight="1" x14ac:dyDescent="0.35">
      <c r="C193" s="103"/>
    </row>
    <row r="194" spans="3:3" ht="12" customHeight="1" x14ac:dyDescent="0.35">
      <c r="C194" s="103"/>
    </row>
    <row r="195" spans="3:3" ht="12" customHeight="1" x14ac:dyDescent="0.35">
      <c r="C195" s="103"/>
    </row>
    <row r="196" spans="3:3" ht="12" customHeight="1" x14ac:dyDescent="0.35">
      <c r="C196" s="103"/>
    </row>
    <row r="197" spans="3:3" ht="12" customHeight="1" x14ac:dyDescent="0.35">
      <c r="C197" s="103"/>
    </row>
    <row r="198" spans="3:3" ht="12" customHeight="1" x14ac:dyDescent="0.35">
      <c r="C198" s="103"/>
    </row>
    <row r="199" spans="3:3" ht="12" customHeight="1" x14ac:dyDescent="0.35">
      <c r="C199" s="103"/>
    </row>
    <row r="200" spans="3:3" ht="12" customHeight="1" x14ac:dyDescent="0.35">
      <c r="C200" s="103"/>
    </row>
    <row r="203" spans="3:3" ht="12" customHeight="1" x14ac:dyDescent="0.35">
      <c r="C203" s="90"/>
    </row>
    <row r="204" spans="3:3" ht="12" customHeight="1" x14ac:dyDescent="0.35">
      <c r="C204" s="103"/>
    </row>
    <row r="205" spans="3:3" ht="12" customHeight="1" x14ac:dyDescent="0.35">
      <c r="C205" s="103"/>
    </row>
    <row r="206" spans="3:3" ht="12" customHeight="1" x14ac:dyDescent="0.35">
      <c r="C206" s="103"/>
    </row>
    <row r="207" spans="3:3" ht="12" customHeight="1" x14ac:dyDescent="0.35">
      <c r="C207" s="103"/>
    </row>
    <row r="208" spans="3:3" ht="12" customHeight="1" x14ac:dyDescent="0.35">
      <c r="C208" s="103"/>
    </row>
    <row r="209" spans="3:3" ht="12" customHeight="1" x14ac:dyDescent="0.35">
      <c r="C209" s="103"/>
    </row>
    <row r="210" spans="3:3" ht="12" customHeight="1" x14ac:dyDescent="0.35">
      <c r="C210" s="103"/>
    </row>
    <row r="211" spans="3:3" ht="12" customHeight="1" x14ac:dyDescent="0.35">
      <c r="C211" s="103"/>
    </row>
    <row r="212" spans="3:3" ht="12" customHeight="1" x14ac:dyDescent="0.35">
      <c r="C212" s="103"/>
    </row>
    <row r="213" spans="3:3" ht="12" customHeight="1" x14ac:dyDescent="0.35">
      <c r="C213" s="103"/>
    </row>
    <row r="214" spans="3:3" ht="12" customHeight="1" x14ac:dyDescent="0.35">
      <c r="C214" s="90"/>
    </row>
    <row r="215" spans="3:3" ht="12" customHeight="1" x14ac:dyDescent="0.35">
      <c r="C215" s="103"/>
    </row>
    <row r="216" spans="3:3" ht="12" customHeight="1" x14ac:dyDescent="0.35">
      <c r="C216" s="103"/>
    </row>
    <row r="217" spans="3:3" ht="12" customHeight="1" x14ac:dyDescent="0.35">
      <c r="C217" s="103"/>
    </row>
    <row r="218" spans="3:3" ht="12" customHeight="1" x14ac:dyDescent="0.35">
      <c r="C218" s="103"/>
    </row>
    <row r="219" spans="3:3" ht="12" customHeight="1" x14ac:dyDescent="0.35">
      <c r="C219" s="103"/>
    </row>
    <row r="220" spans="3:3" ht="12" customHeight="1" x14ac:dyDescent="0.35">
      <c r="C220" s="103"/>
    </row>
    <row r="221" spans="3:3" ht="12" customHeight="1" x14ac:dyDescent="0.35">
      <c r="C221" s="103"/>
    </row>
    <row r="222" spans="3:3" ht="12" customHeight="1" x14ac:dyDescent="0.35">
      <c r="C222" s="103"/>
    </row>
    <row r="223" spans="3:3" ht="12" customHeight="1" x14ac:dyDescent="0.35">
      <c r="C223" s="105"/>
    </row>
    <row r="227" spans="3:3" ht="12" customHeight="1" x14ac:dyDescent="0.35">
      <c r="C227" s="90"/>
    </row>
    <row r="228" spans="3:3" ht="12" customHeight="1" x14ac:dyDescent="0.35">
      <c r="C228" s="103"/>
    </row>
    <row r="229" spans="3:3" ht="12" customHeight="1" x14ac:dyDescent="0.35">
      <c r="C229" s="103"/>
    </row>
    <row r="230" spans="3:3" ht="12" customHeight="1" x14ac:dyDescent="0.35">
      <c r="C230" s="103"/>
    </row>
    <row r="231" spans="3:3" ht="12" customHeight="1" x14ac:dyDescent="0.35">
      <c r="C231" s="103"/>
    </row>
    <row r="232" spans="3:3" ht="12" customHeight="1" x14ac:dyDescent="0.35">
      <c r="C232" s="103"/>
    </row>
    <row r="233" spans="3:3" ht="12" customHeight="1" x14ac:dyDescent="0.35">
      <c r="C233" s="103"/>
    </row>
    <row r="234" spans="3:3" ht="12" customHeight="1" x14ac:dyDescent="0.35">
      <c r="C234" s="103"/>
    </row>
    <row r="235" spans="3:3" ht="12" customHeight="1" x14ac:dyDescent="0.35">
      <c r="C235" s="103"/>
    </row>
    <row r="236" spans="3:3" ht="12" customHeight="1" x14ac:dyDescent="0.35">
      <c r="C236" s="103"/>
    </row>
    <row r="237" spans="3:3" ht="12" customHeight="1" x14ac:dyDescent="0.35">
      <c r="C237" s="103"/>
    </row>
    <row r="238" spans="3:3" ht="12" customHeight="1" x14ac:dyDescent="0.35">
      <c r="C238" s="103"/>
    </row>
    <row r="239" spans="3:3" ht="12" customHeight="1" x14ac:dyDescent="0.35">
      <c r="C239" s="103"/>
    </row>
    <row r="240" spans="3:3" ht="12" customHeight="1" x14ac:dyDescent="0.35">
      <c r="C240" s="103"/>
    </row>
    <row r="241" spans="3:3" ht="12" customHeight="1" x14ac:dyDescent="0.35">
      <c r="C241" s="103"/>
    </row>
    <row r="242" spans="3:3" ht="12" customHeight="1" x14ac:dyDescent="0.35">
      <c r="C242" s="103"/>
    </row>
    <row r="243" spans="3:3" ht="12" customHeight="1" x14ac:dyDescent="0.35">
      <c r="C243" s="103"/>
    </row>
    <row r="244" spans="3:3" ht="12" customHeight="1" x14ac:dyDescent="0.35">
      <c r="C244" s="103"/>
    </row>
    <row r="245" spans="3:3" ht="12" customHeight="1" x14ac:dyDescent="0.35">
      <c r="C245" s="103"/>
    </row>
    <row r="246" spans="3:3" ht="12" customHeight="1" x14ac:dyDescent="0.35">
      <c r="C246" s="105"/>
    </row>
    <row r="247" spans="3:3" ht="12" customHeight="1" x14ac:dyDescent="0.35">
      <c r="C247" s="96"/>
    </row>
    <row r="248" spans="3:3" ht="12" customHeight="1" x14ac:dyDescent="0.35">
      <c r="C248" s="90"/>
    </row>
    <row r="249" spans="3:3" ht="12" customHeight="1" x14ac:dyDescent="0.35">
      <c r="C249" s="103"/>
    </row>
    <row r="250" spans="3:3" ht="12" customHeight="1" x14ac:dyDescent="0.35">
      <c r="C250" s="103"/>
    </row>
    <row r="251" spans="3:3" ht="12" customHeight="1" x14ac:dyDescent="0.35">
      <c r="C251" s="103"/>
    </row>
    <row r="252" spans="3:3" ht="12" customHeight="1" x14ac:dyDescent="0.35">
      <c r="C252" s="103"/>
    </row>
    <row r="253" spans="3:3" ht="12" customHeight="1" x14ac:dyDescent="0.35">
      <c r="C253" s="103"/>
    </row>
    <row r="254" spans="3:3" ht="12" customHeight="1" x14ac:dyDescent="0.35">
      <c r="C254" s="103"/>
    </row>
    <row r="255" spans="3:3" ht="12" customHeight="1" x14ac:dyDescent="0.35">
      <c r="C255" s="103"/>
    </row>
    <row r="256" spans="3:3" ht="12" customHeight="1" x14ac:dyDescent="0.35">
      <c r="C256" s="103"/>
    </row>
    <row r="257" spans="3:3" ht="12" customHeight="1" x14ac:dyDescent="0.35">
      <c r="C257" s="103"/>
    </row>
    <row r="258" spans="3:3" ht="12" customHeight="1" x14ac:dyDescent="0.35">
      <c r="C258" s="103"/>
    </row>
    <row r="259" spans="3:3" ht="12" customHeight="1" x14ac:dyDescent="0.35">
      <c r="C259" s="103"/>
    </row>
    <row r="260" spans="3:3" ht="12" customHeight="1" x14ac:dyDescent="0.35">
      <c r="C260" s="103"/>
    </row>
    <row r="261" spans="3:3" ht="12" customHeight="1" x14ac:dyDescent="0.35">
      <c r="C261" s="103"/>
    </row>
    <row r="262" spans="3:3" ht="12" customHeight="1" x14ac:dyDescent="0.35">
      <c r="C262" s="103"/>
    </row>
    <row r="263" spans="3:3" ht="12" customHeight="1" x14ac:dyDescent="0.35">
      <c r="C263" s="103"/>
    </row>
    <row r="264" spans="3:3" ht="12" customHeight="1" x14ac:dyDescent="0.35">
      <c r="C264" s="103"/>
    </row>
    <row r="265" spans="3:3" ht="12" customHeight="1" x14ac:dyDescent="0.35">
      <c r="C265" s="103"/>
    </row>
    <row r="266" spans="3:3" ht="12" customHeight="1" x14ac:dyDescent="0.35">
      <c r="C266" s="103"/>
    </row>
    <row r="267" spans="3:3" ht="12" customHeight="1" x14ac:dyDescent="0.35">
      <c r="C267" s="105"/>
    </row>
    <row r="269" spans="3:3" ht="12" customHeight="1" x14ac:dyDescent="0.35">
      <c r="C269" s="90"/>
    </row>
    <row r="270" spans="3:3" ht="12" customHeight="1" x14ac:dyDescent="0.35">
      <c r="C270" s="103"/>
    </row>
    <row r="271" spans="3:3" ht="12" customHeight="1" x14ac:dyDescent="0.35">
      <c r="C271" s="103"/>
    </row>
    <row r="272" spans="3:3" ht="12" customHeight="1" x14ac:dyDescent="0.35">
      <c r="C272" s="103"/>
    </row>
    <row r="273" spans="3:3" ht="12" customHeight="1" x14ac:dyDescent="0.35">
      <c r="C273" s="103"/>
    </row>
    <row r="274" spans="3:3" ht="12" customHeight="1" x14ac:dyDescent="0.35">
      <c r="C274" s="103"/>
    </row>
    <row r="275" spans="3:3" ht="12" customHeight="1" x14ac:dyDescent="0.35">
      <c r="C275" s="103"/>
    </row>
    <row r="276" spans="3:3" ht="12" customHeight="1" x14ac:dyDescent="0.35">
      <c r="C276" s="103"/>
    </row>
    <row r="277" spans="3:3" ht="12" customHeight="1" x14ac:dyDescent="0.35">
      <c r="C277" s="103"/>
    </row>
    <row r="278" spans="3:3" ht="12" customHeight="1" x14ac:dyDescent="0.35">
      <c r="C278" s="103"/>
    </row>
    <row r="279" spans="3:3" ht="12" customHeight="1" x14ac:dyDescent="0.35">
      <c r="C279" s="103"/>
    </row>
    <row r="280" spans="3:3" ht="12" customHeight="1" x14ac:dyDescent="0.35">
      <c r="C280" s="103"/>
    </row>
    <row r="281" spans="3:3" ht="12" customHeight="1" x14ac:dyDescent="0.35">
      <c r="C281" s="103"/>
    </row>
    <row r="282" spans="3:3" ht="12" customHeight="1" x14ac:dyDescent="0.35">
      <c r="C282" s="103"/>
    </row>
    <row r="283" spans="3:3" ht="12" customHeight="1" x14ac:dyDescent="0.35">
      <c r="C283" s="103"/>
    </row>
    <row r="284" spans="3:3" ht="12" customHeight="1" x14ac:dyDescent="0.35">
      <c r="C284" s="103"/>
    </row>
    <row r="285" spans="3:3" ht="12" customHeight="1" x14ac:dyDescent="0.35">
      <c r="C285" s="103"/>
    </row>
    <row r="286" spans="3:3" ht="12" customHeight="1" x14ac:dyDescent="0.35">
      <c r="C286" s="103"/>
    </row>
    <row r="287" spans="3:3" ht="12" customHeight="1" x14ac:dyDescent="0.35">
      <c r="C287" s="103"/>
    </row>
    <row r="288" spans="3:3" ht="12" customHeight="1" x14ac:dyDescent="0.35">
      <c r="C288" s="105"/>
    </row>
    <row r="290" spans="3:3" ht="12" customHeight="1" x14ac:dyDescent="0.35">
      <c r="C290" s="90"/>
    </row>
    <row r="291" spans="3:3" ht="12" customHeight="1" x14ac:dyDescent="0.35">
      <c r="C291" s="103"/>
    </row>
    <row r="292" spans="3:3" ht="12" customHeight="1" x14ac:dyDescent="0.35">
      <c r="C292" s="103"/>
    </row>
    <row r="293" spans="3:3" ht="12" customHeight="1" x14ac:dyDescent="0.35">
      <c r="C293" s="103"/>
    </row>
    <row r="294" spans="3:3" ht="12" customHeight="1" x14ac:dyDescent="0.35">
      <c r="C294" s="103"/>
    </row>
    <row r="295" spans="3:3" ht="12" customHeight="1" x14ac:dyDescent="0.35">
      <c r="C295" s="103"/>
    </row>
    <row r="296" spans="3:3" ht="12" customHeight="1" x14ac:dyDescent="0.35">
      <c r="C296" s="103"/>
    </row>
    <row r="297" spans="3:3" ht="12" customHeight="1" x14ac:dyDescent="0.35">
      <c r="C297" s="103"/>
    </row>
    <row r="298" spans="3:3" ht="12" customHeight="1" x14ac:dyDescent="0.35">
      <c r="C298" s="103"/>
    </row>
    <row r="299" spans="3:3" ht="12" customHeight="1" x14ac:dyDescent="0.35">
      <c r="C299" s="103"/>
    </row>
    <row r="300" spans="3:3" ht="12" customHeight="1" x14ac:dyDescent="0.35">
      <c r="C300" s="103"/>
    </row>
    <row r="301" spans="3:3" ht="12" customHeight="1" x14ac:dyDescent="0.35">
      <c r="C301" s="103"/>
    </row>
    <row r="302" spans="3:3" ht="12" customHeight="1" x14ac:dyDescent="0.35">
      <c r="C302" s="103"/>
    </row>
    <row r="303" spans="3:3" ht="12" customHeight="1" x14ac:dyDescent="0.35">
      <c r="C303" s="103"/>
    </row>
    <row r="304" spans="3:3" ht="12" customHeight="1" x14ac:dyDescent="0.35">
      <c r="C304" s="103"/>
    </row>
    <row r="305" spans="3:3" ht="12" customHeight="1" x14ac:dyDescent="0.35">
      <c r="C305" s="103"/>
    </row>
    <row r="306" spans="3:3" ht="12" customHeight="1" x14ac:dyDescent="0.35">
      <c r="C306" s="103"/>
    </row>
    <row r="307" spans="3:3" ht="12" customHeight="1" x14ac:dyDescent="0.35">
      <c r="C307" s="103"/>
    </row>
    <row r="308" spans="3:3" ht="12" customHeight="1" x14ac:dyDescent="0.35">
      <c r="C308" s="103"/>
    </row>
    <row r="309" spans="3:3" ht="12" customHeight="1" x14ac:dyDescent="0.35">
      <c r="C309" s="105"/>
    </row>
    <row r="311" spans="3:3" ht="12" customHeight="1" x14ac:dyDescent="0.35">
      <c r="C311" s="90"/>
    </row>
    <row r="312" spans="3:3" ht="12" customHeight="1" x14ac:dyDescent="0.35">
      <c r="C312" s="103"/>
    </row>
    <row r="313" spans="3:3" ht="12" customHeight="1" x14ac:dyDescent="0.35">
      <c r="C313" s="103"/>
    </row>
    <row r="314" spans="3:3" ht="12" customHeight="1" x14ac:dyDescent="0.35">
      <c r="C314" s="103"/>
    </row>
    <row r="315" spans="3:3" ht="12" customHeight="1" x14ac:dyDescent="0.35">
      <c r="C315" s="103"/>
    </row>
    <row r="316" spans="3:3" ht="12" customHeight="1" x14ac:dyDescent="0.35">
      <c r="C316" s="103"/>
    </row>
    <row r="317" spans="3:3" ht="12" customHeight="1" x14ac:dyDescent="0.35">
      <c r="C317" s="103"/>
    </row>
    <row r="318" spans="3:3" ht="12" customHeight="1" x14ac:dyDescent="0.35">
      <c r="C318" s="103"/>
    </row>
    <row r="319" spans="3:3" ht="12" customHeight="1" x14ac:dyDescent="0.35">
      <c r="C319" s="103"/>
    </row>
    <row r="320" spans="3:3" ht="12" customHeight="1" x14ac:dyDescent="0.35">
      <c r="C320" s="103"/>
    </row>
    <row r="321" spans="3:3" ht="12" customHeight="1" x14ac:dyDescent="0.35">
      <c r="C321" s="103"/>
    </row>
    <row r="322" spans="3:3" ht="12" customHeight="1" x14ac:dyDescent="0.35">
      <c r="C322" s="90"/>
    </row>
    <row r="323" spans="3:3" ht="12" customHeight="1" x14ac:dyDescent="0.35">
      <c r="C323" s="103"/>
    </row>
    <row r="324" spans="3:3" ht="12" customHeight="1" x14ac:dyDescent="0.35">
      <c r="C324" s="103"/>
    </row>
    <row r="325" spans="3:3" ht="12" customHeight="1" x14ac:dyDescent="0.35">
      <c r="C325" s="103"/>
    </row>
    <row r="326" spans="3:3" ht="12" customHeight="1" x14ac:dyDescent="0.35">
      <c r="C326" s="103"/>
    </row>
    <row r="327" spans="3:3" ht="12" customHeight="1" x14ac:dyDescent="0.35">
      <c r="C327" s="103"/>
    </row>
    <row r="328" spans="3:3" ht="12" customHeight="1" x14ac:dyDescent="0.35">
      <c r="C328" s="103"/>
    </row>
    <row r="329" spans="3:3" ht="12" customHeight="1" x14ac:dyDescent="0.35">
      <c r="C329" s="103"/>
    </row>
    <row r="330" spans="3:3" ht="12" customHeight="1" x14ac:dyDescent="0.35">
      <c r="C330" s="103"/>
    </row>
    <row r="332" spans="3:3" ht="12" customHeight="1" x14ac:dyDescent="0.35">
      <c r="C332" s="90"/>
    </row>
    <row r="333" spans="3:3" ht="12" customHeight="1" x14ac:dyDescent="0.35">
      <c r="C333" s="96"/>
    </row>
    <row r="334" spans="3:3" ht="12" customHeight="1" x14ac:dyDescent="0.35">
      <c r="C334" s="103"/>
    </row>
    <row r="335" spans="3:3" ht="12" customHeight="1" x14ac:dyDescent="0.35">
      <c r="C335" s="103"/>
    </row>
    <row r="336" spans="3:3" ht="12" customHeight="1" x14ac:dyDescent="0.35">
      <c r="C336" s="103"/>
    </row>
    <row r="337" spans="3:3" ht="12" customHeight="1" x14ac:dyDescent="0.35">
      <c r="C337" s="103"/>
    </row>
    <row r="338" spans="3:3" ht="12" customHeight="1" x14ac:dyDescent="0.35">
      <c r="C338" s="103"/>
    </row>
    <row r="339" spans="3:3" ht="12" customHeight="1" x14ac:dyDescent="0.35">
      <c r="C339" s="103"/>
    </row>
    <row r="340" spans="3:3" ht="12" customHeight="1" x14ac:dyDescent="0.35">
      <c r="C340" s="103"/>
    </row>
    <row r="341" spans="3:3" ht="12" customHeight="1" x14ac:dyDescent="0.35">
      <c r="C341" s="103"/>
    </row>
    <row r="342" spans="3:3" ht="12" customHeight="1" x14ac:dyDescent="0.35">
      <c r="C342" s="103"/>
    </row>
    <row r="343" spans="3:3" ht="12" customHeight="1" x14ac:dyDescent="0.35">
      <c r="C343" s="103"/>
    </row>
    <row r="344" spans="3:3" ht="12" customHeight="1" x14ac:dyDescent="0.35">
      <c r="C344" s="103"/>
    </row>
    <row r="345" spans="3:3" ht="12" customHeight="1" x14ac:dyDescent="0.35">
      <c r="C345" s="103"/>
    </row>
    <row r="346" spans="3:3" ht="12" customHeight="1" x14ac:dyDescent="0.35">
      <c r="C346" s="103"/>
    </row>
    <row r="347" spans="3:3" ht="12" customHeight="1" x14ac:dyDescent="0.35">
      <c r="C347" s="103"/>
    </row>
    <row r="348" spans="3:3" ht="12" customHeight="1" x14ac:dyDescent="0.35">
      <c r="C348" s="103"/>
    </row>
    <row r="349" spans="3:3" ht="12" customHeight="1" x14ac:dyDescent="0.35">
      <c r="C349" s="103"/>
    </row>
    <row r="350" spans="3:3" ht="12" customHeight="1" x14ac:dyDescent="0.35">
      <c r="C350" s="103"/>
    </row>
    <row r="351" spans="3:3" ht="12" customHeight="1" x14ac:dyDescent="0.35">
      <c r="C351" s="103"/>
    </row>
    <row r="354" spans="3:3" ht="12" customHeight="1" x14ac:dyDescent="0.35">
      <c r="C354" s="90"/>
    </row>
    <row r="355" spans="3:3" ht="12" customHeight="1" x14ac:dyDescent="0.35">
      <c r="C355" s="103"/>
    </row>
    <row r="356" spans="3:3" ht="12" customHeight="1" x14ac:dyDescent="0.35">
      <c r="C356" s="103"/>
    </row>
    <row r="357" spans="3:3" ht="12" customHeight="1" x14ac:dyDescent="0.35">
      <c r="C357" s="103"/>
    </row>
    <row r="358" spans="3:3" ht="12" customHeight="1" x14ac:dyDescent="0.35">
      <c r="C358" s="103"/>
    </row>
    <row r="359" spans="3:3" ht="12" customHeight="1" x14ac:dyDescent="0.35">
      <c r="C359" s="103"/>
    </row>
    <row r="360" spans="3:3" ht="12" customHeight="1" x14ac:dyDescent="0.35">
      <c r="C360" s="103"/>
    </row>
    <row r="361" spans="3:3" ht="12" customHeight="1" x14ac:dyDescent="0.35">
      <c r="C361" s="103"/>
    </row>
    <row r="362" spans="3:3" ht="12" customHeight="1" x14ac:dyDescent="0.35">
      <c r="C362" s="103"/>
    </row>
    <row r="363" spans="3:3" ht="12" customHeight="1" x14ac:dyDescent="0.35">
      <c r="C363" s="103"/>
    </row>
    <row r="364" spans="3:3" ht="12" customHeight="1" x14ac:dyDescent="0.35">
      <c r="C364" s="103"/>
    </row>
    <row r="365" spans="3:3" ht="12" customHeight="1" x14ac:dyDescent="0.35">
      <c r="C365" s="103"/>
    </row>
    <row r="366" spans="3:3" ht="12" customHeight="1" x14ac:dyDescent="0.35">
      <c r="C366" s="103"/>
    </row>
    <row r="367" spans="3:3" ht="12" customHeight="1" x14ac:dyDescent="0.35">
      <c r="C367" s="103"/>
    </row>
    <row r="368" spans="3:3" ht="12" customHeight="1" x14ac:dyDescent="0.35">
      <c r="C368" s="103"/>
    </row>
    <row r="369" spans="3:3" ht="12" customHeight="1" x14ac:dyDescent="0.35">
      <c r="C369" s="103"/>
    </row>
    <row r="370" spans="3:3" ht="12" customHeight="1" x14ac:dyDescent="0.35">
      <c r="C370" s="103"/>
    </row>
    <row r="371" spans="3:3" ht="12" customHeight="1" x14ac:dyDescent="0.35">
      <c r="C371" s="103"/>
    </row>
    <row r="372" spans="3:3" ht="12" customHeight="1" x14ac:dyDescent="0.35">
      <c r="C372" s="103"/>
    </row>
    <row r="375" spans="3:3" ht="12" customHeight="1" x14ac:dyDescent="0.35">
      <c r="C375" s="90"/>
    </row>
    <row r="376" spans="3:3" ht="12" customHeight="1" x14ac:dyDescent="0.35">
      <c r="C376" s="103"/>
    </row>
    <row r="377" spans="3:3" ht="12" customHeight="1" x14ac:dyDescent="0.35">
      <c r="C377" s="103"/>
    </row>
    <row r="378" spans="3:3" ht="12" customHeight="1" x14ac:dyDescent="0.35">
      <c r="C378" s="103"/>
    </row>
    <row r="379" spans="3:3" ht="12" customHeight="1" x14ac:dyDescent="0.35">
      <c r="C379" s="103"/>
    </row>
    <row r="380" spans="3:3" ht="12" customHeight="1" x14ac:dyDescent="0.35">
      <c r="C380" s="103"/>
    </row>
    <row r="381" spans="3:3" ht="12" customHeight="1" x14ac:dyDescent="0.35">
      <c r="C381" s="103"/>
    </row>
    <row r="382" spans="3:3" ht="12" customHeight="1" x14ac:dyDescent="0.35">
      <c r="C382" s="103"/>
    </row>
    <row r="383" spans="3:3" ht="12" customHeight="1" x14ac:dyDescent="0.35">
      <c r="C383" s="103"/>
    </row>
    <row r="384" spans="3:3" ht="12" customHeight="1" x14ac:dyDescent="0.35">
      <c r="C384" s="103"/>
    </row>
    <row r="385" spans="3:3" ht="12" customHeight="1" x14ac:dyDescent="0.35">
      <c r="C385" s="103"/>
    </row>
    <row r="386" spans="3:3" ht="12" customHeight="1" x14ac:dyDescent="0.35">
      <c r="C386" s="103"/>
    </row>
    <row r="387" spans="3:3" ht="12" customHeight="1" x14ac:dyDescent="0.35">
      <c r="C387" s="103"/>
    </row>
    <row r="388" spans="3:3" ht="12" customHeight="1" x14ac:dyDescent="0.35">
      <c r="C388" s="103"/>
    </row>
    <row r="389" spans="3:3" ht="12" customHeight="1" x14ac:dyDescent="0.35">
      <c r="C389" s="103"/>
    </row>
    <row r="390" spans="3:3" ht="12" customHeight="1" x14ac:dyDescent="0.35">
      <c r="C390" s="103"/>
    </row>
    <row r="391" spans="3:3" ht="12" customHeight="1" x14ac:dyDescent="0.35">
      <c r="C391" s="103"/>
    </row>
    <row r="392" spans="3:3" ht="12" customHeight="1" x14ac:dyDescent="0.35">
      <c r="C392" s="103"/>
    </row>
    <row r="393" spans="3:3" ht="12" customHeight="1" x14ac:dyDescent="0.35">
      <c r="C393" s="103"/>
    </row>
    <row r="396" spans="3:3" ht="12" customHeight="1" x14ac:dyDescent="0.35">
      <c r="C396" s="90"/>
    </row>
    <row r="397" spans="3:3" ht="12" customHeight="1" x14ac:dyDescent="0.35">
      <c r="C397" s="103"/>
    </row>
    <row r="398" spans="3:3" ht="12" customHeight="1" x14ac:dyDescent="0.35">
      <c r="C398" s="103"/>
    </row>
    <row r="399" spans="3:3" ht="12" customHeight="1" x14ac:dyDescent="0.35">
      <c r="C399" s="103"/>
    </row>
    <row r="400" spans="3:3" ht="12" customHeight="1" x14ac:dyDescent="0.35">
      <c r="C400" s="103"/>
    </row>
    <row r="401" spans="3:3" ht="12" customHeight="1" x14ac:dyDescent="0.35">
      <c r="C401" s="103"/>
    </row>
    <row r="402" spans="3:3" ht="12" customHeight="1" x14ac:dyDescent="0.35">
      <c r="C402" s="103"/>
    </row>
    <row r="403" spans="3:3" ht="12" customHeight="1" x14ac:dyDescent="0.35">
      <c r="C403" s="103"/>
    </row>
    <row r="404" spans="3:3" ht="12" customHeight="1" x14ac:dyDescent="0.35">
      <c r="C404" s="103"/>
    </row>
    <row r="405" spans="3:3" ht="12" customHeight="1" x14ac:dyDescent="0.35">
      <c r="C405" s="103"/>
    </row>
    <row r="406" spans="3:3" ht="12" customHeight="1" x14ac:dyDescent="0.35">
      <c r="C406" s="103"/>
    </row>
    <row r="407" spans="3:3" ht="12" customHeight="1" x14ac:dyDescent="0.35">
      <c r="C407" s="103"/>
    </row>
    <row r="408" spans="3:3" ht="12" customHeight="1" x14ac:dyDescent="0.35">
      <c r="C408" s="103"/>
    </row>
    <row r="409" spans="3:3" ht="12" customHeight="1" x14ac:dyDescent="0.35">
      <c r="C409" s="103"/>
    </row>
    <row r="410" spans="3:3" ht="12" customHeight="1" x14ac:dyDescent="0.35">
      <c r="C410" s="103"/>
    </row>
    <row r="411" spans="3:3" ht="12" customHeight="1" x14ac:dyDescent="0.35">
      <c r="C411" s="103"/>
    </row>
    <row r="412" spans="3:3" ht="12" customHeight="1" x14ac:dyDescent="0.35">
      <c r="C412" s="103"/>
    </row>
    <row r="413" spans="3:3" ht="12" customHeight="1" x14ac:dyDescent="0.35">
      <c r="C413" s="103"/>
    </row>
    <row r="414" spans="3:3" ht="12" customHeight="1" x14ac:dyDescent="0.35">
      <c r="C414" s="103"/>
    </row>
  </sheetData>
  <hyperlinks>
    <hyperlink ref="I1" location="Cover!A1" display="Back to Toc" xr:uid="{00000000-0004-0000-0500-000000000000}"/>
  </hyperlinks>
  <printOptions gridLines="1"/>
  <pageMargins left="0.25" right="0.1" top="0.5" bottom="0.25" header="0.5" footer="0.5"/>
  <pageSetup scale="7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4">
    <tabColor theme="2" tint="-0.249977111117893"/>
  </sheetPr>
  <dimension ref="A1:X96"/>
  <sheetViews>
    <sheetView zoomScaleNormal="100" workbookViewId="0"/>
  </sheetViews>
  <sheetFormatPr defaultColWidth="10.453125" defaultRowHeight="12" customHeight="1" x14ac:dyDescent="0.35"/>
  <cols>
    <col min="1" max="2" width="2.7265625" style="91" customWidth="1"/>
    <col min="3" max="3" width="1.453125" style="109" customWidth="1"/>
    <col min="4" max="4" width="10.453125" style="428"/>
    <col min="5" max="5" width="10.453125" style="109"/>
    <col min="6" max="15" width="10.453125" style="110"/>
    <col min="16" max="16384" width="10.453125" style="109"/>
  </cols>
  <sheetData>
    <row r="1" spans="1:23" s="42" customFormat="1" ht="12" customHeight="1" x14ac:dyDescent="0.35">
      <c r="D1" s="43"/>
      <c r="F1" s="46"/>
      <c r="G1" s="46"/>
      <c r="H1" s="602"/>
      <c r="I1" s="601" t="s">
        <v>138</v>
      </c>
      <c r="J1" s="46"/>
      <c r="K1" s="46"/>
      <c r="L1" s="46"/>
      <c r="M1" s="46"/>
      <c r="N1" s="46"/>
      <c r="O1" s="46"/>
    </row>
    <row r="2" spans="1:23" s="48" customFormat="1" ht="12" customHeight="1" x14ac:dyDescent="0.35">
      <c r="A2" s="42"/>
      <c r="B2" s="42"/>
      <c r="D2" s="47"/>
      <c r="F2" s="107"/>
      <c r="G2" s="107"/>
      <c r="H2" s="107"/>
      <c r="I2" s="107"/>
      <c r="J2" s="107"/>
      <c r="K2" s="107"/>
      <c r="L2" s="107"/>
      <c r="M2" s="107"/>
      <c r="N2" s="107"/>
      <c r="O2" s="107"/>
    </row>
    <row r="3" spans="1:23" s="48" customFormat="1" ht="12" customHeight="1" x14ac:dyDescent="0.35">
      <c r="A3" s="42"/>
      <c r="B3" s="42"/>
      <c r="D3" s="47"/>
      <c r="F3" s="107"/>
      <c r="G3" s="107"/>
      <c r="H3" s="547"/>
      <c r="I3" s="107"/>
      <c r="J3" s="107"/>
      <c r="K3" s="107"/>
      <c r="L3" s="107"/>
      <c r="M3" s="107"/>
      <c r="N3" s="107"/>
      <c r="O3" s="107"/>
    </row>
    <row r="4" spans="1:23" s="48" customFormat="1" ht="12" customHeight="1" x14ac:dyDescent="0.35">
      <c r="A4" s="91"/>
      <c r="B4" s="91"/>
      <c r="D4" s="47"/>
      <c r="F4" s="107"/>
      <c r="G4" s="107"/>
      <c r="H4" s="107"/>
      <c r="I4" s="107"/>
      <c r="J4" s="107"/>
      <c r="K4" s="107"/>
      <c r="L4" s="107"/>
      <c r="M4" s="107"/>
      <c r="N4" s="107"/>
      <c r="O4" s="107"/>
    </row>
    <row r="5" spans="1:23" s="48" customFormat="1" ht="12" customHeight="1" x14ac:dyDescent="0.35">
      <c r="A5" s="91"/>
      <c r="B5" s="91"/>
      <c r="C5" s="235"/>
      <c r="D5" s="426"/>
      <c r="E5" s="235"/>
      <c r="F5" s="373"/>
      <c r="G5" s="237"/>
      <c r="H5" s="237"/>
      <c r="I5" s="237"/>
      <c r="J5" s="237"/>
      <c r="K5" s="237"/>
      <c r="L5" s="237"/>
      <c r="M5" s="237"/>
      <c r="N5" s="237"/>
      <c r="O5" s="110"/>
    </row>
    <row r="6" spans="1:23" ht="16.5" customHeight="1" x14ac:dyDescent="0.35">
      <c r="C6" s="163" t="s">
        <v>239</v>
      </c>
      <c r="D6" s="427"/>
      <c r="E6" s="235"/>
      <c r="F6" s="237"/>
      <c r="G6" s="237"/>
      <c r="H6" s="237"/>
      <c r="I6" s="237"/>
      <c r="J6" s="237"/>
      <c r="K6" s="237"/>
      <c r="L6" s="237"/>
      <c r="M6" s="237"/>
      <c r="N6" s="237"/>
      <c r="P6" s="99"/>
    </row>
    <row r="7" spans="1:23" ht="12" customHeight="1" x14ac:dyDescent="0.35">
      <c r="C7" s="205"/>
      <c r="D7" s="206" t="s">
        <v>88</v>
      </c>
      <c r="E7" s="207" t="s">
        <v>19</v>
      </c>
      <c r="F7" s="386" t="s">
        <v>3</v>
      </c>
      <c r="G7" s="386" t="s">
        <v>2</v>
      </c>
      <c r="H7" s="386" t="s">
        <v>1</v>
      </c>
      <c r="I7" s="386" t="s">
        <v>4</v>
      </c>
      <c r="J7" s="386" t="s">
        <v>5</v>
      </c>
      <c r="K7" s="386" t="s">
        <v>6</v>
      </c>
      <c r="L7" s="386" t="s">
        <v>44</v>
      </c>
      <c r="M7" s="386" t="s">
        <v>45</v>
      </c>
      <c r="N7" s="167" t="s">
        <v>34</v>
      </c>
      <c r="P7" s="99"/>
    </row>
    <row r="8" spans="1:23" s="235" customFormat="1" ht="12" customHeight="1" x14ac:dyDescent="0.35">
      <c r="A8" s="161"/>
      <c r="B8" s="161"/>
      <c r="C8" s="210"/>
      <c r="D8" s="211">
        <v>0</v>
      </c>
      <c r="E8" s="382" t="s">
        <v>3</v>
      </c>
      <c r="F8" s="212">
        <v>0</v>
      </c>
      <c r="G8" s="170">
        <v>0</v>
      </c>
      <c r="H8" s="170">
        <v>0</v>
      </c>
      <c r="I8" s="170">
        <v>0</v>
      </c>
      <c r="J8" s="170">
        <v>0</v>
      </c>
      <c r="K8" s="170">
        <v>0</v>
      </c>
      <c r="L8" s="170">
        <v>0</v>
      </c>
      <c r="M8" s="170">
        <v>0</v>
      </c>
      <c r="N8" s="171">
        <v>0</v>
      </c>
      <c r="O8" s="232"/>
      <c r="P8" s="508"/>
      <c r="Q8" s="419"/>
    </row>
    <row r="9" spans="1:23" s="235" customFormat="1" ht="12" customHeight="1" x14ac:dyDescent="0.35">
      <c r="A9" s="161"/>
      <c r="B9" s="161"/>
      <c r="C9" s="210"/>
      <c r="D9" s="211">
        <v>0</v>
      </c>
      <c r="E9" s="382" t="s">
        <v>2</v>
      </c>
      <c r="F9" s="172">
        <v>0</v>
      </c>
      <c r="G9" s="212">
        <v>0</v>
      </c>
      <c r="H9" s="172">
        <v>0</v>
      </c>
      <c r="I9" s="172">
        <v>0</v>
      </c>
      <c r="J9" s="172">
        <v>0</v>
      </c>
      <c r="K9" s="172">
        <v>0</v>
      </c>
      <c r="L9" s="172">
        <v>0</v>
      </c>
      <c r="M9" s="172">
        <v>0</v>
      </c>
      <c r="N9" s="173">
        <v>0</v>
      </c>
      <c r="O9" s="232"/>
      <c r="P9" s="99"/>
      <c r="Q9" s="429"/>
      <c r="R9" s="429"/>
      <c r="S9" s="429"/>
      <c r="T9" s="429"/>
      <c r="U9" s="429"/>
      <c r="V9" s="429"/>
      <c r="W9" s="429"/>
    </row>
    <row r="10" spans="1:23" s="235" customFormat="1" ht="12" customHeight="1" x14ac:dyDescent="0.35">
      <c r="A10" s="161"/>
      <c r="B10" s="161"/>
      <c r="C10" s="210"/>
      <c r="D10" s="211">
        <v>26</v>
      </c>
      <c r="E10" s="382" t="s">
        <v>1</v>
      </c>
      <c r="F10" s="170">
        <v>0</v>
      </c>
      <c r="G10" s="170">
        <v>3.8461538461538458</v>
      </c>
      <c r="H10" s="212">
        <v>80.769230769230774</v>
      </c>
      <c r="I10" s="170">
        <v>11.53846153846154</v>
      </c>
      <c r="J10" s="170">
        <v>0</v>
      </c>
      <c r="K10" s="170">
        <v>0</v>
      </c>
      <c r="L10" s="170">
        <v>0</v>
      </c>
      <c r="M10" s="170">
        <v>0</v>
      </c>
      <c r="N10" s="171">
        <v>3.8461538461538458</v>
      </c>
      <c r="O10" s="232"/>
      <c r="P10" s="99"/>
      <c r="Q10" s="429"/>
      <c r="R10" s="429"/>
      <c r="S10" s="429"/>
      <c r="T10" s="429"/>
      <c r="U10" s="429"/>
      <c r="V10" s="429"/>
      <c r="W10" s="429"/>
    </row>
    <row r="11" spans="1:23" s="235" customFormat="1" ht="12" customHeight="1" x14ac:dyDescent="0.35">
      <c r="A11" s="161"/>
      <c r="B11" s="161"/>
      <c r="C11" s="210"/>
      <c r="D11" s="211">
        <v>146</v>
      </c>
      <c r="E11" s="382" t="s">
        <v>4</v>
      </c>
      <c r="F11" s="172">
        <v>0</v>
      </c>
      <c r="G11" s="172">
        <v>0</v>
      </c>
      <c r="H11" s="172">
        <v>2.7397260273972601</v>
      </c>
      <c r="I11" s="212">
        <v>93.150684931506845</v>
      </c>
      <c r="J11" s="172">
        <v>2.054794520547945</v>
      </c>
      <c r="K11" s="172">
        <v>0.68493150684931503</v>
      </c>
      <c r="L11" s="172">
        <v>0</v>
      </c>
      <c r="M11" s="172">
        <v>0</v>
      </c>
      <c r="N11" s="173">
        <v>1.3698630136986301</v>
      </c>
      <c r="O11" s="232"/>
      <c r="P11" s="99"/>
      <c r="Q11" s="429"/>
      <c r="R11" s="429"/>
      <c r="S11" s="429"/>
      <c r="T11" s="429"/>
      <c r="U11" s="429"/>
      <c r="V11" s="429"/>
      <c r="W11" s="429"/>
    </row>
    <row r="12" spans="1:23" s="235" customFormat="1" ht="12" customHeight="1" x14ac:dyDescent="0.35">
      <c r="A12" s="161"/>
      <c r="B12" s="161"/>
      <c r="C12" s="210"/>
      <c r="D12" s="211">
        <v>168</v>
      </c>
      <c r="E12" s="382" t="s">
        <v>5</v>
      </c>
      <c r="F12" s="170">
        <v>0</v>
      </c>
      <c r="G12" s="170">
        <v>0</v>
      </c>
      <c r="H12" s="170">
        <v>0</v>
      </c>
      <c r="I12" s="170">
        <v>2.3809523809523814</v>
      </c>
      <c r="J12" s="212">
        <v>86.30952380952381</v>
      </c>
      <c r="K12" s="170">
        <v>4.1666666666666661</v>
      </c>
      <c r="L12" s="170">
        <v>0</v>
      </c>
      <c r="M12" s="170">
        <v>2.9761904761904758</v>
      </c>
      <c r="N12" s="171">
        <v>4.1666666666666661</v>
      </c>
      <c r="O12" s="232"/>
      <c r="P12" s="99"/>
      <c r="Q12" s="429"/>
      <c r="R12" s="429"/>
      <c r="S12" s="429"/>
      <c r="T12" s="429"/>
      <c r="U12" s="429"/>
      <c r="V12" s="429"/>
      <c r="W12" s="429"/>
    </row>
    <row r="13" spans="1:23" s="235" customFormat="1" ht="12" customHeight="1" x14ac:dyDescent="0.35">
      <c r="A13" s="161"/>
      <c r="B13" s="161"/>
      <c r="C13" s="210"/>
      <c r="D13" s="211">
        <v>50</v>
      </c>
      <c r="E13" s="382" t="s">
        <v>6</v>
      </c>
      <c r="F13" s="172">
        <v>0</v>
      </c>
      <c r="G13" s="172">
        <v>0</v>
      </c>
      <c r="H13" s="172">
        <v>0</v>
      </c>
      <c r="I13" s="172">
        <v>0</v>
      </c>
      <c r="J13" s="172">
        <v>12</v>
      </c>
      <c r="K13" s="212">
        <v>64</v>
      </c>
      <c r="L13" s="172">
        <v>10</v>
      </c>
      <c r="M13" s="172">
        <v>6</v>
      </c>
      <c r="N13" s="173">
        <v>8</v>
      </c>
      <c r="O13" s="232"/>
      <c r="P13" s="99"/>
      <c r="Q13" s="429"/>
      <c r="R13" s="429"/>
      <c r="S13" s="429"/>
      <c r="T13" s="429"/>
      <c r="U13" s="429"/>
      <c r="V13" s="429"/>
      <c r="W13" s="429"/>
    </row>
    <row r="14" spans="1:23" s="235" customFormat="1" ht="12" customHeight="1" x14ac:dyDescent="0.35">
      <c r="A14" s="161"/>
      <c r="B14" s="161"/>
      <c r="C14" s="217"/>
      <c r="D14" s="218">
        <v>27</v>
      </c>
      <c r="E14" s="383" t="s">
        <v>44</v>
      </c>
      <c r="F14" s="177">
        <v>0</v>
      </c>
      <c r="G14" s="177">
        <v>0</v>
      </c>
      <c r="H14" s="177">
        <v>0</v>
      </c>
      <c r="I14" s="177">
        <v>0</v>
      </c>
      <c r="J14" s="177">
        <v>0</v>
      </c>
      <c r="K14" s="177">
        <v>3.7037037037037028</v>
      </c>
      <c r="L14" s="219">
        <v>70.370370370370367</v>
      </c>
      <c r="M14" s="177">
        <v>18.518518518518519</v>
      </c>
      <c r="N14" s="178">
        <v>7.4074074074074066</v>
      </c>
      <c r="O14" s="232"/>
      <c r="P14" s="99"/>
      <c r="Q14" s="429"/>
      <c r="R14" s="429"/>
      <c r="S14" s="429"/>
      <c r="T14" s="429"/>
      <c r="U14" s="429"/>
      <c r="V14" s="429"/>
      <c r="W14" s="429"/>
    </row>
    <row r="15" spans="1:23" ht="12" customHeight="1" x14ac:dyDescent="0.35">
      <c r="C15" s="163"/>
      <c r="D15" s="427"/>
      <c r="E15" s="235"/>
      <c r="F15" s="474"/>
      <c r="G15" s="474"/>
      <c r="H15" s="474"/>
      <c r="I15" s="474"/>
      <c r="J15" s="474"/>
      <c r="K15" s="474"/>
      <c r="L15" s="474"/>
      <c r="M15" s="474"/>
      <c r="N15" s="474"/>
      <c r="P15" s="99"/>
    </row>
    <row r="16" spans="1:23" ht="12" customHeight="1" x14ac:dyDescent="0.35">
      <c r="C16" s="163"/>
      <c r="D16" s="427"/>
      <c r="E16" s="235"/>
      <c r="F16" s="474"/>
      <c r="G16" s="474"/>
      <c r="H16" s="474"/>
      <c r="I16" s="474"/>
      <c r="J16" s="474"/>
      <c r="K16" s="474"/>
      <c r="L16" s="474"/>
      <c r="M16" s="474"/>
      <c r="N16" s="474"/>
    </row>
    <row r="17" spans="1:24" ht="12" customHeight="1" x14ac:dyDescent="0.35">
      <c r="C17" s="190" t="s">
        <v>232</v>
      </c>
      <c r="D17" s="189"/>
      <c r="E17" s="235"/>
      <c r="F17" s="474"/>
      <c r="G17" s="474"/>
      <c r="H17" s="474"/>
      <c r="I17" s="474"/>
      <c r="J17" s="474"/>
      <c r="K17" s="474"/>
      <c r="L17" s="474"/>
      <c r="M17" s="474"/>
      <c r="N17" s="474"/>
    </row>
    <row r="18" spans="1:24" ht="12" customHeight="1" x14ac:dyDescent="0.35">
      <c r="C18" s="205"/>
      <c r="D18" s="206" t="s">
        <v>88</v>
      </c>
      <c r="E18" s="207" t="s">
        <v>19</v>
      </c>
      <c r="F18" s="386" t="s">
        <v>3</v>
      </c>
      <c r="G18" s="386" t="s">
        <v>2</v>
      </c>
      <c r="H18" s="386" t="s">
        <v>1</v>
      </c>
      <c r="I18" s="386" t="s">
        <v>4</v>
      </c>
      <c r="J18" s="386" t="s">
        <v>5</v>
      </c>
      <c r="K18" s="386" t="s">
        <v>6</v>
      </c>
      <c r="L18" s="386" t="s">
        <v>44</v>
      </c>
      <c r="M18" s="386" t="s">
        <v>45</v>
      </c>
      <c r="N18" s="167" t="s">
        <v>34</v>
      </c>
    </row>
    <row r="19" spans="1:24" s="235" customFormat="1" ht="12" customHeight="1" x14ac:dyDescent="0.35">
      <c r="A19" s="161"/>
      <c r="B19" s="161"/>
      <c r="C19" s="210"/>
      <c r="D19" s="211">
        <v>1</v>
      </c>
      <c r="E19" s="382" t="s">
        <v>3</v>
      </c>
      <c r="F19" s="212">
        <v>0</v>
      </c>
      <c r="G19" s="170">
        <v>100</v>
      </c>
      <c r="H19" s="170">
        <v>0</v>
      </c>
      <c r="I19" s="170">
        <v>0</v>
      </c>
      <c r="J19" s="170">
        <v>0</v>
      </c>
      <c r="K19" s="170">
        <v>0</v>
      </c>
      <c r="L19" s="170">
        <v>0</v>
      </c>
      <c r="M19" s="170">
        <v>0</v>
      </c>
      <c r="N19" s="171">
        <v>0</v>
      </c>
      <c r="O19" s="232"/>
      <c r="P19" s="431"/>
      <c r="Q19" s="109"/>
      <c r="R19" s="109"/>
      <c r="S19" s="109"/>
      <c r="T19" s="109"/>
      <c r="U19" s="109"/>
      <c r="V19" s="109"/>
      <c r="W19" s="109"/>
      <c r="X19" s="109"/>
    </row>
    <row r="20" spans="1:24" s="235" customFormat="1" ht="12" customHeight="1" x14ac:dyDescent="0.35">
      <c r="A20" s="161"/>
      <c r="B20" s="161"/>
      <c r="C20" s="210"/>
      <c r="D20" s="211">
        <v>8</v>
      </c>
      <c r="E20" s="382" t="s">
        <v>2</v>
      </c>
      <c r="F20" s="172">
        <v>0</v>
      </c>
      <c r="G20" s="212">
        <v>50</v>
      </c>
      <c r="H20" s="172">
        <v>25</v>
      </c>
      <c r="I20" s="172">
        <v>0</v>
      </c>
      <c r="J20" s="172">
        <v>0</v>
      </c>
      <c r="K20" s="172">
        <v>0</v>
      </c>
      <c r="L20" s="172">
        <v>0</v>
      </c>
      <c r="M20" s="172">
        <v>0</v>
      </c>
      <c r="N20" s="173">
        <v>25</v>
      </c>
      <c r="O20" s="232"/>
      <c r="Q20" s="109"/>
      <c r="R20" s="109"/>
      <c r="S20" s="109"/>
      <c r="T20" s="109"/>
      <c r="U20" s="109"/>
      <c r="V20" s="109"/>
      <c r="W20" s="109"/>
      <c r="X20" s="109"/>
    </row>
    <row r="21" spans="1:24" s="235" customFormat="1" ht="12" customHeight="1" x14ac:dyDescent="0.35">
      <c r="A21" s="161"/>
      <c r="B21" s="161"/>
      <c r="C21" s="210"/>
      <c r="D21" s="211">
        <v>586</v>
      </c>
      <c r="E21" s="382" t="s">
        <v>1</v>
      </c>
      <c r="F21" s="170">
        <v>0</v>
      </c>
      <c r="G21" s="170">
        <v>0.51194539249146753</v>
      </c>
      <c r="H21" s="212">
        <v>90.273037542662109</v>
      </c>
      <c r="I21" s="170">
        <v>5.4607508532423203</v>
      </c>
      <c r="J21" s="170">
        <v>0</v>
      </c>
      <c r="K21" s="170">
        <v>0</v>
      </c>
      <c r="L21" s="170">
        <v>0</v>
      </c>
      <c r="M21" s="170">
        <v>0</v>
      </c>
      <c r="N21" s="171">
        <v>3.7542662116040959</v>
      </c>
      <c r="O21" s="232"/>
      <c r="Q21" s="109"/>
      <c r="R21" s="109"/>
      <c r="S21" s="109"/>
      <c r="T21" s="109"/>
      <c r="U21" s="109"/>
      <c r="V21" s="109"/>
      <c r="W21" s="109"/>
      <c r="X21" s="109"/>
    </row>
    <row r="22" spans="1:24" s="235" customFormat="1" ht="12" customHeight="1" x14ac:dyDescent="0.35">
      <c r="A22" s="161"/>
      <c r="B22" s="161"/>
      <c r="C22" s="210"/>
      <c r="D22" s="211">
        <v>2484</v>
      </c>
      <c r="E22" s="382" t="s">
        <v>4</v>
      </c>
      <c r="F22" s="172">
        <v>0</v>
      </c>
      <c r="G22" s="172">
        <v>0</v>
      </c>
      <c r="H22" s="172">
        <v>1.529790660225443</v>
      </c>
      <c r="I22" s="212">
        <v>89.170692431562003</v>
      </c>
      <c r="J22" s="172">
        <v>4.7504025764895319</v>
      </c>
      <c r="K22" s="172">
        <v>0.1610305958132045</v>
      </c>
      <c r="L22" s="172">
        <v>4.0257648953301133E-2</v>
      </c>
      <c r="M22" s="172">
        <v>8.0515297906602237E-2</v>
      </c>
      <c r="N22" s="173">
        <v>4.2673107890499189</v>
      </c>
      <c r="O22" s="232"/>
      <c r="Q22" s="109"/>
      <c r="R22" s="109"/>
      <c r="S22" s="109"/>
      <c r="T22" s="109"/>
      <c r="U22" s="109"/>
      <c r="V22" s="109"/>
      <c r="W22" s="109"/>
      <c r="X22" s="109"/>
    </row>
    <row r="23" spans="1:24" s="235" customFormat="1" ht="12" customHeight="1" x14ac:dyDescent="0.35">
      <c r="A23" s="161"/>
      <c r="B23" s="161"/>
      <c r="C23" s="210"/>
      <c r="D23" s="211">
        <v>2176</v>
      </c>
      <c r="E23" s="382" t="s">
        <v>5</v>
      </c>
      <c r="F23" s="170">
        <v>0</v>
      </c>
      <c r="G23" s="170">
        <v>0</v>
      </c>
      <c r="H23" s="170">
        <v>0</v>
      </c>
      <c r="I23" s="170">
        <v>4.4577205882352944</v>
      </c>
      <c r="J23" s="212">
        <v>81.479779411764724</v>
      </c>
      <c r="K23" s="170">
        <v>5.9283088235294112</v>
      </c>
      <c r="L23" s="170">
        <v>1.148897058823529</v>
      </c>
      <c r="M23" s="170">
        <v>0.87316176470588236</v>
      </c>
      <c r="N23" s="171">
        <v>6.1121323529411766</v>
      </c>
      <c r="O23" s="232"/>
      <c r="Q23" s="109"/>
      <c r="R23" s="109"/>
      <c r="S23" s="109"/>
      <c r="T23" s="109"/>
      <c r="U23" s="109"/>
      <c r="V23" s="109"/>
      <c r="W23" s="109"/>
      <c r="X23" s="109"/>
    </row>
    <row r="24" spans="1:24" s="235" customFormat="1" ht="12" customHeight="1" x14ac:dyDescent="0.35">
      <c r="A24" s="161"/>
      <c r="B24" s="161"/>
      <c r="C24" s="210"/>
      <c r="D24" s="211">
        <v>1322</v>
      </c>
      <c r="E24" s="382" t="s">
        <v>6</v>
      </c>
      <c r="F24" s="172">
        <v>0</v>
      </c>
      <c r="G24" s="172">
        <v>0</v>
      </c>
      <c r="H24" s="172">
        <v>0</v>
      </c>
      <c r="I24" s="172">
        <v>0.15128593040847199</v>
      </c>
      <c r="J24" s="172">
        <v>8.6232980332829055</v>
      </c>
      <c r="K24" s="212">
        <v>72.239031770045372</v>
      </c>
      <c r="L24" s="172">
        <v>7.488653555219364</v>
      </c>
      <c r="M24" s="172">
        <v>3.0257186081694409</v>
      </c>
      <c r="N24" s="173">
        <v>8.472012102874432</v>
      </c>
      <c r="O24" s="232"/>
      <c r="Q24" s="109"/>
      <c r="R24" s="109"/>
      <c r="S24" s="109"/>
      <c r="T24" s="109"/>
      <c r="U24" s="109"/>
      <c r="V24" s="109"/>
      <c r="W24" s="109"/>
      <c r="X24" s="109"/>
    </row>
    <row r="25" spans="1:24" s="235" customFormat="1" ht="12" customHeight="1" x14ac:dyDescent="0.35">
      <c r="A25" s="161"/>
      <c r="B25" s="161"/>
      <c r="C25" s="217"/>
      <c r="D25" s="218">
        <v>336</v>
      </c>
      <c r="E25" s="383" t="s">
        <v>44</v>
      </c>
      <c r="F25" s="177">
        <v>0</v>
      </c>
      <c r="G25" s="177">
        <v>0</v>
      </c>
      <c r="H25" s="177">
        <v>0</v>
      </c>
      <c r="I25" s="177">
        <v>0</v>
      </c>
      <c r="J25" s="177">
        <v>0.59523809523809523</v>
      </c>
      <c r="K25" s="177">
        <v>13.988095238095241</v>
      </c>
      <c r="L25" s="219">
        <v>53.571428571428569</v>
      </c>
      <c r="M25" s="177">
        <v>22.321428571428569</v>
      </c>
      <c r="N25" s="178">
        <v>9.5238095238095255</v>
      </c>
      <c r="O25" s="232"/>
      <c r="Q25" s="109"/>
      <c r="R25" s="109"/>
      <c r="S25" s="109"/>
      <c r="T25" s="109"/>
      <c r="U25" s="109"/>
      <c r="V25" s="109"/>
      <c r="W25" s="109"/>
      <c r="X25" s="109"/>
    </row>
    <row r="26" spans="1:24" ht="12" customHeight="1" x14ac:dyDescent="0.35">
      <c r="C26" s="184" t="s">
        <v>151</v>
      </c>
      <c r="D26" s="189"/>
      <c r="E26" s="235"/>
      <c r="F26" s="475"/>
      <c r="G26" s="475"/>
      <c r="H26" s="475"/>
      <c r="I26" s="475"/>
      <c r="J26" s="475"/>
      <c r="K26" s="475"/>
      <c r="L26" s="475"/>
      <c r="M26" s="475"/>
      <c r="N26" s="475"/>
    </row>
    <row r="27" spans="1:24" ht="12" customHeight="1" x14ac:dyDescent="0.35">
      <c r="C27" s="163"/>
      <c r="D27" s="427"/>
      <c r="E27" s="235"/>
      <c r="F27" s="474"/>
      <c r="G27" s="474"/>
      <c r="H27" s="474"/>
      <c r="I27" s="474"/>
      <c r="J27" s="474"/>
      <c r="K27" s="474"/>
      <c r="L27" s="474"/>
      <c r="M27" s="474"/>
      <c r="N27" s="474"/>
    </row>
    <row r="28" spans="1:24" ht="16.5" customHeight="1" x14ac:dyDescent="0.35">
      <c r="C28" s="163" t="s">
        <v>357</v>
      </c>
      <c r="D28" s="427"/>
      <c r="E28" s="235"/>
      <c r="F28" s="474"/>
      <c r="G28" s="474"/>
      <c r="H28" s="474"/>
      <c r="I28" s="474"/>
      <c r="J28" s="474"/>
      <c r="K28" s="474"/>
      <c r="L28" s="474"/>
      <c r="M28" s="474"/>
      <c r="N28" s="474"/>
      <c r="P28" s="108"/>
      <c r="Q28" s="108"/>
      <c r="R28" s="108"/>
      <c r="S28" s="108"/>
      <c r="T28" s="108"/>
      <c r="U28" s="108"/>
      <c r="V28" s="108"/>
      <c r="W28" s="108"/>
      <c r="X28" s="108"/>
    </row>
    <row r="29" spans="1:24" ht="12" customHeight="1" x14ac:dyDescent="0.35">
      <c r="C29" s="205"/>
      <c r="D29" s="206" t="s">
        <v>88</v>
      </c>
      <c r="E29" s="207" t="s">
        <v>19</v>
      </c>
      <c r="F29" s="386" t="s">
        <v>3</v>
      </c>
      <c r="G29" s="386" t="s">
        <v>2</v>
      </c>
      <c r="H29" s="386" t="s">
        <v>1</v>
      </c>
      <c r="I29" s="386" t="s">
        <v>4</v>
      </c>
      <c r="J29" s="386" t="s">
        <v>5</v>
      </c>
      <c r="K29" s="386" t="s">
        <v>6</v>
      </c>
      <c r="L29" s="386" t="s">
        <v>44</v>
      </c>
      <c r="M29" s="386" t="s">
        <v>45</v>
      </c>
      <c r="N29" s="167" t="s">
        <v>34</v>
      </c>
      <c r="P29" s="108"/>
    </row>
    <row r="30" spans="1:24" s="235" customFormat="1" ht="12" customHeight="1" x14ac:dyDescent="0.35">
      <c r="A30" s="161"/>
      <c r="B30" s="161"/>
      <c r="C30" s="210"/>
      <c r="D30" s="211">
        <v>0</v>
      </c>
      <c r="E30" s="382" t="s">
        <v>3</v>
      </c>
      <c r="F30" s="212">
        <v>0</v>
      </c>
      <c r="G30" s="170">
        <v>0</v>
      </c>
      <c r="H30" s="170">
        <v>0</v>
      </c>
      <c r="I30" s="170">
        <v>0</v>
      </c>
      <c r="J30" s="170">
        <v>0</v>
      </c>
      <c r="K30" s="170">
        <v>0</v>
      </c>
      <c r="L30" s="170">
        <v>0</v>
      </c>
      <c r="M30" s="170">
        <v>0</v>
      </c>
      <c r="N30" s="171">
        <v>0</v>
      </c>
      <c r="O30" s="232"/>
      <c r="P30" s="108"/>
    </row>
    <row r="31" spans="1:24" s="235" customFormat="1" ht="12" customHeight="1" x14ac:dyDescent="0.35">
      <c r="A31" s="161"/>
      <c r="B31" s="161"/>
      <c r="C31" s="210"/>
      <c r="D31" s="211">
        <v>0</v>
      </c>
      <c r="E31" s="382" t="s">
        <v>2</v>
      </c>
      <c r="F31" s="172">
        <v>0</v>
      </c>
      <c r="G31" s="212">
        <v>0</v>
      </c>
      <c r="H31" s="172">
        <v>0</v>
      </c>
      <c r="I31" s="172">
        <v>0</v>
      </c>
      <c r="J31" s="172">
        <v>0</v>
      </c>
      <c r="K31" s="172">
        <v>0</v>
      </c>
      <c r="L31" s="172">
        <v>0</v>
      </c>
      <c r="M31" s="172">
        <v>0</v>
      </c>
      <c r="N31" s="173">
        <v>0</v>
      </c>
      <c r="O31" s="232"/>
      <c r="P31" s="108"/>
    </row>
    <row r="32" spans="1:24" s="235" customFormat="1" ht="12" customHeight="1" x14ac:dyDescent="0.35">
      <c r="A32" s="161"/>
      <c r="B32" s="161"/>
      <c r="C32" s="210"/>
      <c r="D32" s="211">
        <v>12</v>
      </c>
      <c r="E32" s="382" t="s">
        <v>1</v>
      </c>
      <c r="F32" s="170">
        <v>0</v>
      </c>
      <c r="G32" s="170">
        <v>8.3333333333333321</v>
      </c>
      <c r="H32" s="212">
        <v>91.666666666666657</v>
      </c>
      <c r="I32" s="170">
        <v>0</v>
      </c>
      <c r="J32" s="170">
        <v>0</v>
      </c>
      <c r="K32" s="170">
        <v>0</v>
      </c>
      <c r="L32" s="170">
        <v>0</v>
      </c>
      <c r="M32" s="170">
        <v>0</v>
      </c>
      <c r="N32" s="171">
        <v>0</v>
      </c>
      <c r="O32" s="232"/>
      <c r="P32" s="108"/>
    </row>
    <row r="33" spans="1:22" s="235" customFormat="1" ht="12" customHeight="1" x14ac:dyDescent="0.35">
      <c r="A33" s="161"/>
      <c r="B33" s="161"/>
      <c r="C33" s="210"/>
      <c r="D33" s="211">
        <v>56</v>
      </c>
      <c r="E33" s="382" t="s">
        <v>4</v>
      </c>
      <c r="F33" s="172">
        <v>0</v>
      </c>
      <c r="G33" s="172">
        <v>0</v>
      </c>
      <c r="H33" s="172">
        <v>5.3571428571428568</v>
      </c>
      <c r="I33" s="212">
        <v>92.857142857142861</v>
      </c>
      <c r="J33" s="172">
        <v>0</v>
      </c>
      <c r="K33" s="172">
        <v>0</v>
      </c>
      <c r="L33" s="172">
        <v>0</v>
      </c>
      <c r="M33" s="172">
        <v>0</v>
      </c>
      <c r="N33" s="173">
        <v>1.785714285714286</v>
      </c>
      <c r="O33" s="232"/>
      <c r="P33" s="108"/>
    </row>
    <row r="34" spans="1:22" s="235" customFormat="1" ht="12" customHeight="1" x14ac:dyDescent="0.35">
      <c r="A34" s="161"/>
      <c r="B34" s="161"/>
      <c r="C34" s="210"/>
      <c r="D34" s="211">
        <v>65</v>
      </c>
      <c r="E34" s="382" t="s">
        <v>5</v>
      </c>
      <c r="F34" s="170">
        <v>0</v>
      </c>
      <c r="G34" s="170">
        <v>0</v>
      </c>
      <c r="H34" s="170">
        <v>0</v>
      </c>
      <c r="I34" s="170">
        <v>3.0769230769230771</v>
      </c>
      <c r="J34" s="212">
        <v>89.230769230769241</v>
      </c>
      <c r="K34" s="170">
        <v>3.0769230769230771</v>
      </c>
      <c r="L34" s="170">
        <v>0</v>
      </c>
      <c r="M34" s="170">
        <v>0</v>
      </c>
      <c r="N34" s="171">
        <v>4.6153846153846168</v>
      </c>
      <c r="O34" s="232"/>
      <c r="P34" s="108"/>
    </row>
    <row r="35" spans="1:22" s="235" customFormat="1" ht="12" customHeight="1" x14ac:dyDescent="0.35">
      <c r="A35" s="161"/>
      <c r="B35" s="161"/>
      <c r="C35" s="210"/>
      <c r="D35" s="211">
        <v>21</v>
      </c>
      <c r="E35" s="382" t="s">
        <v>6</v>
      </c>
      <c r="F35" s="172">
        <v>0</v>
      </c>
      <c r="G35" s="172">
        <v>0</v>
      </c>
      <c r="H35" s="172">
        <v>0</v>
      </c>
      <c r="I35" s="172">
        <v>0</v>
      </c>
      <c r="J35" s="172">
        <v>23.80952380952381</v>
      </c>
      <c r="K35" s="212">
        <v>61.904761904761905</v>
      </c>
      <c r="L35" s="172">
        <v>9.5238095238095237</v>
      </c>
      <c r="M35" s="172">
        <v>4.7619047619047628</v>
      </c>
      <c r="N35" s="173">
        <v>0</v>
      </c>
      <c r="O35" s="232"/>
      <c r="P35" s="108"/>
    </row>
    <row r="36" spans="1:22" s="235" customFormat="1" ht="12" customHeight="1" x14ac:dyDescent="0.35">
      <c r="A36" s="161"/>
      <c r="B36" s="161"/>
      <c r="C36" s="217"/>
      <c r="D36" s="218">
        <v>10</v>
      </c>
      <c r="E36" s="383" t="s">
        <v>44</v>
      </c>
      <c r="F36" s="177">
        <v>0</v>
      </c>
      <c r="G36" s="177">
        <v>0</v>
      </c>
      <c r="H36" s="177">
        <v>0</v>
      </c>
      <c r="I36" s="177">
        <v>0</v>
      </c>
      <c r="J36" s="177">
        <v>0</v>
      </c>
      <c r="K36" s="177">
        <v>0</v>
      </c>
      <c r="L36" s="219">
        <v>80</v>
      </c>
      <c r="M36" s="177">
        <v>0</v>
      </c>
      <c r="N36" s="178">
        <v>20</v>
      </c>
      <c r="O36" s="232"/>
      <c r="P36" s="108"/>
    </row>
    <row r="37" spans="1:22" ht="12" customHeight="1" x14ac:dyDescent="0.35">
      <c r="C37" s="163"/>
      <c r="D37" s="427"/>
      <c r="E37" s="235"/>
      <c r="F37" s="474"/>
      <c r="G37" s="474"/>
      <c r="H37" s="474"/>
      <c r="I37" s="474"/>
      <c r="J37" s="474"/>
      <c r="K37" s="474"/>
      <c r="L37" s="474"/>
      <c r="M37" s="474"/>
      <c r="N37" s="474"/>
      <c r="P37" s="108"/>
    </row>
    <row r="38" spans="1:22" ht="12" customHeight="1" x14ac:dyDescent="0.35">
      <c r="C38" s="163"/>
      <c r="D38" s="427"/>
      <c r="E38" s="235"/>
      <c r="F38" s="474"/>
      <c r="G38" s="474"/>
      <c r="H38" s="474"/>
      <c r="I38" s="474"/>
      <c r="J38" s="474"/>
      <c r="K38" s="474"/>
      <c r="L38" s="474"/>
      <c r="M38" s="474"/>
      <c r="N38" s="474"/>
    </row>
    <row r="39" spans="1:22" ht="12" customHeight="1" x14ac:dyDescent="0.35">
      <c r="C39" s="190" t="s">
        <v>232</v>
      </c>
      <c r="D39" s="189"/>
      <c r="E39" s="235"/>
      <c r="F39" s="474"/>
      <c r="G39" s="474"/>
      <c r="H39" s="474"/>
      <c r="I39" s="474"/>
      <c r="J39" s="474"/>
      <c r="K39" s="474"/>
      <c r="L39" s="474"/>
      <c r="M39" s="474"/>
      <c r="N39" s="474"/>
    </row>
    <row r="40" spans="1:22" ht="13.15" customHeight="1" x14ac:dyDescent="0.35">
      <c r="C40" s="205"/>
      <c r="D40" s="206" t="s">
        <v>88</v>
      </c>
      <c r="E40" s="207" t="s">
        <v>19</v>
      </c>
      <c r="F40" s="386" t="s">
        <v>3</v>
      </c>
      <c r="G40" s="386" t="s">
        <v>2</v>
      </c>
      <c r="H40" s="386" t="s">
        <v>1</v>
      </c>
      <c r="I40" s="386" t="s">
        <v>4</v>
      </c>
      <c r="J40" s="386" t="s">
        <v>5</v>
      </c>
      <c r="K40" s="386" t="s">
        <v>6</v>
      </c>
      <c r="L40" s="386" t="s">
        <v>44</v>
      </c>
      <c r="M40" s="386" t="s">
        <v>45</v>
      </c>
      <c r="N40" s="167" t="s">
        <v>34</v>
      </c>
    </row>
    <row r="41" spans="1:22" s="235" customFormat="1" ht="12" customHeight="1" x14ac:dyDescent="0.35">
      <c r="A41" s="161"/>
      <c r="B41" s="161"/>
      <c r="C41" s="210"/>
      <c r="D41" s="211">
        <v>1</v>
      </c>
      <c r="E41" s="382" t="s">
        <v>3</v>
      </c>
      <c r="F41" s="212">
        <v>0</v>
      </c>
      <c r="G41" s="170">
        <v>100</v>
      </c>
      <c r="H41" s="170">
        <v>0</v>
      </c>
      <c r="I41" s="170">
        <v>0</v>
      </c>
      <c r="J41" s="170">
        <v>0</v>
      </c>
      <c r="K41" s="170">
        <v>0</v>
      </c>
      <c r="L41" s="170">
        <v>0</v>
      </c>
      <c r="M41" s="170">
        <v>0</v>
      </c>
      <c r="N41" s="171">
        <v>0</v>
      </c>
      <c r="O41" s="232"/>
      <c r="P41" s="109"/>
    </row>
    <row r="42" spans="1:22" s="235" customFormat="1" ht="12" customHeight="1" x14ac:dyDescent="0.35">
      <c r="A42" s="161"/>
      <c r="B42" s="161"/>
      <c r="C42" s="210"/>
      <c r="D42" s="211">
        <v>8</v>
      </c>
      <c r="E42" s="382" t="s">
        <v>2</v>
      </c>
      <c r="F42" s="172">
        <v>0</v>
      </c>
      <c r="G42" s="212">
        <v>50</v>
      </c>
      <c r="H42" s="172">
        <v>25</v>
      </c>
      <c r="I42" s="172">
        <v>0</v>
      </c>
      <c r="J42" s="172">
        <v>0</v>
      </c>
      <c r="K42" s="172">
        <v>0</v>
      </c>
      <c r="L42" s="172">
        <v>0</v>
      </c>
      <c r="M42" s="172">
        <v>0</v>
      </c>
      <c r="N42" s="173">
        <v>25</v>
      </c>
      <c r="O42" s="232"/>
      <c r="P42" s="109"/>
      <c r="Q42" s="430"/>
      <c r="R42" s="430"/>
      <c r="S42" s="430"/>
      <c r="T42" s="430"/>
      <c r="U42" s="430"/>
      <c r="V42" s="430"/>
    </row>
    <row r="43" spans="1:22" s="235" customFormat="1" ht="12" customHeight="1" x14ac:dyDescent="0.35">
      <c r="A43" s="161"/>
      <c r="B43" s="161"/>
      <c r="C43" s="210"/>
      <c r="D43" s="211">
        <v>322</v>
      </c>
      <c r="E43" s="382" t="s">
        <v>1</v>
      </c>
      <c r="F43" s="170">
        <v>0</v>
      </c>
      <c r="G43" s="170">
        <v>0.93167701863354035</v>
      </c>
      <c r="H43" s="212">
        <v>89.130434782608688</v>
      </c>
      <c r="I43" s="170">
        <v>5.2795031055900612</v>
      </c>
      <c r="J43" s="170">
        <v>0</v>
      </c>
      <c r="K43" s="170">
        <v>0</v>
      </c>
      <c r="L43" s="170">
        <v>0</v>
      </c>
      <c r="M43" s="170">
        <v>0</v>
      </c>
      <c r="N43" s="171">
        <v>4.6583850931677011</v>
      </c>
      <c r="O43" s="232"/>
      <c r="P43" s="109"/>
      <c r="Q43" s="430"/>
      <c r="R43" s="430"/>
      <c r="S43" s="430"/>
      <c r="T43" s="430"/>
      <c r="U43" s="430"/>
      <c r="V43" s="430"/>
    </row>
    <row r="44" spans="1:22" s="235" customFormat="1" ht="12" customHeight="1" x14ac:dyDescent="0.35">
      <c r="A44" s="161"/>
      <c r="B44" s="161"/>
      <c r="C44" s="210"/>
      <c r="D44" s="211">
        <v>998</v>
      </c>
      <c r="E44" s="382" t="s">
        <v>4</v>
      </c>
      <c r="F44" s="172">
        <v>0</v>
      </c>
      <c r="G44" s="172">
        <v>0</v>
      </c>
      <c r="H44" s="172">
        <v>2.4048096192384771</v>
      </c>
      <c r="I44" s="212">
        <v>88.076152304609224</v>
      </c>
      <c r="J44" s="172">
        <v>5.6112224448897807</v>
      </c>
      <c r="K44" s="172">
        <v>0</v>
      </c>
      <c r="L44" s="172">
        <v>0</v>
      </c>
      <c r="M44" s="172">
        <v>0.1002004008016032</v>
      </c>
      <c r="N44" s="173">
        <v>3.807615230460923</v>
      </c>
      <c r="O44" s="232"/>
      <c r="P44" s="109"/>
      <c r="Q44" s="430"/>
      <c r="R44" s="430"/>
      <c r="S44" s="430"/>
      <c r="T44" s="430"/>
      <c r="U44" s="430"/>
      <c r="V44" s="430"/>
    </row>
    <row r="45" spans="1:22" s="235" customFormat="1" ht="12" customHeight="1" x14ac:dyDescent="0.35">
      <c r="A45" s="161"/>
      <c r="B45" s="161"/>
      <c r="C45" s="210"/>
      <c r="D45" s="211">
        <v>823</v>
      </c>
      <c r="E45" s="382" t="s">
        <v>5</v>
      </c>
      <c r="F45" s="170">
        <v>0</v>
      </c>
      <c r="G45" s="170">
        <v>0</v>
      </c>
      <c r="H45" s="170">
        <v>0</v>
      </c>
      <c r="I45" s="170">
        <v>5.1032806804374244</v>
      </c>
      <c r="J45" s="212">
        <v>82.260024301336571</v>
      </c>
      <c r="K45" s="170">
        <v>5.4678007290400981</v>
      </c>
      <c r="L45" s="170">
        <v>1.0935601458080191</v>
      </c>
      <c r="M45" s="170">
        <v>0.24301336573511542</v>
      </c>
      <c r="N45" s="171">
        <v>5.8323207776427726</v>
      </c>
      <c r="O45" s="232"/>
      <c r="P45" s="109"/>
      <c r="Q45" s="430"/>
      <c r="R45" s="430"/>
      <c r="S45" s="430"/>
      <c r="T45" s="430"/>
      <c r="U45" s="430"/>
      <c r="V45" s="430"/>
    </row>
    <row r="46" spans="1:22" s="235" customFormat="1" ht="12" customHeight="1" x14ac:dyDescent="0.35">
      <c r="A46" s="161"/>
      <c r="B46" s="161"/>
      <c r="C46" s="210"/>
      <c r="D46" s="211">
        <v>534</v>
      </c>
      <c r="E46" s="382" t="s">
        <v>6</v>
      </c>
      <c r="F46" s="172">
        <v>0</v>
      </c>
      <c r="G46" s="172">
        <v>0</v>
      </c>
      <c r="H46" s="172">
        <v>0</v>
      </c>
      <c r="I46" s="172">
        <v>0.18726591760299618</v>
      </c>
      <c r="J46" s="172">
        <v>8.4269662921348321</v>
      </c>
      <c r="K46" s="212">
        <v>77.528089887640434</v>
      </c>
      <c r="L46" s="172">
        <v>5.9925093632958806</v>
      </c>
      <c r="M46" s="172">
        <v>0.56179775280898869</v>
      </c>
      <c r="N46" s="173">
        <v>7.3033707865168536</v>
      </c>
      <c r="O46" s="232"/>
      <c r="P46" s="109"/>
      <c r="Q46" s="430"/>
      <c r="R46" s="430"/>
      <c r="S46" s="430"/>
      <c r="T46" s="430"/>
      <c r="U46" s="430"/>
      <c r="V46" s="430"/>
    </row>
    <row r="47" spans="1:22" s="235" customFormat="1" ht="12" customHeight="1" x14ac:dyDescent="0.35">
      <c r="A47" s="161"/>
      <c r="B47" s="161"/>
      <c r="C47" s="217"/>
      <c r="D47" s="218">
        <v>120</v>
      </c>
      <c r="E47" s="383" t="s">
        <v>44</v>
      </c>
      <c r="F47" s="177">
        <v>0</v>
      </c>
      <c r="G47" s="177">
        <v>0</v>
      </c>
      <c r="H47" s="177">
        <v>0</v>
      </c>
      <c r="I47" s="177">
        <v>0</v>
      </c>
      <c r="J47" s="177">
        <v>1.666666666666667</v>
      </c>
      <c r="K47" s="177">
        <v>12.5</v>
      </c>
      <c r="L47" s="219">
        <v>65.833333333333329</v>
      </c>
      <c r="M47" s="177">
        <v>10</v>
      </c>
      <c r="N47" s="178">
        <v>10</v>
      </c>
      <c r="O47" s="232"/>
      <c r="P47" s="109"/>
      <c r="Q47" s="430"/>
      <c r="R47" s="430"/>
      <c r="S47" s="430"/>
      <c r="T47" s="430"/>
      <c r="U47" s="430"/>
      <c r="V47" s="430"/>
    </row>
    <row r="48" spans="1:22" ht="12" customHeight="1" x14ac:dyDescent="0.35">
      <c r="C48" s="230" t="s">
        <v>145</v>
      </c>
      <c r="D48" s="189"/>
      <c r="E48" s="235"/>
      <c r="F48" s="474"/>
      <c r="G48" s="474"/>
      <c r="H48" s="474"/>
      <c r="I48" s="474"/>
      <c r="J48" s="474"/>
      <c r="K48" s="474"/>
      <c r="L48" s="474"/>
      <c r="M48" s="474"/>
      <c r="N48" s="474"/>
      <c r="O48" s="104"/>
      <c r="Q48" s="111"/>
      <c r="R48" s="111"/>
      <c r="S48" s="111"/>
      <c r="T48" s="111"/>
      <c r="U48" s="111"/>
      <c r="V48" s="111"/>
    </row>
    <row r="49" spans="1:16" ht="4.5" customHeight="1" x14ac:dyDescent="0.35">
      <c r="C49" s="163"/>
      <c r="D49" s="427"/>
      <c r="E49" s="235"/>
      <c r="F49" s="474"/>
      <c r="G49" s="474"/>
      <c r="H49" s="474"/>
      <c r="I49" s="474"/>
      <c r="J49" s="474"/>
      <c r="K49" s="474"/>
      <c r="L49" s="474"/>
      <c r="M49" s="474"/>
      <c r="N49" s="474"/>
    </row>
    <row r="50" spans="1:16" ht="12" customHeight="1" x14ac:dyDescent="0.35">
      <c r="C50" s="163"/>
      <c r="D50" s="427"/>
      <c r="E50" s="235"/>
      <c r="F50" s="474"/>
      <c r="G50" s="474"/>
      <c r="H50" s="474"/>
      <c r="I50" s="474"/>
      <c r="J50" s="474"/>
      <c r="K50" s="474"/>
      <c r="L50" s="474"/>
      <c r="M50" s="474"/>
      <c r="N50" s="474"/>
    </row>
    <row r="51" spans="1:16" ht="16.5" customHeight="1" x14ac:dyDescent="0.35">
      <c r="C51" s="163" t="s">
        <v>240</v>
      </c>
      <c r="D51" s="427"/>
      <c r="E51" s="235"/>
      <c r="F51" s="474"/>
      <c r="G51" s="474"/>
      <c r="H51" s="474"/>
      <c r="I51" s="474"/>
      <c r="J51" s="474"/>
      <c r="K51" s="474"/>
      <c r="L51" s="474"/>
      <c r="M51" s="474"/>
      <c r="N51" s="474"/>
    </row>
    <row r="52" spans="1:16" ht="12" customHeight="1" x14ac:dyDescent="0.35">
      <c r="C52" s="205"/>
      <c r="D52" s="206" t="s">
        <v>88</v>
      </c>
      <c r="E52" s="207" t="s">
        <v>19</v>
      </c>
      <c r="F52" s="386" t="s">
        <v>3</v>
      </c>
      <c r="G52" s="386" t="s">
        <v>2</v>
      </c>
      <c r="H52" s="386" t="s">
        <v>1</v>
      </c>
      <c r="I52" s="386" t="s">
        <v>4</v>
      </c>
      <c r="J52" s="386" t="s">
        <v>5</v>
      </c>
      <c r="K52" s="386" t="s">
        <v>6</v>
      </c>
      <c r="L52" s="386" t="s">
        <v>44</v>
      </c>
      <c r="M52" s="386" t="s">
        <v>45</v>
      </c>
      <c r="N52" s="167" t="s">
        <v>34</v>
      </c>
    </row>
    <row r="53" spans="1:16" s="235" customFormat="1" ht="12" customHeight="1" x14ac:dyDescent="0.35">
      <c r="A53" s="161"/>
      <c r="B53" s="161"/>
      <c r="C53" s="210"/>
      <c r="D53" s="211">
        <v>0</v>
      </c>
      <c r="E53" s="382" t="s">
        <v>3</v>
      </c>
      <c r="F53" s="212">
        <v>0</v>
      </c>
      <c r="G53" s="170">
        <v>0</v>
      </c>
      <c r="H53" s="170">
        <v>0</v>
      </c>
      <c r="I53" s="170">
        <v>0</v>
      </c>
      <c r="J53" s="170">
        <v>0</v>
      </c>
      <c r="K53" s="170">
        <v>0</v>
      </c>
      <c r="L53" s="170">
        <v>0</v>
      </c>
      <c r="M53" s="170">
        <v>0</v>
      </c>
      <c r="N53" s="171">
        <v>0</v>
      </c>
      <c r="O53" s="232"/>
      <c r="P53" s="431"/>
    </row>
    <row r="54" spans="1:16" s="235" customFormat="1" ht="12" customHeight="1" x14ac:dyDescent="0.35">
      <c r="A54" s="161"/>
      <c r="B54" s="161"/>
      <c r="C54" s="210"/>
      <c r="D54" s="211">
        <v>0</v>
      </c>
      <c r="E54" s="382" t="s">
        <v>2</v>
      </c>
      <c r="F54" s="172">
        <v>0</v>
      </c>
      <c r="G54" s="212">
        <v>0</v>
      </c>
      <c r="H54" s="172">
        <v>0</v>
      </c>
      <c r="I54" s="172">
        <v>0</v>
      </c>
      <c r="J54" s="172">
        <v>0</v>
      </c>
      <c r="K54" s="172">
        <v>0</v>
      </c>
      <c r="L54" s="172">
        <v>0</v>
      </c>
      <c r="M54" s="172">
        <v>0</v>
      </c>
      <c r="N54" s="173">
        <v>0</v>
      </c>
      <c r="O54" s="232"/>
      <c r="P54" s="431"/>
    </row>
    <row r="55" spans="1:16" s="235" customFormat="1" ht="12" customHeight="1" x14ac:dyDescent="0.35">
      <c r="A55" s="161"/>
      <c r="B55" s="161"/>
      <c r="C55" s="210"/>
      <c r="D55" s="211">
        <v>14</v>
      </c>
      <c r="E55" s="382" t="s">
        <v>1</v>
      </c>
      <c r="F55" s="170">
        <v>0</v>
      </c>
      <c r="G55" s="170">
        <v>0</v>
      </c>
      <c r="H55" s="212">
        <v>71.428571428571431</v>
      </c>
      <c r="I55" s="170">
        <v>21.428571428571431</v>
      </c>
      <c r="J55" s="170">
        <v>0</v>
      </c>
      <c r="K55" s="170">
        <v>0</v>
      </c>
      <c r="L55" s="170">
        <v>0</v>
      </c>
      <c r="M55" s="170">
        <v>0</v>
      </c>
      <c r="N55" s="171">
        <v>7.1428571428571423</v>
      </c>
      <c r="O55" s="232"/>
      <c r="P55" s="431"/>
    </row>
    <row r="56" spans="1:16" s="235" customFormat="1" ht="12" customHeight="1" x14ac:dyDescent="0.35">
      <c r="A56" s="161"/>
      <c r="B56" s="161"/>
      <c r="C56" s="210"/>
      <c r="D56" s="211">
        <v>90</v>
      </c>
      <c r="E56" s="382" t="s">
        <v>4</v>
      </c>
      <c r="F56" s="172">
        <v>0</v>
      </c>
      <c r="G56" s="172">
        <v>0</v>
      </c>
      <c r="H56" s="172">
        <v>1.1111111111111109</v>
      </c>
      <c r="I56" s="212">
        <v>93.333333333333329</v>
      </c>
      <c r="J56" s="172">
        <v>3.3333333333333335</v>
      </c>
      <c r="K56" s="172">
        <v>1.1111111111111109</v>
      </c>
      <c r="L56" s="172">
        <v>0</v>
      </c>
      <c r="M56" s="172">
        <v>0</v>
      </c>
      <c r="N56" s="173">
        <v>1.1111111111111109</v>
      </c>
      <c r="O56" s="232"/>
      <c r="P56" s="431"/>
    </row>
    <row r="57" spans="1:16" s="235" customFormat="1" ht="12" customHeight="1" x14ac:dyDescent="0.35">
      <c r="A57" s="161"/>
      <c r="B57" s="161"/>
      <c r="C57" s="210"/>
      <c r="D57" s="211">
        <v>103</v>
      </c>
      <c r="E57" s="382" t="s">
        <v>5</v>
      </c>
      <c r="F57" s="170">
        <v>0</v>
      </c>
      <c r="G57" s="170">
        <v>0</v>
      </c>
      <c r="H57" s="170">
        <v>0</v>
      </c>
      <c r="I57" s="170">
        <v>1.9417475728155342</v>
      </c>
      <c r="J57" s="212">
        <v>84.466019417475721</v>
      </c>
      <c r="K57" s="170">
        <v>4.8543689320388346</v>
      </c>
      <c r="L57" s="170">
        <v>0</v>
      </c>
      <c r="M57" s="170">
        <v>4.8543689320388346</v>
      </c>
      <c r="N57" s="171">
        <v>3.8834951456310685</v>
      </c>
      <c r="O57" s="232"/>
      <c r="P57" s="431"/>
    </row>
    <row r="58" spans="1:16" s="235" customFormat="1" ht="12" customHeight="1" x14ac:dyDescent="0.35">
      <c r="A58" s="161"/>
      <c r="B58" s="161"/>
      <c r="C58" s="210"/>
      <c r="D58" s="211">
        <v>29</v>
      </c>
      <c r="E58" s="382" t="s">
        <v>6</v>
      </c>
      <c r="F58" s="172">
        <v>0</v>
      </c>
      <c r="G58" s="172">
        <v>0</v>
      </c>
      <c r="H58" s="172">
        <v>0</v>
      </c>
      <c r="I58" s="172">
        <v>0</v>
      </c>
      <c r="J58" s="172">
        <v>3.4482758620689649</v>
      </c>
      <c r="K58" s="212">
        <v>65.517241379310349</v>
      </c>
      <c r="L58" s="172">
        <v>10.3448275862069</v>
      </c>
      <c r="M58" s="172">
        <v>6.8965517241379306</v>
      </c>
      <c r="N58" s="173">
        <v>13.793103448275859</v>
      </c>
      <c r="O58" s="232"/>
      <c r="P58" s="431"/>
    </row>
    <row r="59" spans="1:16" s="235" customFormat="1" ht="12" customHeight="1" x14ac:dyDescent="0.35">
      <c r="A59" s="161"/>
      <c r="B59" s="161"/>
      <c r="C59" s="217"/>
      <c r="D59" s="218">
        <v>17</v>
      </c>
      <c r="E59" s="383" t="s">
        <v>44</v>
      </c>
      <c r="F59" s="177">
        <v>0</v>
      </c>
      <c r="G59" s="177">
        <v>0</v>
      </c>
      <c r="H59" s="177">
        <v>0</v>
      </c>
      <c r="I59" s="177">
        <v>0</v>
      </c>
      <c r="J59" s="177">
        <v>0</v>
      </c>
      <c r="K59" s="177">
        <v>5.882352941176471</v>
      </c>
      <c r="L59" s="219">
        <v>64.705882352941174</v>
      </c>
      <c r="M59" s="177">
        <v>29.411764705882348</v>
      </c>
      <c r="N59" s="178">
        <v>0</v>
      </c>
      <c r="O59" s="232"/>
      <c r="P59" s="431"/>
    </row>
    <row r="60" spans="1:16" ht="12" customHeight="1" x14ac:dyDescent="0.35">
      <c r="C60" s="163"/>
      <c r="D60" s="189"/>
      <c r="E60" s="235"/>
      <c r="F60" s="474"/>
      <c r="G60" s="474"/>
      <c r="H60" s="474"/>
      <c r="I60" s="474"/>
      <c r="J60" s="474"/>
      <c r="K60" s="474"/>
      <c r="L60" s="474"/>
      <c r="M60" s="474"/>
      <c r="N60" s="474"/>
    </row>
    <row r="61" spans="1:16" ht="6" customHeight="1" x14ac:dyDescent="0.35">
      <c r="C61" s="239"/>
      <c r="D61" s="189"/>
      <c r="E61" s="235"/>
      <c r="F61" s="474"/>
      <c r="G61" s="474"/>
      <c r="H61" s="474"/>
      <c r="I61" s="474"/>
      <c r="J61" s="474"/>
      <c r="K61" s="474"/>
      <c r="L61" s="474"/>
      <c r="M61" s="474"/>
      <c r="N61" s="474"/>
    </row>
    <row r="62" spans="1:16" ht="12" customHeight="1" x14ac:dyDescent="0.35">
      <c r="C62" s="190" t="s">
        <v>232</v>
      </c>
      <c r="D62" s="189"/>
      <c r="E62" s="235"/>
      <c r="F62" s="474"/>
      <c r="G62" s="474"/>
      <c r="H62" s="474"/>
      <c r="I62" s="474"/>
      <c r="J62" s="474"/>
      <c r="K62" s="474"/>
      <c r="L62" s="474"/>
      <c r="M62" s="474"/>
      <c r="N62" s="474"/>
    </row>
    <row r="63" spans="1:16" ht="12" customHeight="1" x14ac:dyDescent="0.35">
      <c r="C63" s="205"/>
      <c r="D63" s="206" t="s">
        <v>88</v>
      </c>
      <c r="E63" s="207" t="s">
        <v>19</v>
      </c>
      <c r="F63" s="386" t="s">
        <v>3</v>
      </c>
      <c r="G63" s="386" t="s">
        <v>2</v>
      </c>
      <c r="H63" s="386" t="s">
        <v>1</v>
      </c>
      <c r="I63" s="386" t="s">
        <v>4</v>
      </c>
      <c r="J63" s="386" t="s">
        <v>5</v>
      </c>
      <c r="K63" s="386" t="s">
        <v>6</v>
      </c>
      <c r="L63" s="386" t="s">
        <v>44</v>
      </c>
      <c r="M63" s="386" t="s">
        <v>45</v>
      </c>
      <c r="N63" s="167" t="s">
        <v>34</v>
      </c>
      <c r="O63" s="109"/>
    </row>
    <row r="64" spans="1:16" s="235" customFormat="1" ht="12" customHeight="1" x14ac:dyDescent="0.35">
      <c r="A64" s="161"/>
      <c r="B64" s="161"/>
      <c r="C64" s="210"/>
      <c r="D64" s="211">
        <v>0</v>
      </c>
      <c r="E64" s="382" t="s">
        <v>3</v>
      </c>
      <c r="F64" s="212">
        <v>0</v>
      </c>
      <c r="G64" s="170">
        <v>0</v>
      </c>
      <c r="H64" s="170">
        <v>0</v>
      </c>
      <c r="I64" s="170">
        <v>0</v>
      </c>
      <c r="J64" s="170">
        <v>0</v>
      </c>
      <c r="K64" s="170">
        <v>0</v>
      </c>
      <c r="L64" s="170">
        <v>0</v>
      </c>
      <c r="M64" s="170">
        <v>0</v>
      </c>
      <c r="N64" s="171">
        <v>0</v>
      </c>
      <c r="O64" s="232"/>
      <c r="P64" s="109"/>
    </row>
    <row r="65" spans="1:22" s="235" customFormat="1" ht="12" customHeight="1" x14ac:dyDescent="0.35">
      <c r="A65" s="161"/>
      <c r="B65" s="161"/>
      <c r="C65" s="210"/>
      <c r="D65" s="211">
        <v>0</v>
      </c>
      <c r="E65" s="382" t="s">
        <v>2</v>
      </c>
      <c r="F65" s="172">
        <v>0</v>
      </c>
      <c r="G65" s="212">
        <v>0</v>
      </c>
      <c r="H65" s="172">
        <v>0</v>
      </c>
      <c r="I65" s="172">
        <v>0</v>
      </c>
      <c r="J65" s="172">
        <v>0</v>
      </c>
      <c r="K65" s="172">
        <v>0</v>
      </c>
      <c r="L65" s="172">
        <v>0</v>
      </c>
      <c r="M65" s="172">
        <v>0</v>
      </c>
      <c r="N65" s="173">
        <v>0</v>
      </c>
      <c r="O65" s="232"/>
      <c r="P65" s="109"/>
      <c r="Q65" s="431"/>
      <c r="R65" s="431"/>
      <c r="S65" s="431"/>
      <c r="T65" s="431"/>
      <c r="U65" s="431"/>
      <c r="V65" s="431"/>
    </row>
    <row r="66" spans="1:22" s="235" customFormat="1" ht="12" customHeight="1" x14ac:dyDescent="0.35">
      <c r="A66" s="161"/>
      <c r="B66" s="161"/>
      <c r="C66" s="210"/>
      <c r="D66" s="211">
        <v>264</v>
      </c>
      <c r="E66" s="382" t="s">
        <v>1</v>
      </c>
      <c r="F66" s="170">
        <v>0</v>
      </c>
      <c r="G66" s="170">
        <v>0</v>
      </c>
      <c r="H66" s="212">
        <v>91.666666666666629</v>
      </c>
      <c r="I66" s="170">
        <v>5.6818181818181808</v>
      </c>
      <c r="J66" s="170">
        <v>0</v>
      </c>
      <c r="K66" s="170">
        <v>0</v>
      </c>
      <c r="L66" s="170">
        <v>0</v>
      </c>
      <c r="M66" s="170">
        <v>0</v>
      </c>
      <c r="N66" s="171">
        <v>2.6515151515151518</v>
      </c>
      <c r="O66" s="232"/>
      <c r="P66" s="109"/>
      <c r="Q66" s="431"/>
      <c r="R66" s="431"/>
      <c r="S66" s="431"/>
      <c r="T66" s="431"/>
      <c r="U66" s="431"/>
      <c r="V66" s="431"/>
    </row>
    <row r="67" spans="1:22" s="235" customFormat="1" ht="12" customHeight="1" x14ac:dyDescent="0.35">
      <c r="A67" s="161"/>
      <c r="B67" s="161"/>
      <c r="C67" s="210"/>
      <c r="D67" s="211">
        <v>1486</v>
      </c>
      <c r="E67" s="382" t="s">
        <v>4</v>
      </c>
      <c r="F67" s="172">
        <v>0</v>
      </c>
      <c r="G67" s="172">
        <v>0</v>
      </c>
      <c r="H67" s="172">
        <v>0.94212651413189785</v>
      </c>
      <c r="I67" s="212">
        <v>89.905787348586813</v>
      </c>
      <c r="J67" s="172">
        <v>4.1722745625841187</v>
      </c>
      <c r="K67" s="172">
        <v>0.26917900403768513</v>
      </c>
      <c r="L67" s="172">
        <v>6.7294751009421255E-2</v>
      </c>
      <c r="M67" s="172">
        <v>6.7294751009421269E-2</v>
      </c>
      <c r="N67" s="173">
        <v>4.5760430686406455</v>
      </c>
      <c r="O67" s="232"/>
      <c r="P67" s="109"/>
      <c r="Q67" s="431"/>
      <c r="R67" s="431"/>
      <c r="S67" s="431"/>
      <c r="T67" s="431"/>
      <c r="U67" s="431"/>
      <c r="V67" s="431"/>
    </row>
    <row r="68" spans="1:22" s="235" customFormat="1" ht="12" customHeight="1" x14ac:dyDescent="0.35">
      <c r="A68" s="161"/>
      <c r="B68" s="161"/>
      <c r="C68" s="210"/>
      <c r="D68" s="211">
        <v>1353</v>
      </c>
      <c r="E68" s="382" t="s">
        <v>5</v>
      </c>
      <c r="F68" s="170">
        <v>0</v>
      </c>
      <c r="G68" s="170">
        <v>0</v>
      </c>
      <c r="H68" s="170">
        <v>0</v>
      </c>
      <c r="I68" s="170">
        <v>4.0650406504065044</v>
      </c>
      <c r="J68" s="212">
        <v>81.005173688100513</v>
      </c>
      <c r="K68" s="170">
        <v>6.2084257206208431</v>
      </c>
      <c r="L68" s="170">
        <v>1.182557280118256</v>
      </c>
      <c r="M68" s="170">
        <v>1.256467110125647</v>
      </c>
      <c r="N68" s="171">
        <v>6.2823355506282335</v>
      </c>
      <c r="O68" s="232"/>
      <c r="P68" s="109"/>
      <c r="Q68" s="431"/>
      <c r="R68" s="431"/>
      <c r="S68" s="431"/>
      <c r="T68" s="431"/>
      <c r="U68" s="431"/>
      <c r="V68" s="431"/>
    </row>
    <row r="69" spans="1:22" s="235" customFormat="1" ht="12" customHeight="1" x14ac:dyDescent="0.35">
      <c r="A69" s="161"/>
      <c r="B69" s="161"/>
      <c r="C69" s="210"/>
      <c r="D69" s="211">
        <v>788</v>
      </c>
      <c r="E69" s="382" t="s">
        <v>6</v>
      </c>
      <c r="F69" s="172">
        <v>0</v>
      </c>
      <c r="G69" s="172">
        <v>0</v>
      </c>
      <c r="H69" s="172">
        <v>0</v>
      </c>
      <c r="I69" s="172">
        <v>0.12690355329949241</v>
      </c>
      <c r="J69" s="172">
        <v>8.7563451776649739</v>
      </c>
      <c r="K69" s="212">
        <v>68.654822335025386</v>
      </c>
      <c r="L69" s="172">
        <v>8.5025380710659881</v>
      </c>
      <c r="M69" s="172">
        <v>4.6954314720812178</v>
      </c>
      <c r="N69" s="173">
        <v>9.2639593908629436</v>
      </c>
      <c r="O69" s="232"/>
      <c r="P69" s="109"/>
      <c r="Q69" s="431"/>
      <c r="R69" s="431"/>
      <c r="S69" s="431"/>
      <c r="T69" s="431"/>
      <c r="U69" s="431"/>
      <c r="V69" s="431"/>
    </row>
    <row r="70" spans="1:22" s="235" customFormat="1" ht="12" customHeight="1" x14ac:dyDescent="0.35">
      <c r="A70" s="161"/>
      <c r="B70" s="161"/>
      <c r="C70" s="217"/>
      <c r="D70" s="218">
        <v>216</v>
      </c>
      <c r="E70" s="383" t="s">
        <v>44</v>
      </c>
      <c r="F70" s="177">
        <v>0</v>
      </c>
      <c r="G70" s="177">
        <v>0</v>
      </c>
      <c r="H70" s="177">
        <v>0</v>
      </c>
      <c r="I70" s="177">
        <v>0</v>
      </c>
      <c r="J70" s="177">
        <v>0</v>
      </c>
      <c r="K70" s="177">
        <v>14.814814814814811</v>
      </c>
      <c r="L70" s="219">
        <v>46.75925925925926</v>
      </c>
      <c r="M70" s="177">
        <v>29.166666666666657</v>
      </c>
      <c r="N70" s="178">
        <v>9.2592592592592595</v>
      </c>
      <c r="O70" s="232"/>
      <c r="P70" s="109"/>
      <c r="Q70" s="431"/>
      <c r="R70" s="431"/>
      <c r="S70" s="431"/>
      <c r="T70" s="431"/>
      <c r="U70" s="431"/>
      <c r="V70" s="431"/>
    </row>
    <row r="71" spans="1:22" ht="12" customHeight="1" x14ac:dyDescent="0.35">
      <c r="C71" s="163"/>
      <c r="D71" s="423"/>
      <c r="E71" s="235"/>
      <c r="F71" s="237"/>
      <c r="G71" s="237"/>
      <c r="H71" s="237"/>
      <c r="I71" s="237"/>
      <c r="J71" s="237"/>
      <c r="K71" s="237"/>
      <c r="L71" s="237"/>
      <c r="M71" s="237"/>
      <c r="N71" s="237"/>
      <c r="Q71" s="112"/>
      <c r="R71" s="112"/>
      <c r="S71" s="112"/>
      <c r="T71" s="112"/>
      <c r="U71" s="112"/>
      <c r="V71" s="112"/>
    </row>
    <row r="72" spans="1:22" ht="12" customHeight="1" x14ac:dyDescent="0.35">
      <c r="C72" s="163"/>
      <c r="D72" s="189"/>
      <c r="E72" s="235"/>
      <c r="F72" s="237"/>
      <c r="G72" s="237"/>
      <c r="H72" s="237"/>
      <c r="I72" s="237"/>
      <c r="J72" s="237"/>
      <c r="K72" s="237"/>
      <c r="L72" s="237"/>
      <c r="M72" s="237"/>
      <c r="N72" s="237"/>
    </row>
    <row r="73" spans="1:22" ht="12" customHeight="1" x14ac:dyDescent="0.35">
      <c r="C73" s="90"/>
    </row>
    <row r="74" spans="1:22" ht="12" customHeight="1" x14ac:dyDescent="0.35">
      <c r="C74" s="90"/>
    </row>
    <row r="75" spans="1:22" ht="12" customHeight="1" x14ac:dyDescent="0.35">
      <c r="C75" s="90"/>
    </row>
    <row r="76" spans="1:22" ht="12" customHeight="1" x14ac:dyDescent="0.35">
      <c r="C76" s="90"/>
    </row>
    <row r="77" spans="1:22" ht="12" customHeight="1" x14ac:dyDescent="0.35">
      <c r="C77" s="90"/>
    </row>
    <row r="78" spans="1:22" ht="12" customHeight="1" x14ac:dyDescent="0.35">
      <c r="C78" s="90"/>
    </row>
    <row r="79" spans="1:22" ht="12" customHeight="1" x14ac:dyDescent="0.35">
      <c r="C79" s="90"/>
    </row>
    <row r="80" spans="1:22" ht="12" customHeight="1" x14ac:dyDescent="0.35">
      <c r="C80" s="90"/>
    </row>
    <row r="81" spans="3:3" ht="12" customHeight="1" x14ac:dyDescent="0.35">
      <c r="C81" s="90"/>
    </row>
    <row r="82" spans="3:3" ht="12" customHeight="1" x14ac:dyDescent="0.35">
      <c r="C82" s="90"/>
    </row>
    <row r="83" spans="3:3" ht="12" customHeight="1" x14ac:dyDescent="0.35">
      <c r="C83" s="90"/>
    </row>
    <row r="84" spans="3:3" ht="12" customHeight="1" x14ac:dyDescent="0.35">
      <c r="C84" s="90"/>
    </row>
    <row r="85" spans="3:3" ht="12" customHeight="1" x14ac:dyDescent="0.35">
      <c r="C85" s="90"/>
    </row>
    <row r="86" spans="3:3" ht="12" customHeight="1" x14ac:dyDescent="0.35">
      <c r="C86" s="90"/>
    </row>
    <row r="87" spans="3:3" ht="12" customHeight="1" x14ac:dyDescent="0.35">
      <c r="C87" s="90"/>
    </row>
    <row r="88" spans="3:3" ht="12" customHeight="1" x14ac:dyDescent="0.35">
      <c r="C88" s="90"/>
    </row>
    <row r="89" spans="3:3" ht="12" customHeight="1" x14ac:dyDescent="0.35">
      <c r="C89" s="90"/>
    </row>
    <row r="90" spans="3:3" ht="12" customHeight="1" x14ac:dyDescent="0.35">
      <c r="C90" s="90"/>
    </row>
    <row r="91" spans="3:3" ht="12" customHeight="1" x14ac:dyDescent="0.35">
      <c r="C91" s="90"/>
    </row>
    <row r="92" spans="3:3" ht="12" customHeight="1" x14ac:dyDescent="0.35">
      <c r="C92" s="90"/>
    </row>
    <row r="93" spans="3:3" ht="12" customHeight="1" x14ac:dyDescent="0.35">
      <c r="C93" s="90"/>
    </row>
    <row r="94" spans="3:3" ht="12" customHeight="1" x14ac:dyDescent="0.35">
      <c r="C94" s="90"/>
    </row>
    <row r="95" spans="3:3" ht="12" customHeight="1" x14ac:dyDescent="0.35">
      <c r="C95" s="90"/>
    </row>
    <row r="96" spans="3:3" ht="12" customHeight="1" x14ac:dyDescent="0.35">
      <c r="C96" s="90"/>
    </row>
  </sheetData>
  <hyperlinks>
    <hyperlink ref="I1" location="Cover!A1" display="Back to Toc" xr:uid="{00000000-0004-0000-0600-000000000000}"/>
  </hyperlinks>
  <printOptions gridLines="1"/>
  <pageMargins left="0.25" right="0.1" top="0.5" bottom="0.25" header="0.5" footer="0.5"/>
  <pageSetup scale="7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5">
    <tabColor theme="2" tint="-0.249977111117893"/>
  </sheetPr>
  <dimension ref="B1:X209"/>
  <sheetViews>
    <sheetView zoomScaleNormal="100" workbookViewId="0"/>
  </sheetViews>
  <sheetFormatPr defaultColWidth="10.453125" defaultRowHeight="12" customHeight="1" x14ac:dyDescent="0.35"/>
  <cols>
    <col min="1" max="2" width="2.7265625" style="109" customWidth="1"/>
    <col min="3" max="3" width="1.453125" style="91" customWidth="1"/>
    <col min="4" max="4" width="10.453125" style="428"/>
    <col min="5" max="16384" width="10.453125" style="109"/>
  </cols>
  <sheetData>
    <row r="1" spans="2:18" s="42" customFormat="1" ht="12" customHeight="1" x14ac:dyDescent="0.35">
      <c r="C1" s="90"/>
      <c r="D1" s="43"/>
      <c r="H1" s="602"/>
      <c r="I1" s="601" t="s">
        <v>138</v>
      </c>
    </row>
    <row r="2" spans="2:18" s="48" customFormat="1" ht="12" customHeight="1" x14ac:dyDescent="0.35">
      <c r="C2" s="42"/>
      <c r="D2" s="47"/>
    </row>
    <row r="3" spans="2:18" s="48" customFormat="1" ht="12" customHeight="1" x14ac:dyDescent="0.35">
      <c r="C3" s="42"/>
      <c r="D3" s="47"/>
      <c r="H3" s="547"/>
    </row>
    <row r="4" spans="2:18" s="48" customFormat="1" ht="12" customHeight="1" x14ac:dyDescent="0.35">
      <c r="C4" s="42"/>
      <c r="D4" s="47"/>
    </row>
    <row r="5" spans="2:18" s="48" customFormat="1" ht="12" customHeight="1" x14ac:dyDescent="0.35">
      <c r="B5" s="234"/>
      <c r="C5" s="186"/>
      <c r="D5" s="282"/>
      <c r="E5" s="234"/>
      <c r="F5" s="234"/>
      <c r="G5" s="234"/>
      <c r="H5" s="234"/>
      <c r="I5" s="234"/>
      <c r="J5" s="234"/>
      <c r="K5" s="234"/>
      <c r="L5" s="234"/>
      <c r="M5" s="234"/>
      <c r="N5" s="234"/>
      <c r="O5" s="234"/>
    </row>
    <row r="6" spans="2:18" ht="16.5" customHeight="1" x14ac:dyDescent="0.35">
      <c r="B6" s="235"/>
      <c r="C6" s="163" t="s">
        <v>241</v>
      </c>
      <c r="D6" s="427"/>
      <c r="E6" s="235"/>
      <c r="F6" s="235"/>
      <c r="G6" s="235"/>
      <c r="H6" s="235"/>
      <c r="I6" s="235"/>
      <c r="J6" s="235"/>
      <c r="K6" s="235"/>
      <c r="L6" s="235"/>
      <c r="M6" s="235"/>
      <c r="N6" s="235"/>
      <c r="O6" s="235"/>
      <c r="P6" s="99"/>
    </row>
    <row r="7" spans="2:18" ht="12" customHeight="1" x14ac:dyDescent="0.35">
      <c r="B7" s="235"/>
      <c r="C7" s="205"/>
      <c r="D7" s="206" t="s">
        <v>88</v>
      </c>
      <c r="E7" s="207" t="s">
        <v>19</v>
      </c>
      <c r="F7" s="386" t="s">
        <v>3</v>
      </c>
      <c r="G7" s="386" t="s">
        <v>2</v>
      </c>
      <c r="H7" s="386" t="s">
        <v>1</v>
      </c>
      <c r="I7" s="386" t="s">
        <v>4</v>
      </c>
      <c r="J7" s="386" t="s">
        <v>5</v>
      </c>
      <c r="K7" s="386" t="s">
        <v>6</v>
      </c>
      <c r="L7" s="386" t="s">
        <v>44</v>
      </c>
      <c r="M7" s="386" t="s">
        <v>45</v>
      </c>
      <c r="N7" s="167" t="s">
        <v>34</v>
      </c>
      <c r="O7" s="235"/>
      <c r="P7" s="99"/>
      <c r="Q7" s="108"/>
    </row>
    <row r="8" spans="2:18" s="235" customFormat="1" ht="12" customHeight="1" x14ac:dyDescent="0.35">
      <c r="C8" s="210"/>
      <c r="D8" s="211">
        <v>25</v>
      </c>
      <c r="E8" s="382" t="s">
        <v>3</v>
      </c>
      <c r="F8" s="212">
        <v>72</v>
      </c>
      <c r="G8" s="170">
        <v>20</v>
      </c>
      <c r="H8" s="170">
        <v>0</v>
      </c>
      <c r="I8" s="170">
        <v>0</v>
      </c>
      <c r="J8" s="170">
        <v>0</v>
      </c>
      <c r="K8" s="170">
        <v>0</v>
      </c>
      <c r="L8" s="170">
        <v>0</v>
      </c>
      <c r="M8" s="170">
        <v>0</v>
      </c>
      <c r="N8" s="171">
        <v>8</v>
      </c>
      <c r="O8" s="232"/>
      <c r="P8" s="508"/>
      <c r="R8" s="419"/>
    </row>
    <row r="9" spans="2:18" s="235" customFormat="1" ht="12" customHeight="1" x14ac:dyDescent="0.35">
      <c r="C9" s="210"/>
      <c r="D9" s="211">
        <v>142</v>
      </c>
      <c r="E9" s="382" t="s">
        <v>2</v>
      </c>
      <c r="F9" s="172">
        <v>0</v>
      </c>
      <c r="G9" s="212">
        <v>89.436619718309856</v>
      </c>
      <c r="H9" s="172">
        <v>8.4507042253521121</v>
      </c>
      <c r="I9" s="172">
        <v>0</v>
      </c>
      <c r="J9" s="172">
        <v>0</v>
      </c>
      <c r="K9" s="172">
        <v>0</v>
      </c>
      <c r="L9" s="172">
        <v>0</v>
      </c>
      <c r="M9" s="172">
        <v>0</v>
      </c>
      <c r="N9" s="173">
        <v>2.112676056338028</v>
      </c>
      <c r="O9" s="232"/>
      <c r="P9" s="99"/>
    </row>
    <row r="10" spans="2:18" s="235" customFormat="1" ht="12" customHeight="1" x14ac:dyDescent="0.35">
      <c r="C10" s="210"/>
      <c r="D10" s="211">
        <v>668</v>
      </c>
      <c r="E10" s="382" t="s">
        <v>1</v>
      </c>
      <c r="F10" s="170">
        <v>0</v>
      </c>
      <c r="G10" s="170">
        <v>0.5988023952095809</v>
      </c>
      <c r="H10" s="212">
        <v>95.508982035928142</v>
      </c>
      <c r="I10" s="170">
        <v>1.9461077844311381</v>
      </c>
      <c r="J10" s="170">
        <v>0</v>
      </c>
      <c r="K10" s="170">
        <v>0</v>
      </c>
      <c r="L10" s="170">
        <v>0</v>
      </c>
      <c r="M10" s="170">
        <v>0.1497005988023952</v>
      </c>
      <c r="N10" s="171">
        <v>1.796407185628742</v>
      </c>
      <c r="O10" s="232"/>
      <c r="P10" s="99"/>
    </row>
    <row r="11" spans="2:18" s="235" customFormat="1" ht="12" customHeight="1" x14ac:dyDescent="0.35">
      <c r="C11" s="210"/>
      <c r="D11" s="211">
        <v>1037</v>
      </c>
      <c r="E11" s="382" t="s">
        <v>4</v>
      </c>
      <c r="F11" s="172">
        <v>0</v>
      </c>
      <c r="G11" s="172">
        <v>0</v>
      </c>
      <c r="H11" s="172">
        <v>2.796528447444552</v>
      </c>
      <c r="I11" s="212">
        <v>91.70684667309547</v>
      </c>
      <c r="J11" s="172">
        <v>0.86788813886210214</v>
      </c>
      <c r="K11" s="172">
        <v>0.19286403085824491</v>
      </c>
      <c r="L11" s="172">
        <v>9.643201542912247E-2</v>
      </c>
      <c r="M11" s="172">
        <v>9.643201542912247E-2</v>
      </c>
      <c r="N11" s="173">
        <v>4.243008678881389</v>
      </c>
      <c r="O11" s="232"/>
      <c r="P11" s="99"/>
    </row>
    <row r="12" spans="2:18" s="235" customFormat="1" ht="12" customHeight="1" x14ac:dyDescent="0.35">
      <c r="C12" s="210"/>
      <c r="D12" s="211">
        <v>422</v>
      </c>
      <c r="E12" s="382" t="s">
        <v>5</v>
      </c>
      <c r="F12" s="170">
        <v>0</v>
      </c>
      <c r="G12" s="170">
        <v>0</v>
      </c>
      <c r="H12" s="170">
        <v>0</v>
      </c>
      <c r="I12" s="170">
        <v>4.028436018957346</v>
      </c>
      <c r="J12" s="212">
        <v>85.308056872037923</v>
      </c>
      <c r="K12" s="170">
        <v>1.8957345971563979</v>
      </c>
      <c r="L12" s="170">
        <v>1.6587677725118481</v>
      </c>
      <c r="M12" s="170">
        <v>0.23696682464454977</v>
      </c>
      <c r="N12" s="171">
        <v>6.8720379146919433</v>
      </c>
      <c r="O12" s="232"/>
      <c r="P12" s="99"/>
    </row>
    <row r="13" spans="2:18" s="235" customFormat="1" ht="12" customHeight="1" x14ac:dyDescent="0.35">
      <c r="C13" s="210"/>
      <c r="D13" s="211">
        <v>388</v>
      </c>
      <c r="E13" s="382" t="s">
        <v>6</v>
      </c>
      <c r="F13" s="172">
        <v>0</v>
      </c>
      <c r="G13" s="172">
        <v>0</v>
      </c>
      <c r="H13" s="172">
        <v>0</v>
      </c>
      <c r="I13" s="172">
        <v>0</v>
      </c>
      <c r="J13" s="172">
        <v>4.8969072164948457</v>
      </c>
      <c r="K13" s="212">
        <v>77.835051546391753</v>
      </c>
      <c r="L13" s="172">
        <v>6.1855670103092795</v>
      </c>
      <c r="M13" s="172">
        <v>0.77319587628865982</v>
      </c>
      <c r="N13" s="173">
        <v>10.309278350515461</v>
      </c>
      <c r="O13" s="232"/>
      <c r="P13" s="99"/>
    </row>
    <row r="14" spans="2:18" s="235" customFormat="1" ht="12" customHeight="1" x14ac:dyDescent="0.35">
      <c r="C14" s="217"/>
      <c r="D14" s="218">
        <v>34</v>
      </c>
      <c r="E14" s="383" t="s">
        <v>44</v>
      </c>
      <c r="F14" s="177">
        <v>0</v>
      </c>
      <c r="G14" s="177">
        <v>0</v>
      </c>
      <c r="H14" s="177">
        <v>0</v>
      </c>
      <c r="I14" s="177">
        <v>0</v>
      </c>
      <c r="J14" s="177">
        <v>0</v>
      </c>
      <c r="K14" s="177">
        <v>2.9411764705882351</v>
      </c>
      <c r="L14" s="219">
        <v>35.294117647058833</v>
      </c>
      <c r="M14" s="177">
        <v>50</v>
      </c>
      <c r="N14" s="178">
        <v>11.76470588235294</v>
      </c>
      <c r="O14" s="232"/>
      <c r="P14" s="99"/>
    </row>
    <row r="15" spans="2:18" ht="12" customHeight="1" x14ac:dyDescent="0.35">
      <c r="B15" s="235"/>
      <c r="C15" s="163"/>
      <c r="D15" s="427"/>
      <c r="E15" s="235"/>
      <c r="F15" s="235"/>
      <c r="G15" s="235"/>
      <c r="H15" s="235"/>
      <c r="I15" s="235"/>
      <c r="J15" s="235"/>
      <c r="K15" s="235"/>
      <c r="L15" s="235"/>
      <c r="M15" s="235"/>
      <c r="N15" s="235"/>
      <c r="O15" s="235"/>
      <c r="P15" s="99"/>
    </row>
    <row r="16" spans="2:18" ht="12" customHeight="1" x14ac:dyDescent="0.35">
      <c r="B16" s="235"/>
      <c r="C16" s="163"/>
      <c r="D16" s="427"/>
      <c r="E16" s="235"/>
      <c r="F16" s="235"/>
      <c r="G16" s="235"/>
      <c r="H16" s="235"/>
      <c r="I16" s="235"/>
      <c r="J16" s="235"/>
      <c r="K16" s="235"/>
      <c r="L16" s="235"/>
      <c r="M16" s="235"/>
      <c r="N16" s="235"/>
      <c r="O16" s="235"/>
      <c r="P16" s="99"/>
    </row>
    <row r="17" spans="2:24" ht="12" customHeight="1" x14ac:dyDescent="0.35">
      <c r="B17" s="235"/>
      <c r="C17" s="190" t="s">
        <v>232</v>
      </c>
      <c r="D17" s="422"/>
      <c r="E17" s="235"/>
      <c r="F17" s="235"/>
      <c r="G17" s="235"/>
      <c r="H17" s="235"/>
      <c r="I17" s="235"/>
      <c r="J17" s="235"/>
      <c r="K17" s="235"/>
      <c r="L17" s="235"/>
      <c r="M17" s="235"/>
      <c r="N17" s="235"/>
      <c r="O17" s="235"/>
      <c r="P17" s="99"/>
    </row>
    <row r="18" spans="2:24" ht="12" customHeight="1" x14ac:dyDescent="0.35">
      <c r="B18" s="235"/>
      <c r="C18" s="205"/>
      <c r="D18" s="206" t="s">
        <v>88</v>
      </c>
      <c r="E18" s="207" t="s">
        <v>19</v>
      </c>
      <c r="F18" s="166" t="s">
        <v>3</v>
      </c>
      <c r="G18" s="166" t="s">
        <v>2</v>
      </c>
      <c r="H18" s="166" t="s">
        <v>1</v>
      </c>
      <c r="I18" s="166" t="s">
        <v>4</v>
      </c>
      <c r="J18" s="166" t="s">
        <v>5</v>
      </c>
      <c r="K18" s="166" t="s">
        <v>6</v>
      </c>
      <c r="L18" s="166" t="s">
        <v>44</v>
      </c>
      <c r="M18" s="166" t="s">
        <v>45</v>
      </c>
      <c r="N18" s="167" t="s">
        <v>34</v>
      </c>
      <c r="O18" s="235"/>
      <c r="P18" s="99"/>
    </row>
    <row r="19" spans="2:24" s="235" customFormat="1" ht="12" customHeight="1" x14ac:dyDescent="0.35">
      <c r="C19" s="210"/>
      <c r="D19" s="211">
        <v>922</v>
      </c>
      <c r="E19" s="382" t="s">
        <v>3</v>
      </c>
      <c r="F19" s="212">
        <v>88.611713665943597</v>
      </c>
      <c r="G19" s="170">
        <v>5.3145336225596544</v>
      </c>
      <c r="H19" s="170">
        <v>0.21691973969631242</v>
      </c>
      <c r="I19" s="170">
        <v>0</v>
      </c>
      <c r="J19" s="170">
        <v>0</v>
      </c>
      <c r="K19" s="170">
        <v>0</v>
      </c>
      <c r="L19" s="170">
        <v>0</v>
      </c>
      <c r="M19" s="170">
        <v>0.10845986984815621</v>
      </c>
      <c r="N19" s="171">
        <v>5.7483731019522786</v>
      </c>
      <c r="O19" s="232"/>
      <c r="P19" s="99"/>
      <c r="Q19" s="109"/>
      <c r="R19" s="109"/>
      <c r="S19" s="109"/>
      <c r="T19" s="109"/>
      <c r="U19" s="109"/>
      <c r="V19" s="109"/>
      <c r="W19" s="109"/>
      <c r="X19" s="109"/>
    </row>
    <row r="20" spans="2:24" s="235" customFormat="1" ht="12" customHeight="1" x14ac:dyDescent="0.35">
      <c r="C20" s="210"/>
      <c r="D20" s="211">
        <v>6367</v>
      </c>
      <c r="E20" s="382" t="s">
        <v>2</v>
      </c>
      <c r="F20" s="172">
        <v>0.1256478718391707</v>
      </c>
      <c r="G20" s="212">
        <v>86.430029841369574</v>
      </c>
      <c r="H20" s="172">
        <v>8.4498193811842324</v>
      </c>
      <c r="I20" s="172">
        <v>0.3141196795979268</v>
      </c>
      <c r="J20" s="172">
        <v>1.5705983979896337E-2</v>
      </c>
      <c r="K20" s="172">
        <v>1.5705983979896337E-2</v>
      </c>
      <c r="L20" s="172">
        <v>0</v>
      </c>
      <c r="M20" s="172">
        <v>4.7117951939689033E-2</v>
      </c>
      <c r="N20" s="173">
        <v>4.6018533061096285</v>
      </c>
      <c r="O20" s="232"/>
      <c r="P20" s="99"/>
      <c r="Q20" s="109"/>
      <c r="R20" s="109"/>
      <c r="S20" s="109"/>
      <c r="T20" s="109"/>
      <c r="U20" s="109"/>
      <c r="V20" s="109"/>
      <c r="W20" s="109"/>
      <c r="X20" s="109"/>
    </row>
    <row r="21" spans="2:24" s="235" customFormat="1" ht="12" customHeight="1" x14ac:dyDescent="0.35">
      <c r="C21" s="210"/>
      <c r="D21" s="211">
        <v>19087</v>
      </c>
      <c r="E21" s="382" t="s">
        <v>1</v>
      </c>
      <c r="F21" s="170">
        <v>5.239168020118405E-3</v>
      </c>
      <c r="G21" s="170">
        <v>1.5455545659349301</v>
      </c>
      <c r="H21" s="212">
        <v>88.892963797348983</v>
      </c>
      <c r="I21" s="170">
        <v>4.8619479226698816</v>
      </c>
      <c r="J21" s="170">
        <v>0.33530675328757792</v>
      </c>
      <c r="K21" s="170">
        <v>4.7152512181065649E-2</v>
      </c>
      <c r="L21" s="170">
        <v>3.1435008120710435E-2</v>
      </c>
      <c r="M21" s="170">
        <v>5.2391680201184052E-2</v>
      </c>
      <c r="N21" s="171">
        <v>4.228008592235553</v>
      </c>
      <c r="O21" s="232"/>
      <c r="P21" s="99"/>
      <c r="Q21" s="109"/>
      <c r="R21" s="109"/>
      <c r="S21" s="109"/>
      <c r="T21" s="109"/>
      <c r="U21" s="109"/>
      <c r="V21" s="109"/>
      <c r="W21" s="109"/>
      <c r="X21" s="109"/>
    </row>
    <row r="22" spans="2:24" s="235" customFormat="1" ht="12" customHeight="1" x14ac:dyDescent="0.35">
      <c r="C22" s="210"/>
      <c r="D22" s="211">
        <v>19906</v>
      </c>
      <c r="E22" s="382" t="s">
        <v>4</v>
      </c>
      <c r="F22" s="172">
        <v>5.0236109715663625E-3</v>
      </c>
      <c r="G22" s="172">
        <v>0.11051944137446001</v>
      </c>
      <c r="H22" s="172">
        <v>2.793127700190897</v>
      </c>
      <c r="I22" s="212">
        <v>87.948357279212303</v>
      </c>
      <c r="J22" s="172">
        <v>2.6826082588164368</v>
      </c>
      <c r="K22" s="172">
        <v>0.33155832412337982</v>
      </c>
      <c r="L22" s="172">
        <v>0.10047221943132721</v>
      </c>
      <c r="M22" s="172">
        <v>0.1306138852607254</v>
      </c>
      <c r="N22" s="173">
        <v>5.8977192806189089</v>
      </c>
      <c r="O22" s="232"/>
      <c r="P22" s="99"/>
      <c r="Q22" s="109"/>
      <c r="R22" s="109"/>
      <c r="S22" s="109"/>
      <c r="T22" s="109"/>
      <c r="U22" s="109"/>
      <c r="V22" s="109"/>
      <c r="W22" s="109"/>
      <c r="X22" s="109"/>
    </row>
    <row r="23" spans="2:24" s="235" customFormat="1" ht="12" customHeight="1" x14ac:dyDescent="0.35">
      <c r="C23" s="210"/>
      <c r="D23" s="211">
        <v>6133</v>
      </c>
      <c r="E23" s="382" t="s">
        <v>5</v>
      </c>
      <c r="F23" s="170">
        <v>0</v>
      </c>
      <c r="G23" s="170">
        <v>3.2610467960215231E-2</v>
      </c>
      <c r="H23" s="170">
        <v>9.7831403880645679E-2</v>
      </c>
      <c r="I23" s="170">
        <v>7.3862709929887513</v>
      </c>
      <c r="J23" s="212">
        <v>76.373715962824065</v>
      </c>
      <c r="K23" s="170">
        <v>5.0383172998532535</v>
      </c>
      <c r="L23" s="170">
        <v>1.0761454426871031</v>
      </c>
      <c r="M23" s="170">
        <v>0.55437795532365886</v>
      </c>
      <c r="N23" s="171">
        <v>9.4407304744823097</v>
      </c>
      <c r="O23" s="232"/>
      <c r="P23" s="99"/>
      <c r="Q23" s="109"/>
      <c r="R23" s="109"/>
      <c r="S23" s="109"/>
      <c r="T23" s="109"/>
      <c r="U23" s="109"/>
      <c r="V23" s="109"/>
      <c r="W23" s="109"/>
      <c r="X23" s="109"/>
    </row>
    <row r="24" spans="2:24" s="235" customFormat="1" ht="12" customHeight="1" x14ac:dyDescent="0.35">
      <c r="C24" s="210"/>
      <c r="D24" s="211">
        <v>4101</v>
      </c>
      <c r="E24" s="382" t="s">
        <v>6</v>
      </c>
      <c r="F24" s="172">
        <v>0</v>
      </c>
      <c r="G24" s="172">
        <v>0</v>
      </c>
      <c r="H24" s="172">
        <v>0.21945866861741042</v>
      </c>
      <c r="I24" s="172">
        <v>0.34138015118263837</v>
      </c>
      <c r="J24" s="172">
        <v>6.5837600585223104</v>
      </c>
      <c r="K24" s="212">
        <v>73.591806876371606</v>
      </c>
      <c r="L24" s="172">
        <v>5.0719336747134838</v>
      </c>
      <c r="M24" s="172">
        <v>2.0970495001219209</v>
      </c>
      <c r="N24" s="173">
        <v>12.09461107047062</v>
      </c>
      <c r="O24" s="232"/>
      <c r="P24" s="99"/>
      <c r="Q24" s="109"/>
      <c r="R24" s="109"/>
      <c r="S24" s="109"/>
      <c r="T24" s="109"/>
      <c r="U24" s="109"/>
      <c r="V24" s="109"/>
      <c r="W24" s="109"/>
      <c r="X24" s="109"/>
    </row>
    <row r="25" spans="2:24" s="235" customFormat="1" ht="12" customHeight="1" x14ac:dyDescent="0.35">
      <c r="C25" s="217"/>
      <c r="D25" s="218">
        <v>695</v>
      </c>
      <c r="E25" s="383" t="s">
        <v>44</v>
      </c>
      <c r="F25" s="177">
        <v>0</v>
      </c>
      <c r="G25" s="177">
        <v>0</v>
      </c>
      <c r="H25" s="177">
        <v>0</v>
      </c>
      <c r="I25" s="177">
        <v>0.2877697841726618</v>
      </c>
      <c r="J25" s="177">
        <v>1.8705035971223021</v>
      </c>
      <c r="K25" s="177">
        <v>13.812949640287769</v>
      </c>
      <c r="L25" s="219">
        <v>45.46762589928057</v>
      </c>
      <c r="M25" s="177">
        <v>27.194244604316548</v>
      </c>
      <c r="N25" s="178">
        <v>11.366906474820141</v>
      </c>
      <c r="O25" s="232"/>
      <c r="P25" s="99"/>
      <c r="Q25" s="109"/>
      <c r="R25" s="109"/>
      <c r="S25" s="109"/>
      <c r="T25" s="109"/>
      <c r="U25" s="109"/>
      <c r="V25" s="109"/>
      <c r="W25" s="109"/>
      <c r="X25" s="109"/>
    </row>
    <row r="26" spans="2:24" ht="12" customHeight="1" x14ac:dyDescent="0.35">
      <c r="B26" s="235"/>
      <c r="C26" s="184" t="s">
        <v>151</v>
      </c>
      <c r="D26" s="189"/>
      <c r="E26" s="235"/>
      <c r="F26" s="235"/>
      <c r="G26" s="235"/>
      <c r="H26" s="235"/>
      <c r="I26" s="235"/>
      <c r="J26" s="235"/>
      <c r="K26" s="235"/>
      <c r="L26" s="235"/>
      <c r="M26" s="235"/>
      <c r="N26" s="235"/>
      <c r="O26" s="235"/>
      <c r="P26" s="99"/>
    </row>
    <row r="27" spans="2:24" ht="12" customHeight="1" x14ac:dyDescent="0.35">
      <c r="B27" s="235"/>
      <c r="C27" s="163"/>
      <c r="D27" s="427"/>
      <c r="E27" s="235"/>
      <c r="F27" s="235"/>
      <c r="G27" s="235"/>
      <c r="H27" s="235"/>
      <c r="I27" s="235"/>
      <c r="J27" s="235"/>
      <c r="K27" s="235"/>
      <c r="L27" s="235"/>
      <c r="M27" s="235"/>
      <c r="N27" s="235"/>
      <c r="O27" s="235"/>
    </row>
    <row r="28" spans="2:24" ht="16.5" customHeight="1" x14ac:dyDescent="0.35">
      <c r="B28" s="235"/>
      <c r="C28" s="163" t="s">
        <v>358</v>
      </c>
      <c r="D28" s="427"/>
      <c r="E28" s="235"/>
      <c r="F28" s="235"/>
      <c r="G28" s="235"/>
      <c r="H28" s="235"/>
      <c r="I28" s="235"/>
      <c r="J28" s="235"/>
      <c r="K28" s="235"/>
      <c r="L28" s="235"/>
      <c r="M28" s="235"/>
      <c r="N28" s="235"/>
      <c r="O28" s="235"/>
    </row>
    <row r="29" spans="2:24" ht="12" customHeight="1" x14ac:dyDescent="0.35">
      <c r="B29" s="235"/>
      <c r="C29" s="205"/>
      <c r="D29" s="206" t="s">
        <v>88</v>
      </c>
      <c r="E29" s="207" t="s">
        <v>19</v>
      </c>
      <c r="F29" s="166" t="s">
        <v>3</v>
      </c>
      <c r="G29" s="166" t="s">
        <v>2</v>
      </c>
      <c r="H29" s="166" t="s">
        <v>1</v>
      </c>
      <c r="I29" s="166" t="s">
        <v>4</v>
      </c>
      <c r="J29" s="166" t="s">
        <v>5</v>
      </c>
      <c r="K29" s="166" t="s">
        <v>6</v>
      </c>
      <c r="L29" s="166" t="s">
        <v>44</v>
      </c>
      <c r="M29" s="166" t="s">
        <v>45</v>
      </c>
      <c r="N29" s="167" t="s">
        <v>34</v>
      </c>
      <c r="O29" s="235"/>
    </row>
    <row r="30" spans="2:24" s="235" customFormat="1" ht="12" customHeight="1" x14ac:dyDescent="0.35">
      <c r="C30" s="210"/>
      <c r="D30" s="211">
        <v>24</v>
      </c>
      <c r="E30" s="382" t="s">
        <v>3</v>
      </c>
      <c r="F30" s="212">
        <v>75</v>
      </c>
      <c r="G30" s="170">
        <v>20.833333333333329</v>
      </c>
      <c r="H30" s="170">
        <v>0</v>
      </c>
      <c r="I30" s="170">
        <v>0</v>
      </c>
      <c r="J30" s="170">
        <v>0</v>
      </c>
      <c r="K30" s="170">
        <v>0</v>
      </c>
      <c r="L30" s="170">
        <v>0</v>
      </c>
      <c r="M30" s="170">
        <v>0</v>
      </c>
      <c r="N30" s="171">
        <v>4.1666666666666661</v>
      </c>
      <c r="O30" s="232"/>
      <c r="P30" s="109"/>
    </row>
    <row r="31" spans="2:24" s="235" customFormat="1" ht="12" customHeight="1" x14ac:dyDescent="0.35">
      <c r="C31" s="210"/>
      <c r="D31" s="211">
        <v>121</v>
      </c>
      <c r="E31" s="382" t="s">
        <v>2</v>
      </c>
      <c r="F31" s="172">
        <v>0</v>
      </c>
      <c r="G31" s="212">
        <v>88.429752066115711</v>
      </c>
      <c r="H31" s="172">
        <v>9.9173553719008272</v>
      </c>
      <c r="I31" s="172">
        <v>0</v>
      </c>
      <c r="J31" s="172">
        <v>0</v>
      </c>
      <c r="K31" s="172">
        <v>0</v>
      </c>
      <c r="L31" s="172">
        <v>0</v>
      </c>
      <c r="M31" s="172">
        <v>0</v>
      </c>
      <c r="N31" s="173">
        <v>1.6528925619834711</v>
      </c>
      <c r="O31" s="232"/>
      <c r="P31" s="109"/>
    </row>
    <row r="32" spans="2:24" s="235" customFormat="1" ht="12" customHeight="1" x14ac:dyDescent="0.35">
      <c r="C32" s="210"/>
      <c r="D32" s="211">
        <v>474</v>
      </c>
      <c r="E32" s="382" t="s">
        <v>1</v>
      </c>
      <c r="F32" s="170">
        <v>0</v>
      </c>
      <c r="G32" s="170">
        <v>0.8438818565400843</v>
      </c>
      <c r="H32" s="212">
        <v>96.835443037974684</v>
      </c>
      <c r="I32" s="170">
        <v>0.8438818565400843</v>
      </c>
      <c r="J32" s="170">
        <v>0</v>
      </c>
      <c r="K32" s="170">
        <v>0</v>
      </c>
      <c r="L32" s="170">
        <v>0</v>
      </c>
      <c r="M32" s="170">
        <v>0.21097046413502107</v>
      </c>
      <c r="N32" s="171">
        <v>1.2658227848101271</v>
      </c>
      <c r="O32" s="232"/>
      <c r="P32" s="109"/>
    </row>
    <row r="33" spans="2:16" s="235" customFormat="1" ht="12" customHeight="1" x14ac:dyDescent="0.35">
      <c r="C33" s="210"/>
      <c r="D33" s="211">
        <v>345</v>
      </c>
      <c r="E33" s="382" t="s">
        <v>4</v>
      </c>
      <c r="F33" s="172">
        <v>0</v>
      </c>
      <c r="G33" s="172">
        <v>0</v>
      </c>
      <c r="H33" s="172">
        <v>5.2173913043478262</v>
      </c>
      <c r="I33" s="212">
        <v>90.14492753623189</v>
      </c>
      <c r="J33" s="172">
        <v>0</v>
      </c>
      <c r="K33" s="172">
        <v>0</v>
      </c>
      <c r="L33" s="172">
        <v>0</v>
      </c>
      <c r="M33" s="172">
        <v>0.28985507246376813</v>
      </c>
      <c r="N33" s="173">
        <v>4.3478260869565224</v>
      </c>
      <c r="O33" s="232"/>
      <c r="P33" s="109"/>
    </row>
    <row r="34" spans="2:16" s="235" customFormat="1" ht="12" customHeight="1" x14ac:dyDescent="0.35">
      <c r="C34" s="210"/>
      <c r="D34" s="211">
        <v>84</v>
      </c>
      <c r="E34" s="382" t="s">
        <v>5</v>
      </c>
      <c r="F34" s="170">
        <v>0</v>
      </c>
      <c r="G34" s="170">
        <v>0</v>
      </c>
      <c r="H34" s="170">
        <v>0</v>
      </c>
      <c r="I34" s="170">
        <v>9.5238095238095237</v>
      </c>
      <c r="J34" s="212">
        <v>88.095238095238088</v>
      </c>
      <c r="K34" s="170">
        <v>0</v>
      </c>
      <c r="L34" s="170">
        <v>0</v>
      </c>
      <c r="M34" s="170">
        <v>0</v>
      </c>
      <c r="N34" s="171">
        <v>2.3809523809523814</v>
      </c>
      <c r="O34" s="232"/>
      <c r="P34" s="109"/>
    </row>
    <row r="35" spans="2:16" s="235" customFormat="1" ht="12" customHeight="1" x14ac:dyDescent="0.35">
      <c r="C35" s="210"/>
      <c r="D35" s="211">
        <v>30</v>
      </c>
      <c r="E35" s="382" t="s">
        <v>6</v>
      </c>
      <c r="F35" s="172">
        <v>0</v>
      </c>
      <c r="G35" s="172">
        <v>0</v>
      </c>
      <c r="H35" s="172">
        <v>0</v>
      </c>
      <c r="I35" s="172">
        <v>0</v>
      </c>
      <c r="J35" s="172">
        <v>33.333333333333329</v>
      </c>
      <c r="K35" s="212">
        <v>50</v>
      </c>
      <c r="L35" s="172">
        <v>10</v>
      </c>
      <c r="M35" s="172">
        <v>0</v>
      </c>
      <c r="N35" s="173">
        <v>6.666666666666667</v>
      </c>
      <c r="O35" s="232"/>
      <c r="P35" s="109"/>
    </row>
    <row r="36" spans="2:16" s="235" customFormat="1" ht="12" customHeight="1" x14ac:dyDescent="0.35">
      <c r="C36" s="217"/>
      <c r="D36" s="218">
        <v>0</v>
      </c>
      <c r="E36" s="383" t="s">
        <v>44</v>
      </c>
      <c r="F36" s="177">
        <v>0</v>
      </c>
      <c r="G36" s="177">
        <v>0</v>
      </c>
      <c r="H36" s="177">
        <v>0</v>
      </c>
      <c r="I36" s="177">
        <v>0</v>
      </c>
      <c r="J36" s="177">
        <v>0</v>
      </c>
      <c r="K36" s="177">
        <v>0</v>
      </c>
      <c r="L36" s="219">
        <v>0</v>
      </c>
      <c r="M36" s="177">
        <v>0</v>
      </c>
      <c r="N36" s="178">
        <v>0</v>
      </c>
      <c r="O36" s="232"/>
      <c r="P36" s="109"/>
    </row>
    <row r="37" spans="2:16" ht="12" customHeight="1" x14ac:dyDescent="0.35">
      <c r="B37" s="235"/>
      <c r="C37" s="163"/>
      <c r="D37" s="427"/>
      <c r="E37" s="235"/>
      <c r="F37" s="235"/>
      <c r="G37" s="235"/>
      <c r="H37" s="235"/>
      <c r="I37" s="235"/>
      <c r="J37" s="235"/>
      <c r="K37" s="235"/>
      <c r="L37" s="235"/>
      <c r="M37" s="235"/>
      <c r="N37" s="235"/>
      <c r="O37" s="235"/>
    </row>
    <row r="38" spans="2:16" ht="12" customHeight="1" x14ac:dyDescent="0.35">
      <c r="B38" s="235"/>
      <c r="C38" s="163"/>
      <c r="D38" s="427"/>
      <c r="E38" s="235"/>
      <c r="F38" s="235"/>
      <c r="G38" s="235"/>
      <c r="H38" s="235"/>
      <c r="I38" s="235"/>
      <c r="J38" s="235"/>
      <c r="K38" s="235"/>
      <c r="L38" s="235"/>
      <c r="M38" s="235"/>
      <c r="N38" s="235"/>
      <c r="O38" s="235"/>
    </row>
    <row r="39" spans="2:16" ht="12" customHeight="1" x14ac:dyDescent="0.35">
      <c r="B39" s="235"/>
      <c r="C39" s="190" t="s">
        <v>232</v>
      </c>
      <c r="D39" s="422"/>
      <c r="E39" s="235"/>
      <c r="F39" s="235"/>
      <c r="G39" s="235"/>
      <c r="H39" s="235"/>
      <c r="I39" s="235"/>
      <c r="J39" s="235"/>
      <c r="K39" s="235"/>
      <c r="L39" s="235"/>
      <c r="M39" s="235"/>
      <c r="N39" s="235"/>
      <c r="O39" s="235"/>
    </row>
    <row r="40" spans="2:16" ht="13.15" customHeight="1" x14ac:dyDescent="0.35">
      <c r="B40" s="235"/>
      <c r="C40" s="205"/>
      <c r="D40" s="206" t="s">
        <v>88</v>
      </c>
      <c r="E40" s="207" t="s">
        <v>19</v>
      </c>
      <c r="F40" s="166" t="s">
        <v>3</v>
      </c>
      <c r="G40" s="166" t="s">
        <v>2</v>
      </c>
      <c r="H40" s="166" t="s">
        <v>1</v>
      </c>
      <c r="I40" s="166" t="s">
        <v>4</v>
      </c>
      <c r="J40" s="166" t="s">
        <v>5</v>
      </c>
      <c r="K40" s="166" t="s">
        <v>6</v>
      </c>
      <c r="L40" s="166" t="s">
        <v>44</v>
      </c>
      <c r="M40" s="166" t="s">
        <v>45</v>
      </c>
      <c r="N40" s="167" t="s">
        <v>34</v>
      </c>
      <c r="O40" s="235"/>
    </row>
    <row r="41" spans="2:16" s="235" customFormat="1" ht="12" customHeight="1" x14ac:dyDescent="0.35">
      <c r="C41" s="210"/>
      <c r="D41" s="211">
        <v>799</v>
      </c>
      <c r="E41" s="382" t="s">
        <v>3</v>
      </c>
      <c r="F41" s="212">
        <v>89.111389236545662</v>
      </c>
      <c r="G41" s="170">
        <v>4.7559449311639534</v>
      </c>
      <c r="H41" s="170">
        <v>0.25031289111389227</v>
      </c>
      <c r="I41" s="170">
        <v>0</v>
      </c>
      <c r="J41" s="170">
        <v>0</v>
      </c>
      <c r="K41" s="170">
        <v>0</v>
      </c>
      <c r="L41" s="170">
        <v>0</v>
      </c>
      <c r="M41" s="170">
        <v>0.12515644555694622</v>
      </c>
      <c r="N41" s="171">
        <v>5.7571964956195236</v>
      </c>
      <c r="O41" s="232"/>
      <c r="P41" s="109"/>
    </row>
    <row r="42" spans="2:16" s="235" customFormat="1" ht="12" customHeight="1" x14ac:dyDescent="0.35">
      <c r="C42" s="210"/>
      <c r="D42" s="211">
        <v>5050</v>
      </c>
      <c r="E42" s="382" t="s">
        <v>2</v>
      </c>
      <c r="F42" s="172">
        <v>0.1386138613861386</v>
      </c>
      <c r="G42" s="212">
        <v>87.069306930693088</v>
      </c>
      <c r="H42" s="172">
        <v>7.7227722772277243</v>
      </c>
      <c r="I42" s="172">
        <v>0.2772277227722772</v>
      </c>
      <c r="J42" s="172">
        <v>1.9801980198019802E-2</v>
      </c>
      <c r="K42" s="172">
        <v>1.9801980198019802E-2</v>
      </c>
      <c r="L42" s="172">
        <v>0</v>
      </c>
      <c r="M42" s="172">
        <v>5.9405940594059396E-2</v>
      </c>
      <c r="N42" s="173">
        <v>4.6930693069306937</v>
      </c>
      <c r="O42" s="232"/>
      <c r="P42" s="109"/>
    </row>
    <row r="43" spans="2:16" s="235" customFormat="1" ht="12" customHeight="1" x14ac:dyDescent="0.35">
      <c r="C43" s="210"/>
      <c r="D43" s="211">
        <v>12000</v>
      </c>
      <c r="E43" s="382" t="s">
        <v>1</v>
      </c>
      <c r="F43" s="170">
        <v>8.3333333333333315E-3</v>
      </c>
      <c r="G43" s="170">
        <v>2.0500000000000003</v>
      </c>
      <c r="H43" s="212">
        <v>89.124999999999986</v>
      </c>
      <c r="I43" s="170">
        <v>3.6666666666666665</v>
      </c>
      <c r="J43" s="170">
        <v>0.34166666666666662</v>
      </c>
      <c r="K43" s="170">
        <v>3.3333333333333333E-2</v>
      </c>
      <c r="L43" s="170">
        <v>8.3333333333333315E-3</v>
      </c>
      <c r="M43" s="170">
        <v>7.4999999999999997E-2</v>
      </c>
      <c r="N43" s="171">
        <v>4.6916666666666682</v>
      </c>
      <c r="O43" s="232"/>
      <c r="P43" s="109"/>
    </row>
    <row r="44" spans="2:16" s="235" customFormat="1" ht="12" customHeight="1" x14ac:dyDescent="0.35">
      <c r="C44" s="210"/>
      <c r="D44" s="211">
        <v>6979</v>
      </c>
      <c r="E44" s="382" t="s">
        <v>4</v>
      </c>
      <c r="F44" s="172">
        <v>0</v>
      </c>
      <c r="G44" s="172">
        <v>0.28657400773749819</v>
      </c>
      <c r="H44" s="172">
        <v>4.2126379137412231</v>
      </c>
      <c r="I44" s="212">
        <v>85.026508095715727</v>
      </c>
      <c r="J44" s="172">
        <v>2.564837369250609</v>
      </c>
      <c r="K44" s="172">
        <v>0.48717581315374697</v>
      </c>
      <c r="L44" s="172">
        <v>0.1146296030949993</v>
      </c>
      <c r="M44" s="172">
        <v>0.15761570425562399</v>
      </c>
      <c r="N44" s="173">
        <v>7.1500214930505814</v>
      </c>
      <c r="O44" s="232"/>
      <c r="P44" s="109"/>
    </row>
    <row r="45" spans="2:16" s="235" customFormat="1" ht="12" customHeight="1" x14ac:dyDescent="0.35">
      <c r="C45" s="210"/>
      <c r="D45" s="211">
        <v>1786</v>
      </c>
      <c r="E45" s="382" t="s">
        <v>5</v>
      </c>
      <c r="F45" s="170">
        <v>0</v>
      </c>
      <c r="G45" s="170">
        <v>0.1119820828667413</v>
      </c>
      <c r="H45" s="170">
        <v>0.16797312430011199</v>
      </c>
      <c r="I45" s="170">
        <v>8.2866741321388595</v>
      </c>
      <c r="J45" s="212">
        <v>74.300111982082868</v>
      </c>
      <c r="K45" s="170">
        <v>4.0873460246360596</v>
      </c>
      <c r="L45" s="170">
        <v>1.5677491601343778</v>
      </c>
      <c r="M45" s="170">
        <v>0.78387458006718913</v>
      </c>
      <c r="N45" s="171">
        <v>10.6942889137738</v>
      </c>
      <c r="O45" s="232"/>
      <c r="P45" s="109"/>
    </row>
    <row r="46" spans="2:16" s="235" customFormat="1" ht="12" customHeight="1" x14ac:dyDescent="0.35">
      <c r="C46" s="210"/>
      <c r="D46" s="211">
        <v>549</v>
      </c>
      <c r="E46" s="382" t="s">
        <v>6</v>
      </c>
      <c r="F46" s="172">
        <v>0</v>
      </c>
      <c r="G46" s="172">
        <v>0</v>
      </c>
      <c r="H46" s="172">
        <v>0.18214936247723132</v>
      </c>
      <c r="I46" s="172">
        <v>0.18214936247723132</v>
      </c>
      <c r="J46" s="172">
        <v>12.02185792349727</v>
      </c>
      <c r="K46" s="212">
        <v>64.298724954462671</v>
      </c>
      <c r="L46" s="172">
        <v>6.1930783242258647</v>
      </c>
      <c r="M46" s="172">
        <v>3.0965391621129332</v>
      </c>
      <c r="N46" s="173">
        <v>14.02550091074681</v>
      </c>
      <c r="O46" s="232"/>
      <c r="P46" s="109"/>
    </row>
    <row r="47" spans="2:16" s="235" customFormat="1" ht="12" customHeight="1" x14ac:dyDescent="0.35">
      <c r="C47" s="217"/>
      <c r="D47" s="218">
        <v>137</v>
      </c>
      <c r="E47" s="383" t="s">
        <v>44</v>
      </c>
      <c r="F47" s="177">
        <v>0</v>
      </c>
      <c r="G47" s="177">
        <v>0</v>
      </c>
      <c r="H47" s="177">
        <v>0</v>
      </c>
      <c r="I47" s="177">
        <v>0</v>
      </c>
      <c r="J47" s="177">
        <v>5.1094890510948909</v>
      </c>
      <c r="K47" s="177">
        <v>16.058394160583937</v>
      </c>
      <c r="L47" s="219">
        <v>38.686131386861312</v>
      </c>
      <c r="M47" s="177">
        <v>24.087591240875909</v>
      </c>
      <c r="N47" s="178">
        <v>16.058394160583937</v>
      </c>
      <c r="O47" s="232"/>
      <c r="P47" s="109"/>
    </row>
    <row r="48" spans="2:16" ht="12" customHeight="1" x14ac:dyDescent="0.35">
      <c r="B48" s="235"/>
      <c r="C48" s="230" t="s">
        <v>145</v>
      </c>
      <c r="D48" s="233"/>
      <c r="E48" s="235"/>
      <c r="F48" s="235"/>
      <c r="G48" s="235"/>
      <c r="H48" s="235"/>
      <c r="I48" s="235"/>
      <c r="J48" s="235"/>
      <c r="K48" s="235"/>
      <c r="L48" s="235"/>
      <c r="M48" s="235"/>
      <c r="N48" s="235"/>
      <c r="O48" s="501"/>
    </row>
    <row r="49" spans="2:19" ht="6" customHeight="1" x14ac:dyDescent="0.35">
      <c r="B49" s="235"/>
      <c r="C49" s="233"/>
      <c r="D49" s="233"/>
      <c r="E49" s="235"/>
      <c r="F49" s="235"/>
      <c r="G49" s="235"/>
      <c r="H49" s="235"/>
      <c r="I49" s="235"/>
      <c r="J49" s="235"/>
      <c r="K49" s="235"/>
      <c r="L49" s="235"/>
      <c r="M49" s="235"/>
      <c r="N49" s="235"/>
      <c r="O49" s="235"/>
    </row>
    <row r="50" spans="2:19" ht="12" customHeight="1" x14ac:dyDescent="0.35">
      <c r="B50" s="235"/>
      <c r="C50" s="163"/>
      <c r="D50" s="427"/>
      <c r="E50" s="235"/>
      <c r="F50" s="235"/>
      <c r="G50" s="235"/>
      <c r="H50" s="235"/>
      <c r="I50" s="235"/>
      <c r="J50" s="235"/>
      <c r="K50" s="235"/>
      <c r="L50" s="235"/>
      <c r="M50" s="235"/>
      <c r="N50" s="235"/>
      <c r="O50" s="235"/>
    </row>
    <row r="51" spans="2:19" ht="16.5" customHeight="1" x14ac:dyDescent="0.35">
      <c r="B51" s="235"/>
      <c r="C51" s="163" t="s">
        <v>242</v>
      </c>
      <c r="D51" s="427"/>
      <c r="E51" s="235"/>
      <c r="F51" s="235"/>
      <c r="G51" s="235"/>
      <c r="H51" s="235"/>
      <c r="I51" s="235"/>
      <c r="J51" s="235"/>
      <c r="K51" s="235"/>
      <c r="L51" s="235"/>
      <c r="M51" s="235"/>
      <c r="N51" s="235"/>
      <c r="O51" s="235"/>
    </row>
    <row r="52" spans="2:19" ht="12" customHeight="1" x14ac:dyDescent="0.35">
      <c r="B52" s="235"/>
      <c r="C52" s="205"/>
      <c r="D52" s="206" t="s">
        <v>88</v>
      </c>
      <c r="E52" s="207" t="s">
        <v>19</v>
      </c>
      <c r="F52" s="166" t="s">
        <v>3</v>
      </c>
      <c r="G52" s="166" t="s">
        <v>2</v>
      </c>
      <c r="H52" s="166" t="s">
        <v>1</v>
      </c>
      <c r="I52" s="166" t="s">
        <v>4</v>
      </c>
      <c r="J52" s="166" t="s">
        <v>5</v>
      </c>
      <c r="K52" s="166" t="s">
        <v>6</v>
      </c>
      <c r="L52" s="166" t="s">
        <v>44</v>
      </c>
      <c r="M52" s="166" t="s">
        <v>45</v>
      </c>
      <c r="N52" s="167" t="s">
        <v>34</v>
      </c>
      <c r="O52" s="235"/>
    </row>
    <row r="53" spans="2:19" s="235" customFormat="1" ht="12" customHeight="1" x14ac:dyDescent="0.35">
      <c r="C53" s="210"/>
      <c r="D53" s="211">
        <v>1</v>
      </c>
      <c r="E53" s="382" t="s">
        <v>3</v>
      </c>
      <c r="F53" s="212">
        <v>0</v>
      </c>
      <c r="G53" s="170">
        <v>0</v>
      </c>
      <c r="H53" s="170">
        <v>0</v>
      </c>
      <c r="I53" s="170">
        <v>0</v>
      </c>
      <c r="J53" s="170">
        <v>0</v>
      </c>
      <c r="K53" s="170">
        <v>0</v>
      </c>
      <c r="L53" s="170">
        <v>0</v>
      </c>
      <c r="M53" s="170">
        <v>0</v>
      </c>
      <c r="N53" s="171">
        <v>100</v>
      </c>
      <c r="O53" s="232"/>
      <c r="P53" s="109"/>
    </row>
    <row r="54" spans="2:19" s="235" customFormat="1" ht="12" customHeight="1" x14ac:dyDescent="0.35">
      <c r="C54" s="210"/>
      <c r="D54" s="211">
        <v>21</v>
      </c>
      <c r="E54" s="382" t="s">
        <v>2</v>
      </c>
      <c r="F54" s="172">
        <v>0</v>
      </c>
      <c r="G54" s="212">
        <v>95.238095238095227</v>
      </c>
      <c r="H54" s="172">
        <v>0</v>
      </c>
      <c r="I54" s="172">
        <v>0</v>
      </c>
      <c r="J54" s="172">
        <v>0</v>
      </c>
      <c r="K54" s="172">
        <v>0</v>
      </c>
      <c r="L54" s="172">
        <v>0</v>
      </c>
      <c r="M54" s="172">
        <v>0</v>
      </c>
      <c r="N54" s="173">
        <v>4.7619047619047628</v>
      </c>
      <c r="O54" s="232"/>
      <c r="P54" s="109"/>
    </row>
    <row r="55" spans="2:19" s="235" customFormat="1" ht="12" customHeight="1" x14ac:dyDescent="0.35">
      <c r="C55" s="210"/>
      <c r="D55" s="211">
        <v>194</v>
      </c>
      <c r="E55" s="382" t="s">
        <v>1</v>
      </c>
      <c r="F55" s="170">
        <v>0</v>
      </c>
      <c r="G55" s="170">
        <v>0</v>
      </c>
      <c r="H55" s="212">
        <v>92.268041237113408</v>
      </c>
      <c r="I55" s="170">
        <v>4.6391752577319592</v>
      </c>
      <c r="J55" s="170">
        <v>0</v>
      </c>
      <c r="K55" s="170">
        <v>0</v>
      </c>
      <c r="L55" s="170">
        <v>0</v>
      </c>
      <c r="M55" s="170">
        <v>0</v>
      </c>
      <c r="N55" s="171">
        <v>3.0927835051546388</v>
      </c>
      <c r="O55" s="232"/>
      <c r="P55" s="109"/>
    </row>
    <row r="56" spans="2:19" s="235" customFormat="1" ht="12" customHeight="1" x14ac:dyDescent="0.35">
      <c r="C56" s="210"/>
      <c r="D56" s="211">
        <v>692</v>
      </c>
      <c r="E56" s="382" t="s">
        <v>4</v>
      </c>
      <c r="F56" s="172">
        <v>0</v>
      </c>
      <c r="G56" s="172">
        <v>0</v>
      </c>
      <c r="H56" s="172">
        <v>1.5895953757225429</v>
      </c>
      <c r="I56" s="212">
        <v>92.48554913294798</v>
      </c>
      <c r="J56" s="172">
        <v>1.300578034682081</v>
      </c>
      <c r="K56" s="172">
        <v>0.28901734104046239</v>
      </c>
      <c r="L56" s="172">
        <v>0.1445086705202312</v>
      </c>
      <c r="M56" s="172">
        <v>0</v>
      </c>
      <c r="N56" s="173">
        <v>4.1907514450867049</v>
      </c>
      <c r="O56" s="232"/>
      <c r="P56" s="109"/>
    </row>
    <row r="57" spans="2:19" s="235" customFormat="1" ht="12" customHeight="1" x14ac:dyDescent="0.35">
      <c r="C57" s="210"/>
      <c r="D57" s="211">
        <v>338</v>
      </c>
      <c r="E57" s="382" t="s">
        <v>5</v>
      </c>
      <c r="F57" s="170">
        <v>0</v>
      </c>
      <c r="G57" s="170">
        <v>0</v>
      </c>
      <c r="H57" s="170">
        <v>0</v>
      </c>
      <c r="I57" s="170">
        <v>2.6627218934911241</v>
      </c>
      <c r="J57" s="212">
        <v>84.615384615384613</v>
      </c>
      <c r="K57" s="170">
        <v>2.3668639053254439</v>
      </c>
      <c r="L57" s="170">
        <v>2.0710059171597632</v>
      </c>
      <c r="M57" s="170">
        <v>0.29585798816568049</v>
      </c>
      <c r="N57" s="171">
        <v>7.9881656804733732</v>
      </c>
      <c r="O57" s="232"/>
      <c r="P57" s="109"/>
      <c r="S57" s="419"/>
    </row>
    <row r="58" spans="2:19" s="235" customFormat="1" ht="12" customHeight="1" x14ac:dyDescent="0.35">
      <c r="C58" s="210"/>
      <c r="D58" s="211">
        <v>358</v>
      </c>
      <c r="E58" s="382" t="s">
        <v>6</v>
      </c>
      <c r="F58" s="172">
        <v>0</v>
      </c>
      <c r="G58" s="172">
        <v>0</v>
      </c>
      <c r="H58" s="172">
        <v>0</v>
      </c>
      <c r="I58" s="172">
        <v>0</v>
      </c>
      <c r="J58" s="172">
        <v>2.5139664804469271</v>
      </c>
      <c r="K58" s="212">
        <v>80.167597765363126</v>
      </c>
      <c r="L58" s="172">
        <v>5.8659217877094969</v>
      </c>
      <c r="M58" s="172">
        <v>0.83798882681564246</v>
      </c>
      <c r="N58" s="173">
        <v>10.614525139664801</v>
      </c>
      <c r="O58" s="232"/>
      <c r="P58" s="109"/>
    </row>
    <row r="59" spans="2:19" s="235" customFormat="1" ht="12" customHeight="1" x14ac:dyDescent="0.35">
      <c r="C59" s="217"/>
      <c r="D59" s="218">
        <v>34</v>
      </c>
      <c r="E59" s="383" t="s">
        <v>44</v>
      </c>
      <c r="F59" s="177">
        <v>0</v>
      </c>
      <c r="G59" s="177">
        <v>0</v>
      </c>
      <c r="H59" s="177">
        <v>0</v>
      </c>
      <c r="I59" s="177">
        <v>0</v>
      </c>
      <c r="J59" s="177">
        <v>0</v>
      </c>
      <c r="K59" s="177">
        <v>2.9411764705882351</v>
      </c>
      <c r="L59" s="219">
        <v>35.294117647058833</v>
      </c>
      <c r="M59" s="177">
        <v>50</v>
      </c>
      <c r="N59" s="178">
        <v>11.76470588235294</v>
      </c>
      <c r="O59" s="232"/>
      <c r="P59" s="109"/>
    </row>
    <row r="60" spans="2:19" ht="6" customHeight="1" x14ac:dyDescent="0.35">
      <c r="B60" s="235"/>
      <c r="C60" s="163"/>
      <c r="D60" s="427"/>
      <c r="E60" s="235"/>
      <c r="F60" s="235"/>
      <c r="G60" s="235"/>
      <c r="H60" s="235"/>
      <c r="I60" s="235"/>
      <c r="J60" s="235"/>
      <c r="K60" s="235"/>
      <c r="L60" s="235"/>
      <c r="M60" s="235"/>
      <c r="N60" s="235"/>
      <c r="O60" s="235"/>
    </row>
    <row r="61" spans="2:19" ht="12" customHeight="1" x14ac:dyDescent="0.35">
      <c r="B61" s="235"/>
      <c r="C61" s="163"/>
      <c r="D61" s="427"/>
      <c r="E61" s="235"/>
      <c r="F61" s="235"/>
      <c r="G61" s="235"/>
      <c r="H61" s="235"/>
      <c r="I61" s="235"/>
      <c r="J61" s="235"/>
      <c r="K61" s="235"/>
      <c r="L61" s="235"/>
      <c r="M61" s="235"/>
      <c r="N61" s="235"/>
      <c r="O61" s="235"/>
    </row>
    <row r="62" spans="2:19" ht="12" customHeight="1" x14ac:dyDescent="0.35">
      <c r="B62" s="235"/>
      <c r="C62" s="190" t="s">
        <v>232</v>
      </c>
      <c r="D62" s="422"/>
      <c r="E62" s="235"/>
      <c r="F62" s="235"/>
      <c r="G62" s="235"/>
      <c r="H62" s="235"/>
      <c r="I62" s="235"/>
      <c r="J62" s="235"/>
      <c r="K62" s="235"/>
      <c r="L62" s="235"/>
      <c r="M62" s="235"/>
      <c r="N62" s="235"/>
      <c r="O62" s="235"/>
    </row>
    <row r="63" spans="2:19" ht="12" customHeight="1" x14ac:dyDescent="0.35">
      <c r="B63" s="235"/>
      <c r="C63" s="205"/>
      <c r="D63" s="206" t="s">
        <v>88</v>
      </c>
      <c r="E63" s="207" t="s">
        <v>19</v>
      </c>
      <c r="F63" s="166" t="s">
        <v>3</v>
      </c>
      <c r="G63" s="166" t="s">
        <v>2</v>
      </c>
      <c r="H63" s="166" t="s">
        <v>1</v>
      </c>
      <c r="I63" s="166" t="s">
        <v>4</v>
      </c>
      <c r="J63" s="166" t="s">
        <v>5</v>
      </c>
      <c r="K63" s="166" t="s">
        <v>6</v>
      </c>
      <c r="L63" s="166" t="s">
        <v>44</v>
      </c>
      <c r="M63" s="166" t="s">
        <v>45</v>
      </c>
      <c r="N63" s="167" t="s">
        <v>34</v>
      </c>
      <c r="O63" s="235"/>
    </row>
    <row r="64" spans="2:19" s="235" customFormat="1" ht="12" customHeight="1" x14ac:dyDescent="0.35">
      <c r="C64" s="210"/>
      <c r="D64" s="211">
        <v>123</v>
      </c>
      <c r="E64" s="382" t="s">
        <v>3</v>
      </c>
      <c r="F64" s="212">
        <v>85.365853658536594</v>
      </c>
      <c r="G64" s="170">
        <v>8.9430894308943074</v>
      </c>
      <c r="H64" s="170">
        <v>0</v>
      </c>
      <c r="I64" s="170">
        <v>0</v>
      </c>
      <c r="J64" s="170">
        <v>0</v>
      </c>
      <c r="K64" s="170">
        <v>0</v>
      </c>
      <c r="L64" s="170">
        <v>0</v>
      </c>
      <c r="M64" s="170">
        <v>0</v>
      </c>
      <c r="N64" s="171">
        <v>5.691056910569106</v>
      </c>
      <c r="O64" s="232"/>
      <c r="P64" s="109"/>
    </row>
    <row r="65" spans="2:18" s="235" customFormat="1" ht="12" customHeight="1" x14ac:dyDescent="0.35">
      <c r="C65" s="210"/>
      <c r="D65" s="211">
        <v>1317</v>
      </c>
      <c r="E65" s="382" t="s">
        <v>2</v>
      </c>
      <c r="F65" s="172">
        <v>7.5930144267274111E-2</v>
      </c>
      <c r="G65" s="212">
        <v>83.97873955960516</v>
      </c>
      <c r="H65" s="172">
        <v>11.23766135155657</v>
      </c>
      <c r="I65" s="172">
        <v>0.45558086560364469</v>
      </c>
      <c r="J65" s="172">
        <v>0</v>
      </c>
      <c r="K65" s="172">
        <v>0</v>
      </c>
      <c r="L65" s="172">
        <v>0</v>
      </c>
      <c r="M65" s="172">
        <v>0</v>
      </c>
      <c r="N65" s="173">
        <v>4.2520880789673496</v>
      </c>
      <c r="O65" s="232"/>
      <c r="P65" s="109"/>
    </row>
    <row r="66" spans="2:18" s="235" customFormat="1" ht="12" customHeight="1" x14ac:dyDescent="0.35">
      <c r="C66" s="210"/>
      <c r="D66" s="211">
        <v>7087</v>
      </c>
      <c r="E66" s="382" t="s">
        <v>1</v>
      </c>
      <c r="F66" s="170">
        <v>0</v>
      </c>
      <c r="G66" s="170">
        <v>0.69140680118526865</v>
      </c>
      <c r="H66" s="212">
        <v>88.50007055171443</v>
      </c>
      <c r="I66" s="170">
        <v>6.8858473260900226</v>
      </c>
      <c r="J66" s="170">
        <v>0.3245378862706364</v>
      </c>
      <c r="K66" s="170">
        <v>7.0551714406660096E-2</v>
      </c>
      <c r="L66" s="170">
        <v>7.0551714406660082E-2</v>
      </c>
      <c r="M66" s="170">
        <v>1.4110342881332019E-2</v>
      </c>
      <c r="N66" s="171">
        <v>3.4429236630450117</v>
      </c>
      <c r="O66" s="232"/>
      <c r="P66" s="109"/>
    </row>
    <row r="67" spans="2:18" s="235" customFormat="1" ht="12" customHeight="1" x14ac:dyDescent="0.35">
      <c r="C67" s="210"/>
      <c r="D67" s="211">
        <v>12927</v>
      </c>
      <c r="E67" s="382" t="s">
        <v>4</v>
      </c>
      <c r="F67" s="172">
        <v>7.7357468863618771E-3</v>
      </c>
      <c r="G67" s="172">
        <v>1.5471493772723759E-2</v>
      </c>
      <c r="H67" s="172">
        <v>2.0267656842268118</v>
      </c>
      <c r="I67" s="212">
        <v>89.525798715866003</v>
      </c>
      <c r="J67" s="172">
        <v>2.7461901446584678</v>
      </c>
      <c r="K67" s="172">
        <v>0.24754390036358012</v>
      </c>
      <c r="L67" s="172">
        <v>9.2828962636342535E-2</v>
      </c>
      <c r="M67" s="172">
        <v>0.1160362032954282</v>
      </c>
      <c r="N67" s="173">
        <v>5.2216291482942676</v>
      </c>
      <c r="O67" s="232"/>
      <c r="P67" s="109"/>
    </row>
    <row r="68" spans="2:18" s="235" customFormat="1" ht="12" customHeight="1" x14ac:dyDescent="0.35">
      <c r="C68" s="210"/>
      <c r="D68" s="211">
        <v>4347</v>
      </c>
      <c r="E68" s="382" t="s">
        <v>5</v>
      </c>
      <c r="F68" s="170">
        <v>0</v>
      </c>
      <c r="G68" s="170">
        <v>0</v>
      </c>
      <c r="H68" s="170">
        <v>6.901311249137336E-2</v>
      </c>
      <c r="I68" s="170">
        <v>7.0163331032896252</v>
      </c>
      <c r="J68" s="212">
        <v>77.225672877846804</v>
      </c>
      <c r="K68" s="170">
        <v>5.4290315159880391</v>
      </c>
      <c r="L68" s="170">
        <v>0.874166091557396</v>
      </c>
      <c r="M68" s="170">
        <v>0.46008741660915575</v>
      </c>
      <c r="N68" s="171">
        <v>8.9256958822176191</v>
      </c>
      <c r="O68" s="232"/>
      <c r="P68" s="109"/>
    </row>
    <row r="69" spans="2:18" s="235" customFormat="1" ht="12" customHeight="1" x14ac:dyDescent="0.35">
      <c r="C69" s="210"/>
      <c r="D69" s="211">
        <v>3552</v>
      </c>
      <c r="E69" s="382" t="s">
        <v>6</v>
      </c>
      <c r="F69" s="172">
        <v>0</v>
      </c>
      <c r="G69" s="172">
        <v>0</v>
      </c>
      <c r="H69" s="172">
        <v>0.22522522522522517</v>
      </c>
      <c r="I69" s="172">
        <v>0.36599099099099114</v>
      </c>
      <c r="J69" s="172">
        <v>5.7432432432432439</v>
      </c>
      <c r="K69" s="212">
        <v>75.028153153153141</v>
      </c>
      <c r="L69" s="172">
        <v>4.8986486486486491</v>
      </c>
      <c r="M69" s="172">
        <v>1.9425675675675678</v>
      </c>
      <c r="N69" s="173">
        <v>11.796171171171171</v>
      </c>
      <c r="O69" s="232"/>
      <c r="P69" s="109"/>
    </row>
    <row r="70" spans="2:18" s="235" customFormat="1" ht="12" customHeight="1" x14ac:dyDescent="0.35">
      <c r="C70" s="217"/>
      <c r="D70" s="218">
        <v>558</v>
      </c>
      <c r="E70" s="383" t="s">
        <v>44</v>
      </c>
      <c r="F70" s="177">
        <v>0</v>
      </c>
      <c r="G70" s="177">
        <v>0</v>
      </c>
      <c r="H70" s="177">
        <v>0</v>
      </c>
      <c r="I70" s="177">
        <v>0.35842293906810041</v>
      </c>
      <c r="J70" s="177">
        <v>1.075268817204301</v>
      </c>
      <c r="K70" s="177">
        <v>13.261648745519711</v>
      </c>
      <c r="L70" s="219">
        <v>47.132616487455195</v>
      </c>
      <c r="M70" s="177">
        <v>27.956989247311832</v>
      </c>
      <c r="N70" s="178">
        <v>10.21505376344086</v>
      </c>
      <c r="O70" s="232"/>
      <c r="P70" s="109"/>
    </row>
    <row r="71" spans="2:18" ht="12" customHeight="1" x14ac:dyDescent="0.35">
      <c r="B71" s="235"/>
      <c r="C71" s="163"/>
      <c r="D71" s="427"/>
      <c r="E71" s="235"/>
      <c r="F71" s="235"/>
      <c r="G71" s="235"/>
      <c r="H71" s="235"/>
      <c r="I71" s="235"/>
      <c r="J71" s="235"/>
      <c r="K71" s="235"/>
      <c r="L71" s="235"/>
      <c r="M71" s="235"/>
      <c r="N71" s="235"/>
      <c r="O71" s="235"/>
    </row>
    <row r="72" spans="2:18" ht="12" customHeight="1" x14ac:dyDescent="0.35">
      <c r="B72" s="235"/>
      <c r="C72" s="163"/>
      <c r="D72" s="427"/>
      <c r="E72" s="235"/>
      <c r="F72" s="235"/>
      <c r="G72" s="235"/>
      <c r="H72" s="235"/>
      <c r="I72" s="235"/>
      <c r="J72" s="235"/>
      <c r="K72" s="235"/>
      <c r="L72" s="235"/>
      <c r="M72" s="235"/>
      <c r="N72" s="235"/>
      <c r="O72" s="235"/>
    </row>
    <row r="73" spans="2:18" ht="16.5" customHeight="1" x14ac:dyDescent="0.35">
      <c r="B73" s="235"/>
      <c r="C73" s="163" t="s">
        <v>243</v>
      </c>
      <c r="D73" s="427"/>
      <c r="E73" s="235"/>
      <c r="F73" s="235"/>
      <c r="G73" s="235"/>
      <c r="H73" s="235"/>
      <c r="I73" s="235"/>
      <c r="J73" s="235"/>
      <c r="K73" s="235"/>
      <c r="L73" s="235"/>
      <c r="M73" s="235"/>
      <c r="N73" s="235"/>
      <c r="O73" s="235"/>
    </row>
    <row r="74" spans="2:18" ht="12" customHeight="1" x14ac:dyDescent="0.35">
      <c r="B74" s="235"/>
      <c r="C74" s="205"/>
      <c r="D74" s="206" t="s">
        <v>88</v>
      </c>
      <c r="E74" s="207" t="s">
        <v>19</v>
      </c>
      <c r="F74" s="166" t="s">
        <v>3</v>
      </c>
      <c r="G74" s="166" t="s">
        <v>2</v>
      </c>
      <c r="H74" s="166" t="s">
        <v>1</v>
      </c>
      <c r="I74" s="166" t="s">
        <v>4</v>
      </c>
      <c r="J74" s="166" t="s">
        <v>5</v>
      </c>
      <c r="K74" s="166" t="s">
        <v>6</v>
      </c>
      <c r="L74" s="166" t="s">
        <v>44</v>
      </c>
      <c r="M74" s="166" t="s">
        <v>45</v>
      </c>
      <c r="N74" s="167" t="s">
        <v>34</v>
      </c>
      <c r="O74" s="235"/>
    </row>
    <row r="75" spans="2:18" ht="12" customHeight="1" x14ac:dyDescent="0.35">
      <c r="B75" s="235"/>
      <c r="C75" s="210"/>
      <c r="D75" s="211">
        <v>0</v>
      </c>
      <c r="E75" s="382" t="s">
        <v>3</v>
      </c>
      <c r="F75" s="212">
        <v>0</v>
      </c>
      <c r="G75" s="170">
        <v>0</v>
      </c>
      <c r="H75" s="170">
        <v>0</v>
      </c>
      <c r="I75" s="170">
        <v>0</v>
      </c>
      <c r="J75" s="170">
        <v>0</v>
      </c>
      <c r="K75" s="170">
        <v>0</v>
      </c>
      <c r="L75" s="170">
        <v>0</v>
      </c>
      <c r="M75" s="170">
        <v>0</v>
      </c>
      <c r="N75" s="171">
        <v>0</v>
      </c>
      <c r="O75" s="232"/>
      <c r="P75" s="108"/>
      <c r="R75" s="108"/>
    </row>
    <row r="76" spans="2:18" ht="12" customHeight="1" x14ac:dyDescent="0.35">
      <c r="B76" s="235"/>
      <c r="C76" s="210"/>
      <c r="D76" s="211">
        <v>6</v>
      </c>
      <c r="E76" s="382" t="s">
        <v>2</v>
      </c>
      <c r="F76" s="172">
        <v>0</v>
      </c>
      <c r="G76" s="212">
        <v>100</v>
      </c>
      <c r="H76" s="172">
        <v>0</v>
      </c>
      <c r="I76" s="172">
        <v>0</v>
      </c>
      <c r="J76" s="172">
        <v>0</v>
      </c>
      <c r="K76" s="172">
        <v>0</v>
      </c>
      <c r="L76" s="172">
        <v>0</v>
      </c>
      <c r="M76" s="172">
        <v>0</v>
      </c>
      <c r="N76" s="173">
        <v>0</v>
      </c>
      <c r="O76" s="232"/>
    </row>
    <row r="77" spans="2:18" ht="12" customHeight="1" x14ac:dyDescent="0.35">
      <c r="B77" s="235"/>
      <c r="C77" s="210"/>
      <c r="D77" s="211">
        <v>140</v>
      </c>
      <c r="E77" s="382" t="s">
        <v>1</v>
      </c>
      <c r="F77" s="170">
        <v>0</v>
      </c>
      <c r="G77" s="170">
        <v>0</v>
      </c>
      <c r="H77" s="212">
        <v>95.714285714285722</v>
      </c>
      <c r="I77" s="170">
        <v>2.8571428571428572</v>
      </c>
      <c r="J77" s="170">
        <v>0</v>
      </c>
      <c r="K77" s="170">
        <v>0</v>
      </c>
      <c r="L77" s="170">
        <v>0</v>
      </c>
      <c r="M77" s="170">
        <v>0</v>
      </c>
      <c r="N77" s="171">
        <v>1.428571428571429</v>
      </c>
      <c r="O77" s="232"/>
    </row>
    <row r="78" spans="2:18" ht="12" customHeight="1" x14ac:dyDescent="0.35">
      <c r="B78" s="235"/>
      <c r="C78" s="210"/>
      <c r="D78" s="211">
        <v>331</v>
      </c>
      <c r="E78" s="382" t="s">
        <v>4</v>
      </c>
      <c r="F78" s="172">
        <v>0</v>
      </c>
      <c r="G78" s="172">
        <v>0</v>
      </c>
      <c r="H78" s="172">
        <v>4.2296072507552873</v>
      </c>
      <c r="I78" s="212">
        <v>92.749244712990944</v>
      </c>
      <c r="J78" s="172">
        <v>1.5105740181268879</v>
      </c>
      <c r="K78" s="172">
        <v>0.30211480362537763</v>
      </c>
      <c r="L78" s="172">
        <v>0</v>
      </c>
      <c r="M78" s="172">
        <v>0</v>
      </c>
      <c r="N78" s="173">
        <v>1.2084592145015109</v>
      </c>
      <c r="O78" s="232"/>
    </row>
    <row r="79" spans="2:18" ht="12" customHeight="1" x14ac:dyDescent="0.35">
      <c r="B79" s="235"/>
      <c r="C79" s="210"/>
      <c r="D79" s="211">
        <v>289</v>
      </c>
      <c r="E79" s="382" t="s">
        <v>5</v>
      </c>
      <c r="F79" s="170">
        <v>0</v>
      </c>
      <c r="G79" s="170">
        <v>0</v>
      </c>
      <c r="H79" s="170">
        <v>0</v>
      </c>
      <c r="I79" s="170">
        <v>1.0380622837370239</v>
      </c>
      <c r="J79" s="212">
        <v>89.965397923875429</v>
      </c>
      <c r="K79" s="170">
        <v>2.7681660899653981</v>
      </c>
      <c r="L79" s="170">
        <v>0</v>
      </c>
      <c r="M79" s="170">
        <v>2.0761245674740478</v>
      </c>
      <c r="N79" s="171">
        <v>4.1522491349480966</v>
      </c>
      <c r="O79" s="232"/>
    </row>
    <row r="80" spans="2:18" ht="12" customHeight="1" x14ac:dyDescent="0.35">
      <c r="B80" s="235"/>
      <c r="C80" s="210"/>
      <c r="D80" s="211">
        <v>202</v>
      </c>
      <c r="E80" s="382" t="s">
        <v>6</v>
      </c>
      <c r="F80" s="172">
        <v>0</v>
      </c>
      <c r="G80" s="172">
        <v>0</v>
      </c>
      <c r="H80" s="172">
        <v>0</v>
      </c>
      <c r="I80" s="172">
        <v>0</v>
      </c>
      <c r="J80" s="172">
        <v>6.435643564356436</v>
      </c>
      <c r="K80" s="212">
        <v>81.188118811881196</v>
      </c>
      <c r="L80" s="172">
        <v>5.4455445544554459</v>
      </c>
      <c r="M80" s="172">
        <v>1.4851485148514851</v>
      </c>
      <c r="N80" s="173">
        <v>5.4455445544554459</v>
      </c>
      <c r="O80" s="232"/>
    </row>
    <row r="81" spans="2:15" ht="12" customHeight="1" x14ac:dyDescent="0.35">
      <c r="B81" s="235"/>
      <c r="C81" s="217"/>
      <c r="D81" s="218">
        <v>51</v>
      </c>
      <c r="E81" s="383" t="s">
        <v>44</v>
      </c>
      <c r="F81" s="177">
        <v>0</v>
      </c>
      <c r="G81" s="177">
        <v>0</v>
      </c>
      <c r="H81" s="177">
        <v>0</v>
      </c>
      <c r="I81" s="177">
        <v>0</v>
      </c>
      <c r="J81" s="177">
        <v>0</v>
      </c>
      <c r="K81" s="177">
        <v>3.9215686274509802</v>
      </c>
      <c r="L81" s="219">
        <v>68.627450980392155</v>
      </c>
      <c r="M81" s="177">
        <v>17.647058823529409</v>
      </c>
      <c r="N81" s="178">
        <v>9.8039215686274517</v>
      </c>
      <c r="O81" s="232"/>
    </row>
    <row r="82" spans="2:15" ht="12" customHeight="1" x14ac:dyDescent="0.35">
      <c r="B82" s="235"/>
      <c r="C82" s="163"/>
      <c r="D82" s="427"/>
      <c r="E82" s="235"/>
      <c r="F82" s="235"/>
      <c r="G82" s="235"/>
      <c r="H82" s="235"/>
      <c r="I82" s="235"/>
      <c r="J82" s="235"/>
      <c r="K82" s="235"/>
      <c r="L82" s="235"/>
      <c r="M82" s="235"/>
      <c r="N82" s="235"/>
      <c r="O82" s="235"/>
    </row>
    <row r="83" spans="2:15" ht="12" customHeight="1" x14ac:dyDescent="0.35">
      <c r="B83" s="235"/>
      <c r="C83" s="163"/>
      <c r="D83" s="427"/>
      <c r="E83" s="235"/>
      <c r="F83" s="235"/>
      <c r="G83" s="235"/>
      <c r="H83" s="235"/>
      <c r="I83" s="235"/>
      <c r="J83" s="235"/>
      <c r="K83" s="235"/>
      <c r="L83" s="235"/>
      <c r="M83" s="235"/>
      <c r="N83" s="235"/>
      <c r="O83" s="235"/>
    </row>
    <row r="84" spans="2:15" ht="12" customHeight="1" x14ac:dyDescent="0.35">
      <c r="B84" s="235"/>
      <c r="C84" s="190" t="s">
        <v>232</v>
      </c>
      <c r="D84" s="422"/>
      <c r="E84" s="235"/>
      <c r="F84" s="235"/>
      <c r="G84" s="235"/>
      <c r="H84" s="235"/>
      <c r="I84" s="235"/>
      <c r="J84" s="235"/>
      <c r="K84" s="235"/>
      <c r="L84" s="235"/>
      <c r="M84" s="235"/>
      <c r="N84" s="235"/>
      <c r="O84" s="235"/>
    </row>
    <row r="85" spans="2:15" ht="12" customHeight="1" x14ac:dyDescent="0.35">
      <c r="B85" s="235"/>
      <c r="C85" s="205"/>
      <c r="D85" s="206" t="s">
        <v>88</v>
      </c>
      <c r="E85" s="207" t="s">
        <v>19</v>
      </c>
      <c r="F85" s="166" t="s">
        <v>3</v>
      </c>
      <c r="G85" s="166" t="s">
        <v>2</v>
      </c>
      <c r="H85" s="166" t="s">
        <v>1</v>
      </c>
      <c r="I85" s="166" t="s">
        <v>4</v>
      </c>
      <c r="J85" s="166" t="s">
        <v>5</v>
      </c>
      <c r="K85" s="166" t="s">
        <v>6</v>
      </c>
      <c r="L85" s="166" t="s">
        <v>44</v>
      </c>
      <c r="M85" s="166" t="s">
        <v>45</v>
      </c>
      <c r="N85" s="167" t="s">
        <v>34</v>
      </c>
      <c r="O85" s="161"/>
    </row>
    <row r="86" spans="2:15" ht="12" customHeight="1" x14ac:dyDescent="0.35">
      <c r="B86" s="235"/>
      <c r="C86" s="210"/>
      <c r="D86" s="211">
        <v>0</v>
      </c>
      <c r="E86" s="382" t="s">
        <v>3</v>
      </c>
      <c r="F86" s="212">
        <v>0</v>
      </c>
      <c r="G86" s="170">
        <v>0</v>
      </c>
      <c r="H86" s="170">
        <v>0</v>
      </c>
      <c r="I86" s="170">
        <v>0</v>
      </c>
      <c r="J86" s="170">
        <v>0</v>
      </c>
      <c r="K86" s="170">
        <v>0</v>
      </c>
      <c r="L86" s="170">
        <v>0</v>
      </c>
      <c r="M86" s="170">
        <v>0</v>
      </c>
      <c r="N86" s="171">
        <v>0</v>
      </c>
      <c r="O86" s="232"/>
    </row>
    <row r="87" spans="2:15" ht="12" customHeight="1" x14ac:dyDescent="0.35">
      <c r="B87" s="235"/>
      <c r="C87" s="210"/>
      <c r="D87" s="211">
        <v>84</v>
      </c>
      <c r="E87" s="382" t="s">
        <v>2</v>
      </c>
      <c r="F87" s="172">
        <v>0</v>
      </c>
      <c r="G87" s="212">
        <v>85.714285714285708</v>
      </c>
      <c r="H87" s="172">
        <v>10.71428571428571</v>
      </c>
      <c r="I87" s="172">
        <v>0</v>
      </c>
      <c r="J87" s="172">
        <v>0</v>
      </c>
      <c r="K87" s="172">
        <v>0</v>
      </c>
      <c r="L87" s="172">
        <v>0</v>
      </c>
      <c r="M87" s="172">
        <v>0</v>
      </c>
      <c r="N87" s="173">
        <v>3.5714285714285712</v>
      </c>
      <c r="O87" s="232"/>
    </row>
    <row r="88" spans="2:15" ht="12" customHeight="1" x14ac:dyDescent="0.35">
      <c r="B88" s="235"/>
      <c r="C88" s="210"/>
      <c r="D88" s="211">
        <v>2205</v>
      </c>
      <c r="E88" s="382" t="s">
        <v>1</v>
      </c>
      <c r="F88" s="170">
        <v>0</v>
      </c>
      <c r="G88" s="170">
        <v>0.40816326530612246</v>
      </c>
      <c r="H88" s="212">
        <v>93.469387755102034</v>
      </c>
      <c r="I88" s="170">
        <v>4.2176870748299313</v>
      </c>
      <c r="J88" s="170">
        <v>0.2267573696145124</v>
      </c>
      <c r="K88" s="170">
        <v>0</v>
      </c>
      <c r="L88" s="170">
        <v>0</v>
      </c>
      <c r="M88" s="170">
        <v>0</v>
      </c>
      <c r="N88" s="171">
        <v>1.678004535147392</v>
      </c>
      <c r="O88" s="232"/>
    </row>
    <row r="89" spans="2:15" ht="12" customHeight="1" x14ac:dyDescent="0.35">
      <c r="B89" s="235"/>
      <c r="C89" s="210"/>
      <c r="D89" s="211">
        <v>5556</v>
      </c>
      <c r="E89" s="382" t="s">
        <v>4</v>
      </c>
      <c r="F89" s="172">
        <v>0</v>
      </c>
      <c r="G89" s="172">
        <v>0</v>
      </c>
      <c r="H89" s="172">
        <v>2.1238300935925132</v>
      </c>
      <c r="I89" s="212">
        <v>89.020878329733634</v>
      </c>
      <c r="J89" s="172">
        <v>4.4276457883369327</v>
      </c>
      <c r="K89" s="172">
        <v>0.1439884809215263</v>
      </c>
      <c r="L89" s="172">
        <v>3.5997120230381568E-2</v>
      </c>
      <c r="M89" s="172">
        <v>7.1994240460763137E-2</v>
      </c>
      <c r="N89" s="173">
        <v>4.1756659467242629</v>
      </c>
      <c r="O89" s="232"/>
    </row>
    <row r="90" spans="2:15" ht="12" customHeight="1" x14ac:dyDescent="0.35">
      <c r="B90" s="235"/>
      <c r="C90" s="210"/>
      <c r="D90" s="211">
        <v>4849</v>
      </c>
      <c r="E90" s="382" t="s">
        <v>5</v>
      </c>
      <c r="F90" s="170">
        <v>0</v>
      </c>
      <c r="G90" s="170">
        <v>0</v>
      </c>
      <c r="H90" s="170">
        <v>4.1245617653124365E-2</v>
      </c>
      <c r="I90" s="170">
        <v>4.8051144565889867</v>
      </c>
      <c r="J90" s="212">
        <v>80.820787791297178</v>
      </c>
      <c r="K90" s="170">
        <v>6.1868426479686534</v>
      </c>
      <c r="L90" s="170">
        <v>0.90740358836873569</v>
      </c>
      <c r="M90" s="170">
        <v>0.65992988244998974</v>
      </c>
      <c r="N90" s="171">
        <v>6.5786760156733344</v>
      </c>
      <c r="O90" s="232"/>
    </row>
    <row r="91" spans="2:15" ht="12" customHeight="1" x14ac:dyDescent="0.35">
      <c r="B91" s="235"/>
      <c r="C91" s="210"/>
      <c r="D91" s="211">
        <v>4305</v>
      </c>
      <c r="E91" s="382" t="s">
        <v>6</v>
      </c>
      <c r="F91" s="172">
        <v>0</v>
      </c>
      <c r="G91" s="172">
        <v>0</v>
      </c>
      <c r="H91" s="172">
        <v>6.968641114982578E-2</v>
      </c>
      <c r="I91" s="172">
        <v>0.11614401858304299</v>
      </c>
      <c r="J91" s="172">
        <v>6.4576074332171887</v>
      </c>
      <c r="K91" s="212">
        <v>78.397212543553991</v>
      </c>
      <c r="L91" s="172">
        <v>4.2973286875725902</v>
      </c>
      <c r="M91" s="172">
        <v>1.9744483159117299</v>
      </c>
      <c r="N91" s="173">
        <v>8.6875725900116141</v>
      </c>
      <c r="O91" s="232"/>
    </row>
    <row r="92" spans="2:15" ht="12" customHeight="1" x14ac:dyDescent="0.35">
      <c r="B92" s="235"/>
      <c r="C92" s="217"/>
      <c r="D92" s="218">
        <v>605</v>
      </c>
      <c r="E92" s="383" t="s">
        <v>44</v>
      </c>
      <c r="F92" s="177">
        <v>0</v>
      </c>
      <c r="G92" s="177">
        <v>0</v>
      </c>
      <c r="H92" s="177">
        <v>0</v>
      </c>
      <c r="I92" s="177">
        <v>0</v>
      </c>
      <c r="J92" s="177">
        <v>0.49586776859504128</v>
      </c>
      <c r="K92" s="177">
        <v>17.685950413223139</v>
      </c>
      <c r="L92" s="219">
        <v>49.586776859504127</v>
      </c>
      <c r="M92" s="177">
        <v>18.84297520661157</v>
      </c>
      <c r="N92" s="178">
        <v>13.38842975206612</v>
      </c>
      <c r="O92" s="232"/>
    </row>
    <row r="93" spans="2:15" ht="12" customHeight="1" x14ac:dyDescent="0.35">
      <c r="B93" s="235"/>
      <c r="C93" s="184" t="s">
        <v>151</v>
      </c>
      <c r="D93" s="189"/>
      <c r="E93" s="161"/>
      <c r="F93" s="161"/>
      <c r="G93" s="161"/>
      <c r="H93" s="161"/>
      <c r="I93" s="161"/>
      <c r="J93" s="161"/>
      <c r="K93" s="161"/>
      <c r="L93" s="161"/>
      <c r="M93" s="161"/>
      <c r="N93" s="161"/>
      <c r="O93" s="161"/>
    </row>
    <row r="94" spans="2:15" ht="12" customHeight="1" x14ac:dyDescent="0.35">
      <c r="B94" s="235"/>
      <c r="C94" s="163"/>
      <c r="D94" s="427"/>
      <c r="E94" s="161"/>
      <c r="F94" s="161"/>
      <c r="G94" s="161"/>
      <c r="H94" s="161"/>
      <c r="I94" s="161"/>
      <c r="J94" s="161"/>
      <c r="K94" s="161"/>
      <c r="L94" s="161"/>
      <c r="M94" s="161"/>
      <c r="N94" s="161"/>
      <c r="O94" s="161"/>
    </row>
    <row r="95" spans="2:15" ht="16.5" customHeight="1" x14ac:dyDescent="0.35">
      <c r="B95" s="235"/>
      <c r="C95" s="163" t="s">
        <v>359</v>
      </c>
      <c r="D95" s="427"/>
      <c r="E95" s="161"/>
      <c r="F95" s="161"/>
      <c r="G95" s="161"/>
      <c r="H95" s="161"/>
      <c r="I95" s="161"/>
      <c r="J95" s="161"/>
      <c r="K95" s="161"/>
      <c r="L95" s="161"/>
      <c r="M95" s="161"/>
      <c r="N95" s="161"/>
      <c r="O95" s="161"/>
    </row>
    <row r="96" spans="2:15" ht="12" customHeight="1" x14ac:dyDescent="0.35">
      <c r="B96" s="235"/>
      <c r="C96" s="205"/>
      <c r="D96" s="206" t="s">
        <v>88</v>
      </c>
      <c r="E96" s="207" t="s">
        <v>19</v>
      </c>
      <c r="F96" s="166" t="s">
        <v>3</v>
      </c>
      <c r="G96" s="166" t="s">
        <v>2</v>
      </c>
      <c r="H96" s="166" t="s">
        <v>1</v>
      </c>
      <c r="I96" s="166" t="s">
        <v>4</v>
      </c>
      <c r="J96" s="166" t="s">
        <v>5</v>
      </c>
      <c r="K96" s="166" t="s">
        <v>6</v>
      </c>
      <c r="L96" s="166" t="s">
        <v>44</v>
      </c>
      <c r="M96" s="166" t="s">
        <v>45</v>
      </c>
      <c r="N96" s="167" t="s">
        <v>34</v>
      </c>
      <c r="O96" s="161"/>
    </row>
    <row r="97" spans="2:15" ht="12" customHeight="1" x14ac:dyDescent="0.35">
      <c r="B97" s="235"/>
      <c r="C97" s="210"/>
      <c r="D97" s="211">
        <v>0</v>
      </c>
      <c r="E97" s="382" t="s">
        <v>3</v>
      </c>
      <c r="F97" s="212">
        <v>0</v>
      </c>
      <c r="G97" s="170">
        <v>0</v>
      </c>
      <c r="H97" s="170">
        <v>0</v>
      </c>
      <c r="I97" s="170">
        <v>0</v>
      </c>
      <c r="J97" s="170">
        <v>0</v>
      </c>
      <c r="K97" s="170">
        <v>0</v>
      </c>
      <c r="L97" s="170">
        <v>0</v>
      </c>
      <c r="M97" s="170">
        <v>0</v>
      </c>
      <c r="N97" s="171">
        <v>0</v>
      </c>
      <c r="O97" s="232"/>
    </row>
    <row r="98" spans="2:15" ht="12" customHeight="1" x14ac:dyDescent="0.35">
      <c r="B98" s="235"/>
      <c r="C98" s="210"/>
      <c r="D98" s="211">
        <v>3</v>
      </c>
      <c r="E98" s="382" t="s">
        <v>2</v>
      </c>
      <c r="F98" s="172">
        <v>0</v>
      </c>
      <c r="G98" s="212">
        <v>100</v>
      </c>
      <c r="H98" s="172">
        <v>0</v>
      </c>
      <c r="I98" s="172">
        <v>0</v>
      </c>
      <c r="J98" s="172">
        <v>0</v>
      </c>
      <c r="K98" s="172">
        <v>0</v>
      </c>
      <c r="L98" s="172">
        <v>0</v>
      </c>
      <c r="M98" s="172">
        <v>0</v>
      </c>
      <c r="N98" s="173">
        <v>0</v>
      </c>
      <c r="O98" s="232"/>
    </row>
    <row r="99" spans="2:15" ht="12" customHeight="1" x14ac:dyDescent="0.35">
      <c r="B99" s="235"/>
      <c r="C99" s="210"/>
      <c r="D99" s="211">
        <v>67</v>
      </c>
      <c r="E99" s="382" t="s">
        <v>1</v>
      </c>
      <c r="F99" s="170">
        <v>0</v>
      </c>
      <c r="G99" s="170">
        <v>0</v>
      </c>
      <c r="H99" s="212">
        <v>97.014925373134332</v>
      </c>
      <c r="I99" s="170">
        <v>1.4925373134328359</v>
      </c>
      <c r="J99" s="170">
        <v>0</v>
      </c>
      <c r="K99" s="170">
        <v>0</v>
      </c>
      <c r="L99" s="170">
        <v>0</v>
      </c>
      <c r="M99" s="170">
        <v>0</v>
      </c>
      <c r="N99" s="171">
        <v>1.4925373134328359</v>
      </c>
      <c r="O99" s="232"/>
    </row>
    <row r="100" spans="2:15" ht="12" customHeight="1" x14ac:dyDescent="0.35">
      <c r="B100" s="235"/>
      <c r="C100" s="210"/>
      <c r="D100" s="211">
        <v>136</v>
      </c>
      <c r="E100" s="382" t="s">
        <v>4</v>
      </c>
      <c r="F100" s="172">
        <v>0</v>
      </c>
      <c r="G100" s="172">
        <v>0</v>
      </c>
      <c r="H100" s="172">
        <v>8.8235294117647065</v>
      </c>
      <c r="I100" s="212">
        <v>91.17647058823529</v>
      </c>
      <c r="J100" s="172">
        <v>0</v>
      </c>
      <c r="K100" s="172">
        <v>0</v>
      </c>
      <c r="L100" s="172">
        <v>0</v>
      </c>
      <c r="M100" s="172">
        <v>0</v>
      </c>
      <c r="N100" s="173">
        <v>0</v>
      </c>
      <c r="O100" s="232"/>
    </row>
    <row r="101" spans="2:15" ht="12" customHeight="1" x14ac:dyDescent="0.35">
      <c r="B101" s="235"/>
      <c r="C101" s="210"/>
      <c r="D101" s="211">
        <v>129</v>
      </c>
      <c r="E101" s="382" t="s">
        <v>5</v>
      </c>
      <c r="F101" s="170">
        <v>0</v>
      </c>
      <c r="G101" s="170">
        <v>0</v>
      </c>
      <c r="H101" s="170">
        <v>0</v>
      </c>
      <c r="I101" s="170">
        <v>0.77519379844961245</v>
      </c>
      <c r="J101" s="212">
        <v>93.798449612403104</v>
      </c>
      <c r="K101" s="170">
        <v>1.5503875968992249</v>
      </c>
      <c r="L101" s="170">
        <v>0</v>
      </c>
      <c r="M101" s="170">
        <v>0</v>
      </c>
      <c r="N101" s="171">
        <v>3.8759689922480618</v>
      </c>
      <c r="O101" s="232"/>
    </row>
    <row r="102" spans="2:15" ht="12" customHeight="1" x14ac:dyDescent="0.35">
      <c r="B102" s="235"/>
      <c r="C102" s="210"/>
      <c r="D102" s="211">
        <v>128</v>
      </c>
      <c r="E102" s="382" t="s">
        <v>6</v>
      </c>
      <c r="F102" s="172">
        <v>0</v>
      </c>
      <c r="G102" s="172">
        <v>0</v>
      </c>
      <c r="H102" s="172">
        <v>0</v>
      </c>
      <c r="I102" s="172">
        <v>0</v>
      </c>
      <c r="J102" s="172">
        <v>4.6875</v>
      </c>
      <c r="K102" s="212">
        <v>89.84375</v>
      </c>
      <c r="L102" s="172">
        <v>3.125</v>
      </c>
      <c r="M102" s="172">
        <v>0.78125</v>
      </c>
      <c r="N102" s="173">
        <v>1.5625</v>
      </c>
      <c r="O102" s="232"/>
    </row>
    <row r="103" spans="2:15" ht="12" customHeight="1" x14ac:dyDescent="0.35">
      <c r="B103" s="235"/>
      <c r="C103" s="217"/>
      <c r="D103" s="218">
        <v>23</v>
      </c>
      <c r="E103" s="383" t="s">
        <v>44</v>
      </c>
      <c r="F103" s="177">
        <v>0</v>
      </c>
      <c r="G103" s="177">
        <v>0</v>
      </c>
      <c r="H103" s="177">
        <v>0</v>
      </c>
      <c r="I103" s="177">
        <v>0</v>
      </c>
      <c r="J103" s="177">
        <v>0</v>
      </c>
      <c r="K103" s="177">
        <v>0</v>
      </c>
      <c r="L103" s="219">
        <v>78.260869565217391</v>
      </c>
      <c r="M103" s="177">
        <v>8.695652173913043</v>
      </c>
      <c r="N103" s="178">
        <v>13.043478260869559</v>
      </c>
      <c r="O103" s="232"/>
    </row>
    <row r="104" spans="2:15" ht="12" customHeight="1" x14ac:dyDescent="0.35">
      <c r="B104" s="235"/>
      <c r="C104" s="163"/>
      <c r="D104" s="427"/>
      <c r="E104" s="161"/>
      <c r="F104" s="161"/>
      <c r="G104" s="161"/>
      <c r="H104" s="161"/>
      <c r="I104" s="161"/>
      <c r="J104" s="161"/>
      <c r="K104" s="161"/>
      <c r="L104" s="161"/>
      <c r="M104" s="161"/>
      <c r="N104" s="161"/>
      <c r="O104" s="161"/>
    </row>
    <row r="105" spans="2:15" ht="12" customHeight="1" x14ac:dyDescent="0.35">
      <c r="B105" s="235"/>
      <c r="C105" s="163"/>
      <c r="D105" s="427"/>
      <c r="E105" s="161"/>
      <c r="F105" s="161"/>
      <c r="G105" s="161"/>
      <c r="H105" s="161"/>
      <c r="I105" s="161"/>
      <c r="J105" s="161"/>
      <c r="K105" s="161"/>
      <c r="L105" s="161"/>
      <c r="M105" s="161"/>
      <c r="N105" s="161"/>
      <c r="O105" s="161"/>
    </row>
    <row r="106" spans="2:15" ht="12" customHeight="1" x14ac:dyDescent="0.35">
      <c r="B106" s="235"/>
      <c r="C106" s="190" t="s">
        <v>232</v>
      </c>
      <c r="D106" s="422"/>
      <c r="E106" s="161"/>
      <c r="F106" s="161"/>
      <c r="G106" s="161"/>
      <c r="H106" s="161"/>
      <c r="I106" s="161"/>
      <c r="J106" s="161"/>
      <c r="K106" s="161"/>
      <c r="L106" s="161"/>
      <c r="M106" s="161"/>
      <c r="N106" s="161"/>
      <c r="O106" s="161"/>
    </row>
    <row r="107" spans="2:15" ht="12" customHeight="1" x14ac:dyDescent="0.35">
      <c r="B107" s="235"/>
      <c r="C107" s="205"/>
      <c r="D107" s="206" t="s">
        <v>88</v>
      </c>
      <c r="E107" s="207" t="s">
        <v>19</v>
      </c>
      <c r="F107" s="166" t="s">
        <v>3</v>
      </c>
      <c r="G107" s="166" t="s">
        <v>2</v>
      </c>
      <c r="H107" s="166" t="s">
        <v>1</v>
      </c>
      <c r="I107" s="166" t="s">
        <v>4</v>
      </c>
      <c r="J107" s="166" t="s">
        <v>5</v>
      </c>
      <c r="K107" s="166" t="s">
        <v>6</v>
      </c>
      <c r="L107" s="166" t="s">
        <v>44</v>
      </c>
      <c r="M107" s="166" t="s">
        <v>45</v>
      </c>
      <c r="N107" s="167" t="s">
        <v>34</v>
      </c>
      <c r="O107" s="161"/>
    </row>
    <row r="108" spans="2:15" ht="12" customHeight="1" x14ac:dyDescent="0.35">
      <c r="B108" s="235"/>
      <c r="C108" s="210"/>
      <c r="D108" s="211">
        <v>0</v>
      </c>
      <c r="E108" s="382" t="s">
        <v>3</v>
      </c>
      <c r="F108" s="212">
        <v>0</v>
      </c>
      <c r="G108" s="170">
        <v>0</v>
      </c>
      <c r="H108" s="170">
        <v>0</v>
      </c>
      <c r="I108" s="170">
        <v>0</v>
      </c>
      <c r="J108" s="170">
        <v>0</v>
      </c>
      <c r="K108" s="170">
        <v>0</v>
      </c>
      <c r="L108" s="170">
        <v>0</v>
      </c>
      <c r="M108" s="170">
        <v>0</v>
      </c>
      <c r="N108" s="171">
        <v>0</v>
      </c>
      <c r="O108" s="232"/>
    </row>
    <row r="109" spans="2:15" ht="12" customHeight="1" x14ac:dyDescent="0.35">
      <c r="B109" s="235"/>
      <c r="C109" s="210"/>
      <c r="D109" s="211">
        <v>59</v>
      </c>
      <c r="E109" s="382" t="s">
        <v>2</v>
      </c>
      <c r="F109" s="172">
        <v>0</v>
      </c>
      <c r="G109" s="212">
        <v>89.830508474576263</v>
      </c>
      <c r="H109" s="172">
        <v>8.4745762711864394</v>
      </c>
      <c r="I109" s="172">
        <v>0</v>
      </c>
      <c r="J109" s="172">
        <v>0</v>
      </c>
      <c r="K109" s="172">
        <v>0</v>
      </c>
      <c r="L109" s="172">
        <v>0</v>
      </c>
      <c r="M109" s="172">
        <v>0</v>
      </c>
      <c r="N109" s="173">
        <v>1.6949152542372881</v>
      </c>
      <c r="O109" s="232"/>
    </row>
    <row r="110" spans="2:15" ht="12" customHeight="1" x14ac:dyDescent="0.35">
      <c r="B110" s="235"/>
      <c r="C110" s="210"/>
      <c r="D110" s="211">
        <v>1347</v>
      </c>
      <c r="E110" s="382" t="s">
        <v>1</v>
      </c>
      <c r="F110" s="170">
        <v>0</v>
      </c>
      <c r="G110" s="170">
        <v>0.5196733481811433</v>
      </c>
      <c r="H110" s="212">
        <v>92.798812175204162</v>
      </c>
      <c r="I110" s="170">
        <v>4.8997772828507795</v>
      </c>
      <c r="J110" s="170">
        <v>0.29695619896065328</v>
      </c>
      <c r="K110" s="170">
        <v>0</v>
      </c>
      <c r="L110" s="170">
        <v>0</v>
      </c>
      <c r="M110" s="170">
        <v>0</v>
      </c>
      <c r="N110" s="171">
        <v>1.484780994803266</v>
      </c>
      <c r="O110" s="232"/>
    </row>
    <row r="111" spans="2:15" ht="12" customHeight="1" x14ac:dyDescent="0.35">
      <c r="B111" s="235"/>
      <c r="C111" s="210"/>
      <c r="D111" s="211">
        <v>2789</v>
      </c>
      <c r="E111" s="382" t="s">
        <v>4</v>
      </c>
      <c r="F111" s="172">
        <v>0</v>
      </c>
      <c r="G111" s="172">
        <v>0</v>
      </c>
      <c r="H111" s="172">
        <v>3.0118321979204019</v>
      </c>
      <c r="I111" s="212">
        <v>87.988526353531725</v>
      </c>
      <c r="J111" s="172">
        <v>4.9121548942273208</v>
      </c>
      <c r="K111" s="172">
        <v>0.10756543564001431</v>
      </c>
      <c r="L111" s="172">
        <v>3.5855145213338123E-2</v>
      </c>
      <c r="M111" s="172">
        <v>7.1710290426676232E-2</v>
      </c>
      <c r="N111" s="173">
        <v>3.8723556830405159</v>
      </c>
      <c r="O111" s="232"/>
    </row>
    <row r="112" spans="2:15" ht="12" customHeight="1" x14ac:dyDescent="0.35">
      <c r="B112" s="235"/>
      <c r="C112" s="210"/>
      <c r="D112" s="211">
        <v>2269</v>
      </c>
      <c r="E112" s="382" t="s">
        <v>5</v>
      </c>
      <c r="F112" s="170">
        <v>0</v>
      </c>
      <c r="G112" s="170">
        <v>0</v>
      </c>
      <c r="H112" s="170">
        <v>8.8144557073600707E-2</v>
      </c>
      <c r="I112" s="170">
        <v>5.553107095636844</v>
      </c>
      <c r="J112" s="212">
        <v>80.784486557955034</v>
      </c>
      <c r="K112" s="170">
        <v>6.3464081092992508</v>
      </c>
      <c r="L112" s="170">
        <v>0.83737329219920675</v>
      </c>
      <c r="M112" s="170">
        <v>0.30850594975760243</v>
      </c>
      <c r="N112" s="171">
        <v>6.081974438078448</v>
      </c>
      <c r="O112" s="232"/>
    </row>
    <row r="113" spans="2:16" ht="12" customHeight="1" x14ac:dyDescent="0.35">
      <c r="B113" s="235"/>
      <c r="C113" s="210"/>
      <c r="D113" s="211">
        <v>2535</v>
      </c>
      <c r="E113" s="382" t="s">
        <v>6</v>
      </c>
      <c r="F113" s="172">
        <v>0</v>
      </c>
      <c r="G113" s="172">
        <v>0</v>
      </c>
      <c r="H113" s="172">
        <v>0.1183431952662722</v>
      </c>
      <c r="I113" s="172">
        <v>0.1577909270216962</v>
      </c>
      <c r="J113" s="172">
        <v>6.0749506903353065</v>
      </c>
      <c r="K113" s="212">
        <v>83.195266272189357</v>
      </c>
      <c r="L113" s="172">
        <v>3.1163708086785</v>
      </c>
      <c r="M113" s="172">
        <v>0.47337278106508868</v>
      </c>
      <c r="N113" s="173">
        <v>6.8639053254437892</v>
      </c>
      <c r="O113" s="232"/>
    </row>
    <row r="114" spans="2:16" ht="12" customHeight="1" x14ac:dyDescent="0.35">
      <c r="B114" s="235"/>
      <c r="C114" s="217"/>
      <c r="D114" s="218">
        <v>296</v>
      </c>
      <c r="E114" s="383" t="s">
        <v>44</v>
      </c>
      <c r="F114" s="177">
        <v>0</v>
      </c>
      <c r="G114" s="177">
        <v>0</v>
      </c>
      <c r="H114" s="177">
        <v>0</v>
      </c>
      <c r="I114" s="177">
        <v>0</v>
      </c>
      <c r="J114" s="177">
        <v>1.0135135135135138</v>
      </c>
      <c r="K114" s="177">
        <v>20.608108108108112</v>
      </c>
      <c r="L114" s="219">
        <v>55.405405405405418</v>
      </c>
      <c r="M114" s="177">
        <v>9.7972972972972965</v>
      </c>
      <c r="N114" s="178">
        <v>13.175675675675668</v>
      </c>
      <c r="O114" s="232"/>
    </row>
    <row r="115" spans="2:16" ht="12" customHeight="1" x14ac:dyDescent="0.35">
      <c r="B115" s="235"/>
      <c r="C115" s="230" t="s">
        <v>145</v>
      </c>
      <c r="D115" s="233"/>
      <c r="E115" s="161"/>
      <c r="F115" s="161"/>
      <c r="G115" s="161"/>
      <c r="H115" s="161"/>
      <c r="I115" s="161"/>
      <c r="J115" s="161"/>
      <c r="K115" s="161"/>
      <c r="L115" s="161"/>
      <c r="M115" s="161"/>
      <c r="N115" s="161"/>
      <c r="O115" s="501"/>
    </row>
    <row r="116" spans="2:16" ht="12" customHeight="1" x14ac:dyDescent="0.35">
      <c r="B116" s="235"/>
      <c r="C116" s="233"/>
      <c r="D116" s="233"/>
      <c r="E116" s="161"/>
      <c r="F116" s="161"/>
      <c r="G116" s="161"/>
      <c r="H116" s="161"/>
      <c r="I116" s="161"/>
      <c r="J116" s="161"/>
      <c r="K116" s="161"/>
      <c r="L116" s="161"/>
      <c r="M116" s="161"/>
      <c r="N116" s="161"/>
      <c r="O116" s="161"/>
    </row>
    <row r="117" spans="2:16" ht="12" customHeight="1" x14ac:dyDescent="0.35">
      <c r="B117" s="235"/>
      <c r="C117" s="163"/>
      <c r="D117" s="427"/>
      <c r="E117" s="161"/>
      <c r="F117" s="161"/>
      <c r="G117" s="161"/>
      <c r="H117" s="161"/>
      <c r="I117" s="161"/>
      <c r="J117" s="161"/>
      <c r="K117" s="161"/>
      <c r="L117" s="161"/>
      <c r="M117" s="161"/>
      <c r="N117" s="161"/>
      <c r="O117" s="161"/>
    </row>
    <row r="118" spans="2:16" ht="16.5" customHeight="1" x14ac:dyDescent="0.35">
      <c r="B118" s="235"/>
      <c r="C118" s="163" t="s">
        <v>244</v>
      </c>
      <c r="D118" s="427"/>
      <c r="E118" s="161"/>
      <c r="F118" s="161"/>
      <c r="G118" s="161"/>
      <c r="H118" s="161"/>
      <c r="I118" s="161"/>
      <c r="J118" s="161"/>
      <c r="K118" s="161"/>
      <c r="L118" s="161"/>
      <c r="M118" s="161"/>
      <c r="N118" s="161"/>
      <c r="O118" s="161"/>
    </row>
    <row r="119" spans="2:16" ht="12" customHeight="1" x14ac:dyDescent="0.35">
      <c r="B119" s="235"/>
      <c r="C119" s="205"/>
      <c r="D119" s="206" t="s">
        <v>88</v>
      </c>
      <c r="E119" s="207" t="s">
        <v>19</v>
      </c>
      <c r="F119" s="166" t="s">
        <v>3</v>
      </c>
      <c r="G119" s="166" t="s">
        <v>2</v>
      </c>
      <c r="H119" s="166" t="s">
        <v>1</v>
      </c>
      <c r="I119" s="166" t="s">
        <v>4</v>
      </c>
      <c r="J119" s="166" t="s">
        <v>5</v>
      </c>
      <c r="K119" s="166" t="s">
        <v>6</v>
      </c>
      <c r="L119" s="166" t="s">
        <v>44</v>
      </c>
      <c r="M119" s="166" t="s">
        <v>45</v>
      </c>
      <c r="N119" s="167" t="s">
        <v>34</v>
      </c>
      <c r="O119" s="161"/>
    </row>
    <row r="120" spans="2:16" ht="12" customHeight="1" x14ac:dyDescent="0.35">
      <c r="B120" s="235"/>
      <c r="C120" s="210"/>
      <c r="D120" s="211">
        <v>0</v>
      </c>
      <c r="E120" s="382" t="s">
        <v>3</v>
      </c>
      <c r="F120" s="212">
        <v>0</v>
      </c>
      <c r="G120" s="170">
        <v>0</v>
      </c>
      <c r="H120" s="170">
        <v>0</v>
      </c>
      <c r="I120" s="170">
        <v>0</v>
      </c>
      <c r="J120" s="170">
        <v>0</v>
      </c>
      <c r="K120" s="170">
        <v>0</v>
      </c>
      <c r="L120" s="170">
        <v>0</v>
      </c>
      <c r="M120" s="170">
        <v>0</v>
      </c>
      <c r="N120" s="171">
        <v>0</v>
      </c>
      <c r="O120" s="232"/>
      <c r="P120" s="431"/>
    </row>
    <row r="121" spans="2:16" ht="12" customHeight="1" x14ac:dyDescent="0.35">
      <c r="B121" s="235"/>
      <c r="C121" s="210"/>
      <c r="D121" s="211">
        <v>3</v>
      </c>
      <c r="E121" s="382" t="s">
        <v>2</v>
      </c>
      <c r="F121" s="172">
        <v>0</v>
      </c>
      <c r="G121" s="212">
        <v>100</v>
      </c>
      <c r="H121" s="172">
        <v>0</v>
      </c>
      <c r="I121" s="172">
        <v>0</v>
      </c>
      <c r="J121" s="172">
        <v>0</v>
      </c>
      <c r="K121" s="172">
        <v>0</v>
      </c>
      <c r="L121" s="172">
        <v>0</v>
      </c>
      <c r="M121" s="172">
        <v>0</v>
      </c>
      <c r="N121" s="173">
        <v>0</v>
      </c>
      <c r="O121" s="232"/>
      <c r="P121" s="431"/>
    </row>
    <row r="122" spans="2:16" ht="12" customHeight="1" x14ac:dyDescent="0.35">
      <c r="B122" s="235"/>
      <c r="C122" s="210"/>
      <c r="D122" s="211">
        <v>73</v>
      </c>
      <c r="E122" s="382" t="s">
        <v>1</v>
      </c>
      <c r="F122" s="170">
        <v>0</v>
      </c>
      <c r="G122" s="170">
        <v>0</v>
      </c>
      <c r="H122" s="212">
        <v>94.520547945205479</v>
      </c>
      <c r="I122" s="170">
        <v>4.10958904109589</v>
      </c>
      <c r="J122" s="170">
        <v>0</v>
      </c>
      <c r="K122" s="170">
        <v>0</v>
      </c>
      <c r="L122" s="170">
        <v>0</v>
      </c>
      <c r="M122" s="170">
        <v>0</v>
      </c>
      <c r="N122" s="171">
        <v>1.3698630136986301</v>
      </c>
      <c r="O122" s="232"/>
      <c r="P122" s="431"/>
    </row>
    <row r="123" spans="2:16" ht="12" customHeight="1" x14ac:dyDescent="0.35">
      <c r="B123" s="235"/>
      <c r="C123" s="210"/>
      <c r="D123" s="211">
        <v>195</v>
      </c>
      <c r="E123" s="382" t="s">
        <v>4</v>
      </c>
      <c r="F123" s="172">
        <v>0</v>
      </c>
      <c r="G123" s="172">
        <v>0</v>
      </c>
      <c r="H123" s="172">
        <v>1.025641025641026</v>
      </c>
      <c r="I123" s="212">
        <v>93.84615384615384</v>
      </c>
      <c r="J123" s="172">
        <v>2.5641025641025639</v>
      </c>
      <c r="K123" s="172">
        <v>0.51282051282051277</v>
      </c>
      <c r="L123" s="172">
        <v>0</v>
      </c>
      <c r="M123" s="172">
        <v>0</v>
      </c>
      <c r="N123" s="173">
        <v>2.0512820512820511</v>
      </c>
      <c r="O123" s="232"/>
      <c r="P123" s="431"/>
    </row>
    <row r="124" spans="2:16" ht="12" customHeight="1" x14ac:dyDescent="0.35">
      <c r="B124" s="235"/>
      <c r="C124" s="210"/>
      <c r="D124" s="211">
        <v>160</v>
      </c>
      <c r="E124" s="382" t="s">
        <v>5</v>
      </c>
      <c r="F124" s="170">
        <v>0</v>
      </c>
      <c r="G124" s="170">
        <v>0</v>
      </c>
      <c r="H124" s="170">
        <v>0</v>
      </c>
      <c r="I124" s="170">
        <v>1.25</v>
      </c>
      <c r="J124" s="212">
        <v>86.875</v>
      </c>
      <c r="K124" s="170">
        <v>3.75</v>
      </c>
      <c r="L124" s="170">
        <v>0</v>
      </c>
      <c r="M124" s="170">
        <v>3.75</v>
      </c>
      <c r="N124" s="171">
        <v>4.375</v>
      </c>
      <c r="O124" s="232"/>
      <c r="P124" s="431"/>
    </row>
    <row r="125" spans="2:16" ht="12" customHeight="1" x14ac:dyDescent="0.35">
      <c r="B125" s="235"/>
      <c r="C125" s="210"/>
      <c r="D125" s="211">
        <v>74</v>
      </c>
      <c r="E125" s="382" t="s">
        <v>6</v>
      </c>
      <c r="F125" s="172">
        <v>0</v>
      </c>
      <c r="G125" s="172">
        <v>0</v>
      </c>
      <c r="H125" s="172">
        <v>0</v>
      </c>
      <c r="I125" s="172">
        <v>0</v>
      </c>
      <c r="J125" s="172">
        <v>9.4594594594594597</v>
      </c>
      <c r="K125" s="212">
        <v>66.21621621621621</v>
      </c>
      <c r="L125" s="172">
        <v>9.4594594594594597</v>
      </c>
      <c r="M125" s="172">
        <v>2.7027027027027026</v>
      </c>
      <c r="N125" s="173">
        <v>12.16216216216216</v>
      </c>
      <c r="O125" s="232"/>
      <c r="P125" s="431"/>
    </row>
    <row r="126" spans="2:16" ht="12" customHeight="1" x14ac:dyDescent="0.35">
      <c r="B126" s="235"/>
      <c r="C126" s="217"/>
      <c r="D126" s="218">
        <v>28</v>
      </c>
      <c r="E126" s="383" t="s">
        <v>44</v>
      </c>
      <c r="F126" s="177">
        <v>0</v>
      </c>
      <c r="G126" s="177">
        <v>0</v>
      </c>
      <c r="H126" s="177">
        <v>0</v>
      </c>
      <c r="I126" s="177">
        <v>0</v>
      </c>
      <c r="J126" s="177">
        <v>0</v>
      </c>
      <c r="K126" s="177">
        <v>7.1428571428571423</v>
      </c>
      <c r="L126" s="219">
        <v>60.714285714285708</v>
      </c>
      <c r="M126" s="177">
        <v>25</v>
      </c>
      <c r="N126" s="178">
        <v>7.1428571428571423</v>
      </c>
      <c r="O126" s="232"/>
      <c r="P126" s="431"/>
    </row>
    <row r="127" spans="2:16" ht="12" customHeight="1" x14ac:dyDescent="0.35">
      <c r="B127" s="235"/>
      <c r="C127" s="163"/>
      <c r="D127" s="423"/>
      <c r="E127" s="235"/>
      <c r="F127" s="235"/>
      <c r="G127" s="235"/>
      <c r="H127" s="235"/>
      <c r="I127" s="235"/>
      <c r="J127" s="235"/>
      <c r="K127" s="235"/>
      <c r="L127" s="235"/>
      <c r="M127" s="235"/>
      <c r="N127" s="235"/>
      <c r="O127" s="235"/>
    </row>
    <row r="128" spans="2:16" ht="12" customHeight="1" x14ac:dyDescent="0.35">
      <c r="B128" s="235"/>
      <c r="C128" s="163"/>
      <c r="D128" s="427"/>
      <c r="E128" s="161"/>
      <c r="F128" s="161"/>
      <c r="G128" s="161"/>
      <c r="H128" s="161"/>
      <c r="I128" s="161"/>
      <c r="J128" s="161"/>
      <c r="K128" s="161"/>
      <c r="L128" s="161"/>
      <c r="M128" s="161"/>
      <c r="N128" s="161"/>
      <c r="O128" s="161"/>
    </row>
    <row r="129" spans="2:16" ht="12" customHeight="1" x14ac:dyDescent="0.35">
      <c r="B129" s="235"/>
      <c r="C129" s="190" t="s">
        <v>232</v>
      </c>
      <c r="D129" s="422"/>
      <c r="E129" s="161"/>
      <c r="F129" s="161"/>
      <c r="G129" s="161"/>
      <c r="H129" s="161"/>
      <c r="I129" s="161"/>
      <c r="J129" s="161"/>
      <c r="K129" s="161"/>
      <c r="L129" s="161"/>
      <c r="M129" s="161"/>
      <c r="N129" s="161"/>
      <c r="O129" s="161"/>
    </row>
    <row r="130" spans="2:16" ht="12" customHeight="1" x14ac:dyDescent="0.35">
      <c r="B130" s="235"/>
      <c r="C130" s="205"/>
      <c r="D130" s="206" t="s">
        <v>88</v>
      </c>
      <c r="E130" s="207" t="s">
        <v>19</v>
      </c>
      <c r="F130" s="166" t="s">
        <v>3</v>
      </c>
      <c r="G130" s="166" t="s">
        <v>2</v>
      </c>
      <c r="H130" s="166" t="s">
        <v>1</v>
      </c>
      <c r="I130" s="166" t="s">
        <v>4</v>
      </c>
      <c r="J130" s="166" t="s">
        <v>5</v>
      </c>
      <c r="K130" s="166" t="s">
        <v>6</v>
      </c>
      <c r="L130" s="166" t="s">
        <v>44</v>
      </c>
      <c r="M130" s="166" t="s">
        <v>45</v>
      </c>
      <c r="N130" s="167" t="s">
        <v>34</v>
      </c>
      <c r="O130" s="161"/>
    </row>
    <row r="131" spans="2:16" ht="12" customHeight="1" x14ac:dyDescent="0.35">
      <c r="B131" s="235"/>
      <c r="C131" s="210"/>
      <c r="D131" s="211">
        <v>0</v>
      </c>
      <c r="E131" s="382" t="s">
        <v>3</v>
      </c>
      <c r="F131" s="212">
        <v>0</v>
      </c>
      <c r="G131" s="170">
        <v>0</v>
      </c>
      <c r="H131" s="170">
        <v>0</v>
      </c>
      <c r="I131" s="170">
        <v>0</v>
      </c>
      <c r="J131" s="170">
        <v>0</v>
      </c>
      <c r="K131" s="170">
        <v>0</v>
      </c>
      <c r="L131" s="170">
        <v>0</v>
      </c>
      <c r="M131" s="170">
        <v>0</v>
      </c>
      <c r="N131" s="171">
        <v>0</v>
      </c>
      <c r="O131" s="232"/>
      <c r="P131" s="431"/>
    </row>
    <row r="132" spans="2:16" ht="12" customHeight="1" x14ac:dyDescent="0.35">
      <c r="B132" s="235"/>
      <c r="C132" s="210"/>
      <c r="D132" s="211">
        <v>25</v>
      </c>
      <c r="E132" s="382" t="s">
        <v>2</v>
      </c>
      <c r="F132" s="172">
        <v>0</v>
      </c>
      <c r="G132" s="212">
        <v>75.999999999999986</v>
      </c>
      <c r="H132" s="172">
        <v>16</v>
      </c>
      <c r="I132" s="172">
        <v>0</v>
      </c>
      <c r="J132" s="172">
        <v>0</v>
      </c>
      <c r="K132" s="172">
        <v>0</v>
      </c>
      <c r="L132" s="172">
        <v>0</v>
      </c>
      <c r="M132" s="172">
        <v>0</v>
      </c>
      <c r="N132" s="173">
        <v>7.9999999999999991</v>
      </c>
      <c r="O132" s="232"/>
      <c r="P132" s="431"/>
    </row>
    <row r="133" spans="2:16" ht="12" customHeight="1" x14ac:dyDescent="0.35">
      <c r="B133" s="235"/>
      <c r="C133" s="210"/>
      <c r="D133" s="211">
        <v>858</v>
      </c>
      <c r="E133" s="382" t="s">
        <v>1</v>
      </c>
      <c r="F133" s="170">
        <v>0</v>
      </c>
      <c r="G133" s="170">
        <v>0.23310023310023309</v>
      </c>
      <c r="H133" s="212">
        <v>94.522144522144529</v>
      </c>
      <c r="I133" s="170">
        <v>3.1468531468531471</v>
      </c>
      <c r="J133" s="170">
        <v>0.1165501165501166</v>
      </c>
      <c r="K133" s="170">
        <v>0</v>
      </c>
      <c r="L133" s="170">
        <v>0</v>
      </c>
      <c r="M133" s="170">
        <v>0</v>
      </c>
      <c r="N133" s="171">
        <v>1.981351981351982</v>
      </c>
      <c r="O133" s="232"/>
      <c r="P133" s="431"/>
    </row>
    <row r="134" spans="2:16" ht="12" customHeight="1" x14ac:dyDescent="0.35">
      <c r="B134" s="235"/>
      <c r="C134" s="210"/>
      <c r="D134" s="211">
        <v>2767</v>
      </c>
      <c r="E134" s="382" t="s">
        <v>4</v>
      </c>
      <c r="F134" s="172">
        <v>0</v>
      </c>
      <c r="G134" s="172">
        <v>0</v>
      </c>
      <c r="H134" s="172">
        <v>1.228767618359234</v>
      </c>
      <c r="I134" s="212">
        <v>90.061438380917963</v>
      </c>
      <c r="J134" s="172">
        <v>3.939284423563425</v>
      </c>
      <c r="K134" s="172">
        <v>0.1807011203469461</v>
      </c>
      <c r="L134" s="172">
        <v>3.6140224069389229E-2</v>
      </c>
      <c r="M134" s="172">
        <v>7.2280448138778458E-2</v>
      </c>
      <c r="N134" s="173">
        <v>4.481387784604264</v>
      </c>
      <c r="O134" s="232"/>
      <c r="P134" s="431"/>
    </row>
    <row r="135" spans="2:16" ht="12" customHeight="1" x14ac:dyDescent="0.35">
      <c r="B135" s="235"/>
      <c r="C135" s="210"/>
      <c r="D135" s="211">
        <v>2580</v>
      </c>
      <c r="E135" s="382" t="s">
        <v>5</v>
      </c>
      <c r="F135" s="170">
        <v>0</v>
      </c>
      <c r="G135" s="170">
        <v>0</v>
      </c>
      <c r="H135" s="170">
        <v>0</v>
      </c>
      <c r="I135" s="170">
        <v>4.1472868217054257</v>
      </c>
      <c r="J135" s="212">
        <v>80.852713178294579</v>
      </c>
      <c r="K135" s="170">
        <v>6.0465116279069759</v>
      </c>
      <c r="L135" s="170">
        <v>0.96899224806201545</v>
      </c>
      <c r="M135" s="170">
        <v>0.96899224806201545</v>
      </c>
      <c r="N135" s="171">
        <v>7.0155038759689914</v>
      </c>
      <c r="O135" s="232"/>
      <c r="P135" s="431"/>
    </row>
    <row r="136" spans="2:16" ht="12" customHeight="1" x14ac:dyDescent="0.35">
      <c r="B136" s="235"/>
      <c r="C136" s="210"/>
      <c r="D136" s="211">
        <v>1770</v>
      </c>
      <c r="E136" s="382" t="s">
        <v>6</v>
      </c>
      <c r="F136" s="172">
        <v>0</v>
      </c>
      <c r="G136" s="172">
        <v>0</v>
      </c>
      <c r="H136" s="172">
        <v>0</v>
      </c>
      <c r="I136" s="172">
        <v>5.6497175141242938E-2</v>
      </c>
      <c r="J136" s="172">
        <v>7.0056497175141272</v>
      </c>
      <c r="K136" s="212">
        <v>71.52542372881355</v>
      </c>
      <c r="L136" s="172">
        <v>5.9887005649717526</v>
      </c>
      <c r="M136" s="172">
        <v>4.1242937853107353</v>
      </c>
      <c r="N136" s="173">
        <v>11.29943502824859</v>
      </c>
      <c r="O136" s="232"/>
      <c r="P136" s="431"/>
    </row>
    <row r="137" spans="2:16" ht="12" customHeight="1" x14ac:dyDescent="0.35">
      <c r="B137" s="235"/>
      <c r="C137" s="217"/>
      <c r="D137" s="218">
        <v>309</v>
      </c>
      <c r="E137" s="383" t="s">
        <v>44</v>
      </c>
      <c r="F137" s="177">
        <v>0</v>
      </c>
      <c r="G137" s="177">
        <v>0</v>
      </c>
      <c r="H137" s="177">
        <v>0</v>
      </c>
      <c r="I137" s="177">
        <v>0</v>
      </c>
      <c r="J137" s="177">
        <v>0</v>
      </c>
      <c r="K137" s="177">
        <v>14.886731391585762</v>
      </c>
      <c r="L137" s="219">
        <v>44.012944983818784</v>
      </c>
      <c r="M137" s="177">
        <v>27.508090614886733</v>
      </c>
      <c r="N137" s="178">
        <v>13.592233009708741</v>
      </c>
      <c r="O137" s="232"/>
      <c r="P137" s="431"/>
    </row>
    <row r="138" spans="2:16" ht="12" customHeight="1" x14ac:dyDescent="0.35">
      <c r="B138" s="235"/>
      <c r="C138" s="161"/>
      <c r="D138" s="189"/>
      <c r="E138" s="161"/>
      <c r="F138" s="161"/>
      <c r="G138" s="161"/>
      <c r="H138" s="161"/>
      <c r="I138" s="161"/>
      <c r="J138" s="161"/>
      <c r="K138" s="161"/>
      <c r="L138" s="161"/>
      <c r="M138" s="161"/>
      <c r="N138" s="161"/>
      <c r="O138" s="161"/>
    </row>
    <row r="139" spans="2:16" ht="12" customHeight="1" x14ac:dyDescent="0.35">
      <c r="B139" s="235"/>
      <c r="C139" s="161"/>
      <c r="D139" s="189"/>
      <c r="E139" s="161"/>
      <c r="F139" s="161"/>
      <c r="G139" s="161"/>
      <c r="H139" s="161"/>
      <c r="I139" s="161"/>
      <c r="J139" s="161"/>
      <c r="K139" s="161"/>
      <c r="L139" s="161"/>
      <c r="M139" s="161"/>
      <c r="N139" s="161"/>
      <c r="O139" s="161"/>
    </row>
    <row r="140" spans="2:16" ht="12" customHeight="1" x14ac:dyDescent="0.35">
      <c r="B140" s="235"/>
      <c r="C140" s="161"/>
      <c r="D140" s="189"/>
      <c r="E140" s="161"/>
      <c r="F140" s="161"/>
      <c r="G140" s="161"/>
      <c r="H140" s="161"/>
      <c r="I140" s="161"/>
      <c r="J140" s="161"/>
      <c r="K140" s="161"/>
      <c r="L140" s="161"/>
      <c r="M140" s="161"/>
      <c r="N140" s="161"/>
      <c r="O140" s="161"/>
    </row>
    <row r="141" spans="2:16" ht="12" customHeight="1" x14ac:dyDescent="0.35">
      <c r="E141" s="91"/>
      <c r="F141" s="91"/>
      <c r="G141" s="91"/>
      <c r="H141" s="91"/>
      <c r="I141" s="91"/>
      <c r="J141" s="91"/>
      <c r="K141" s="91"/>
      <c r="L141" s="91"/>
      <c r="M141" s="91"/>
      <c r="N141" s="91"/>
      <c r="O141" s="91"/>
    </row>
    <row r="142" spans="2:16" ht="12" customHeight="1" x14ac:dyDescent="0.35">
      <c r="E142" s="91"/>
      <c r="F142" s="91"/>
      <c r="G142" s="91"/>
      <c r="H142" s="91"/>
      <c r="I142" s="91"/>
      <c r="J142" s="91"/>
      <c r="K142" s="91"/>
      <c r="L142" s="91"/>
      <c r="M142" s="91"/>
      <c r="N142" s="91"/>
      <c r="O142" s="91"/>
    </row>
    <row r="143" spans="2:16" ht="12" customHeight="1" x14ac:dyDescent="0.35">
      <c r="E143" s="91"/>
      <c r="F143" s="91"/>
      <c r="G143" s="91"/>
      <c r="H143" s="91"/>
      <c r="I143" s="91"/>
      <c r="J143" s="91"/>
      <c r="K143" s="91"/>
      <c r="L143" s="91"/>
      <c r="M143" s="91"/>
      <c r="N143" s="91"/>
      <c r="O143" s="91"/>
    </row>
    <row r="144" spans="2:16" ht="12" customHeight="1" x14ac:dyDescent="0.35">
      <c r="E144" s="91"/>
      <c r="F144" s="91"/>
      <c r="G144" s="91"/>
      <c r="H144" s="91"/>
      <c r="I144" s="91"/>
      <c r="J144" s="91"/>
      <c r="K144" s="91"/>
      <c r="L144" s="91"/>
      <c r="M144" s="91"/>
      <c r="N144" s="91"/>
      <c r="O144" s="91"/>
    </row>
    <row r="145" spans="5:15" ht="12" customHeight="1" x14ac:dyDescent="0.35">
      <c r="E145" s="91"/>
      <c r="F145" s="91"/>
      <c r="G145" s="91"/>
      <c r="H145" s="91"/>
      <c r="I145" s="91"/>
      <c r="J145" s="91"/>
      <c r="K145" s="91"/>
      <c r="L145" s="91"/>
      <c r="M145" s="91"/>
      <c r="N145" s="91"/>
      <c r="O145" s="91"/>
    </row>
    <row r="146" spans="5:15" ht="12" customHeight="1" x14ac:dyDescent="0.35">
      <c r="E146" s="91"/>
      <c r="F146" s="91"/>
      <c r="G146" s="91"/>
      <c r="H146" s="91"/>
      <c r="I146" s="91"/>
      <c r="J146" s="91"/>
      <c r="K146" s="91"/>
      <c r="L146" s="91"/>
      <c r="M146" s="91"/>
      <c r="N146" s="91"/>
      <c r="O146" s="91"/>
    </row>
    <row r="147" spans="5:15" ht="12" customHeight="1" x14ac:dyDescent="0.35">
      <c r="E147" s="91"/>
      <c r="F147" s="91"/>
      <c r="G147" s="91"/>
      <c r="H147" s="91"/>
      <c r="I147" s="91"/>
      <c r="J147" s="91"/>
      <c r="K147" s="91"/>
      <c r="L147" s="91"/>
      <c r="M147" s="91"/>
      <c r="N147" s="91"/>
      <c r="O147" s="91"/>
    </row>
    <row r="148" spans="5:15" ht="12" customHeight="1" x14ac:dyDescent="0.35">
      <c r="E148" s="91"/>
      <c r="F148" s="91"/>
      <c r="G148" s="91"/>
      <c r="H148" s="91"/>
      <c r="I148" s="91"/>
      <c r="J148" s="91"/>
      <c r="K148" s="91"/>
      <c r="L148" s="91"/>
      <c r="M148" s="91"/>
      <c r="N148" s="91"/>
      <c r="O148" s="91"/>
    </row>
    <row r="149" spans="5:15" ht="12" customHeight="1" x14ac:dyDescent="0.35">
      <c r="E149" s="91"/>
      <c r="F149" s="91"/>
      <c r="G149" s="91"/>
      <c r="H149" s="91"/>
      <c r="I149" s="91"/>
      <c r="J149" s="91"/>
      <c r="K149" s="91"/>
      <c r="L149" s="91"/>
      <c r="M149" s="91"/>
      <c r="N149" s="91"/>
      <c r="O149" s="91"/>
    </row>
    <row r="150" spans="5:15" ht="12" customHeight="1" x14ac:dyDescent="0.35">
      <c r="E150" s="91"/>
      <c r="F150" s="91"/>
      <c r="G150" s="91"/>
      <c r="H150" s="91"/>
      <c r="I150" s="91"/>
      <c r="J150" s="91"/>
      <c r="K150" s="91"/>
      <c r="L150" s="91"/>
      <c r="M150" s="91"/>
      <c r="N150" s="91"/>
      <c r="O150" s="91"/>
    </row>
    <row r="151" spans="5:15" ht="12" customHeight="1" x14ac:dyDescent="0.35">
      <c r="E151" s="91"/>
      <c r="F151" s="91"/>
      <c r="G151" s="91"/>
      <c r="H151" s="91"/>
      <c r="I151" s="91"/>
      <c r="J151" s="91"/>
      <c r="K151" s="91"/>
      <c r="L151" s="91"/>
      <c r="M151" s="91"/>
      <c r="N151" s="91"/>
      <c r="O151" s="91"/>
    </row>
    <row r="152" spans="5:15" ht="12" customHeight="1" x14ac:dyDescent="0.35">
      <c r="E152" s="91"/>
      <c r="F152" s="91"/>
      <c r="G152" s="91"/>
      <c r="H152" s="91"/>
      <c r="I152" s="91"/>
      <c r="J152" s="91"/>
      <c r="K152" s="91"/>
      <c r="L152" s="91"/>
      <c r="M152" s="91"/>
      <c r="N152" s="91"/>
      <c r="O152" s="91"/>
    </row>
    <row r="153" spans="5:15" ht="12" customHeight="1" x14ac:dyDescent="0.35">
      <c r="E153" s="91"/>
      <c r="F153" s="91"/>
      <c r="G153" s="91"/>
      <c r="H153" s="91"/>
      <c r="I153" s="91"/>
      <c r="J153" s="91"/>
      <c r="K153" s="91"/>
      <c r="L153" s="91"/>
      <c r="M153" s="91"/>
      <c r="N153" s="91"/>
      <c r="O153" s="91"/>
    </row>
    <row r="154" spans="5:15" ht="12" customHeight="1" x14ac:dyDescent="0.35">
      <c r="E154" s="91"/>
      <c r="F154" s="91"/>
      <c r="G154" s="91"/>
      <c r="H154" s="91"/>
      <c r="I154" s="91"/>
      <c r="J154" s="91"/>
      <c r="K154" s="91"/>
      <c r="L154" s="91"/>
      <c r="M154" s="91"/>
      <c r="N154" s="91"/>
      <c r="O154" s="91"/>
    </row>
    <row r="155" spans="5:15" ht="12" customHeight="1" x14ac:dyDescent="0.35">
      <c r="E155" s="91"/>
      <c r="F155" s="91"/>
      <c r="G155" s="91"/>
      <c r="H155" s="91"/>
      <c r="I155" s="91"/>
      <c r="J155" s="91"/>
      <c r="K155" s="91"/>
      <c r="L155" s="91"/>
      <c r="M155" s="91"/>
      <c r="N155" s="91"/>
      <c r="O155" s="91"/>
    </row>
    <row r="156" spans="5:15" ht="12" customHeight="1" x14ac:dyDescent="0.35">
      <c r="E156" s="91"/>
      <c r="F156" s="91"/>
      <c r="G156" s="91"/>
      <c r="H156" s="91"/>
      <c r="I156" s="91"/>
      <c r="J156" s="91"/>
      <c r="K156" s="91"/>
      <c r="L156" s="91"/>
      <c r="M156" s="91"/>
      <c r="N156" s="91"/>
      <c r="O156" s="91"/>
    </row>
    <row r="157" spans="5:15" ht="12" customHeight="1" x14ac:dyDescent="0.35">
      <c r="E157" s="91"/>
      <c r="F157" s="91"/>
      <c r="G157" s="91"/>
      <c r="H157" s="91"/>
      <c r="I157" s="91"/>
      <c r="J157" s="91"/>
      <c r="K157" s="91"/>
      <c r="L157" s="91"/>
      <c r="M157" s="91"/>
      <c r="N157" s="91"/>
      <c r="O157" s="91"/>
    </row>
    <row r="158" spans="5:15" ht="12" customHeight="1" x14ac:dyDescent="0.35">
      <c r="E158" s="91"/>
      <c r="F158" s="91"/>
      <c r="G158" s="91"/>
      <c r="H158" s="91"/>
      <c r="I158" s="91"/>
      <c r="J158" s="91"/>
      <c r="K158" s="91"/>
      <c r="L158" s="91"/>
      <c r="M158" s="91"/>
      <c r="N158" s="91"/>
      <c r="O158" s="91"/>
    </row>
    <row r="159" spans="5:15" ht="12" customHeight="1" x14ac:dyDescent="0.35">
      <c r="E159" s="91"/>
      <c r="F159" s="91"/>
      <c r="G159" s="91"/>
      <c r="H159" s="91"/>
      <c r="I159" s="91"/>
      <c r="J159" s="91"/>
      <c r="K159" s="91"/>
      <c r="L159" s="91"/>
      <c r="M159" s="91"/>
      <c r="N159" s="91"/>
      <c r="O159" s="91"/>
    </row>
    <row r="160" spans="5:15" ht="12" customHeight="1" x14ac:dyDescent="0.35">
      <c r="E160" s="91"/>
      <c r="F160" s="91"/>
      <c r="G160" s="91"/>
      <c r="H160" s="91"/>
      <c r="I160" s="91"/>
      <c r="J160" s="91"/>
      <c r="K160" s="91"/>
      <c r="L160" s="91"/>
      <c r="M160" s="91"/>
      <c r="N160" s="91"/>
      <c r="O160" s="91"/>
    </row>
    <row r="161" spans="5:15" ht="12" customHeight="1" x14ac:dyDescent="0.35">
      <c r="E161" s="91"/>
      <c r="F161" s="91"/>
      <c r="G161" s="91"/>
      <c r="H161" s="91"/>
      <c r="I161" s="91"/>
      <c r="J161" s="91"/>
      <c r="K161" s="91"/>
      <c r="L161" s="91"/>
      <c r="M161" s="91"/>
      <c r="N161" s="91"/>
      <c r="O161" s="91"/>
    </row>
    <row r="162" spans="5:15" ht="12" customHeight="1" x14ac:dyDescent="0.35">
      <c r="E162" s="91"/>
      <c r="F162" s="91"/>
      <c r="G162" s="91"/>
      <c r="H162" s="91"/>
      <c r="I162" s="91"/>
      <c r="J162" s="91"/>
      <c r="K162" s="91"/>
      <c r="L162" s="91"/>
      <c r="M162" s="91"/>
      <c r="N162" s="91"/>
      <c r="O162" s="91"/>
    </row>
    <row r="163" spans="5:15" ht="12" customHeight="1" x14ac:dyDescent="0.35">
      <c r="E163" s="91"/>
      <c r="F163" s="91"/>
      <c r="G163" s="91"/>
      <c r="H163" s="91"/>
      <c r="I163" s="91"/>
      <c r="J163" s="91"/>
      <c r="K163" s="91"/>
      <c r="L163" s="91"/>
      <c r="M163" s="91"/>
      <c r="N163" s="91"/>
      <c r="O163" s="91"/>
    </row>
    <row r="164" spans="5:15" ht="12" customHeight="1" x14ac:dyDescent="0.35">
      <c r="E164" s="91"/>
      <c r="F164" s="91"/>
      <c r="G164" s="91"/>
      <c r="H164" s="91"/>
      <c r="I164" s="91"/>
      <c r="J164" s="91"/>
      <c r="K164" s="91"/>
      <c r="L164" s="91"/>
      <c r="M164" s="91"/>
      <c r="N164" s="91"/>
      <c r="O164" s="91"/>
    </row>
    <row r="165" spans="5:15" ht="12" customHeight="1" x14ac:dyDescent="0.35">
      <c r="E165" s="91"/>
      <c r="F165" s="91"/>
      <c r="G165" s="91"/>
      <c r="H165" s="91"/>
      <c r="I165" s="91"/>
      <c r="J165" s="91"/>
      <c r="K165" s="91"/>
      <c r="L165" s="91"/>
      <c r="M165" s="91"/>
      <c r="N165" s="91"/>
      <c r="O165" s="91"/>
    </row>
    <row r="166" spans="5:15" ht="12" customHeight="1" x14ac:dyDescent="0.35">
      <c r="E166" s="91"/>
      <c r="F166" s="91"/>
      <c r="G166" s="91"/>
      <c r="H166" s="91"/>
      <c r="I166" s="91"/>
      <c r="J166" s="91"/>
      <c r="K166" s="91"/>
      <c r="L166" s="91"/>
      <c r="M166" s="91"/>
      <c r="N166" s="91"/>
      <c r="O166" s="91"/>
    </row>
    <row r="167" spans="5:15" ht="12" customHeight="1" x14ac:dyDescent="0.35">
      <c r="E167" s="91"/>
      <c r="F167" s="91"/>
      <c r="G167" s="91"/>
      <c r="H167" s="91"/>
      <c r="I167" s="91"/>
      <c r="J167" s="91"/>
      <c r="K167" s="91"/>
      <c r="L167" s="91"/>
      <c r="M167" s="91"/>
      <c r="N167" s="91"/>
      <c r="O167" s="91"/>
    </row>
    <row r="168" spans="5:15" ht="12" customHeight="1" x14ac:dyDescent="0.35">
      <c r="E168" s="91"/>
      <c r="F168" s="91"/>
      <c r="G168" s="91"/>
      <c r="H168" s="91"/>
      <c r="I168" s="91"/>
      <c r="J168" s="91"/>
      <c r="K168" s="91"/>
      <c r="L168" s="91"/>
      <c r="M168" s="91"/>
      <c r="N168" s="91"/>
      <c r="O168" s="91"/>
    </row>
    <row r="169" spans="5:15" ht="12" customHeight="1" x14ac:dyDescent="0.35">
      <c r="E169" s="91"/>
      <c r="F169" s="91"/>
      <c r="G169" s="91"/>
      <c r="H169" s="91"/>
      <c r="I169" s="91"/>
      <c r="J169" s="91"/>
      <c r="K169" s="91"/>
      <c r="L169" s="91"/>
      <c r="M169" s="91"/>
      <c r="N169" s="91"/>
      <c r="O169" s="91"/>
    </row>
    <row r="170" spans="5:15" ht="12" customHeight="1" x14ac:dyDescent="0.35">
      <c r="E170" s="91"/>
      <c r="F170" s="91"/>
      <c r="G170" s="91"/>
      <c r="H170" s="91"/>
      <c r="I170" s="91"/>
      <c r="J170" s="91"/>
      <c r="K170" s="91"/>
      <c r="L170" s="91"/>
      <c r="M170" s="91"/>
      <c r="N170" s="91"/>
      <c r="O170" s="91"/>
    </row>
    <row r="171" spans="5:15" ht="12" customHeight="1" x14ac:dyDescent="0.35">
      <c r="E171" s="91"/>
      <c r="F171" s="91"/>
      <c r="G171" s="91"/>
      <c r="H171" s="91"/>
      <c r="I171" s="91"/>
      <c r="J171" s="91"/>
      <c r="K171" s="91"/>
      <c r="L171" s="91"/>
      <c r="M171" s="91"/>
      <c r="N171" s="91"/>
      <c r="O171" s="91"/>
    </row>
    <row r="172" spans="5:15" ht="12" customHeight="1" x14ac:dyDescent="0.35">
      <c r="E172" s="91"/>
      <c r="F172" s="91"/>
      <c r="G172" s="91"/>
      <c r="H172" s="91"/>
      <c r="I172" s="91"/>
      <c r="J172" s="91"/>
      <c r="K172" s="91"/>
      <c r="L172" s="91"/>
      <c r="M172" s="91"/>
      <c r="N172" s="91"/>
      <c r="O172" s="91"/>
    </row>
    <row r="173" spans="5:15" ht="12" customHeight="1" x14ac:dyDescent="0.35">
      <c r="E173" s="91"/>
      <c r="F173" s="91"/>
      <c r="G173" s="91"/>
      <c r="H173" s="91"/>
      <c r="I173" s="91"/>
      <c r="J173" s="91"/>
      <c r="K173" s="91"/>
      <c r="L173" s="91"/>
      <c r="M173" s="91"/>
      <c r="N173" s="91"/>
      <c r="O173" s="91"/>
    </row>
    <row r="174" spans="5:15" ht="12" customHeight="1" x14ac:dyDescent="0.35">
      <c r="E174" s="91"/>
      <c r="F174" s="91"/>
      <c r="G174" s="91"/>
      <c r="H174" s="91"/>
      <c r="I174" s="91"/>
      <c r="J174" s="91"/>
      <c r="K174" s="91"/>
      <c r="L174" s="91"/>
      <c r="M174" s="91"/>
      <c r="N174" s="91"/>
      <c r="O174" s="91"/>
    </row>
    <row r="175" spans="5:15" ht="12" customHeight="1" x14ac:dyDescent="0.35">
      <c r="E175" s="91"/>
      <c r="F175" s="91"/>
      <c r="G175" s="91"/>
      <c r="H175" s="91"/>
      <c r="I175" s="91"/>
      <c r="J175" s="91"/>
      <c r="K175" s="91"/>
      <c r="L175" s="91"/>
      <c r="M175" s="91"/>
      <c r="N175" s="91"/>
      <c r="O175" s="91"/>
    </row>
    <row r="176" spans="5:15" ht="12" customHeight="1" x14ac:dyDescent="0.35">
      <c r="E176" s="91"/>
      <c r="F176" s="91"/>
      <c r="G176" s="91"/>
      <c r="H176" s="91"/>
      <c r="I176" s="91"/>
      <c r="J176" s="91"/>
      <c r="K176" s="91"/>
      <c r="L176" s="91"/>
      <c r="M176" s="91"/>
      <c r="N176" s="91"/>
      <c r="O176" s="91"/>
    </row>
    <row r="177" spans="5:15" ht="12" customHeight="1" x14ac:dyDescent="0.35">
      <c r="E177" s="91"/>
      <c r="F177" s="91"/>
      <c r="G177" s="91"/>
      <c r="H177" s="91"/>
      <c r="I177" s="91"/>
      <c r="J177" s="91"/>
      <c r="K177" s="91"/>
      <c r="L177" s="91"/>
      <c r="M177" s="91"/>
      <c r="N177" s="91"/>
      <c r="O177" s="91"/>
    </row>
    <row r="178" spans="5:15" ht="12" customHeight="1" x14ac:dyDescent="0.35">
      <c r="E178" s="91"/>
      <c r="F178" s="91"/>
      <c r="G178" s="91"/>
      <c r="H178" s="91"/>
      <c r="I178" s="91"/>
      <c r="J178" s="91"/>
      <c r="K178" s="91"/>
      <c r="L178" s="91"/>
      <c r="M178" s="91"/>
      <c r="N178" s="91"/>
      <c r="O178" s="91"/>
    </row>
    <row r="179" spans="5:15" ht="12" customHeight="1" x14ac:dyDescent="0.35">
      <c r="E179" s="91"/>
      <c r="F179" s="91"/>
      <c r="G179" s="91"/>
      <c r="H179" s="91"/>
      <c r="I179" s="91"/>
      <c r="J179" s="91"/>
      <c r="K179" s="91"/>
      <c r="L179" s="91"/>
      <c r="M179" s="91"/>
      <c r="N179" s="91"/>
      <c r="O179" s="91"/>
    </row>
    <row r="180" spans="5:15" ht="12" customHeight="1" x14ac:dyDescent="0.35">
      <c r="E180" s="91"/>
      <c r="F180" s="91"/>
      <c r="G180" s="91"/>
      <c r="H180" s="91"/>
      <c r="I180" s="91"/>
      <c r="J180" s="91"/>
      <c r="K180" s="91"/>
      <c r="L180" s="91"/>
      <c r="M180" s="91"/>
      <c r="N180" s="91"/>
      <c r="O180" s="91"/>
    </row>
    <row r="181" spans="5:15" ht="12" customHeight="1" x14ac:dyDescent="0.35">
      <c r="E181" s="91"/>
      <c r="F181" s="91"/>
      <c r="G181" s="91"/>
      <c r="H181" s="91"/>
      <c r="I181" s="91"/>
      <c r="J181" s="91"/>
      <c r="K181" s="91"/>
      <c r="L181" s="91"/>
      <c r="M181" s="91"/>
      <c r="N181" s="91"/>
      <c r="O181" s="91"/>
    </row>
    <row r="182" spans="5:15" ht="12" customHeight="1" x14ac:dyDescent="0.35">
      <c r="E182" s="91"/>
      <c r="F182" s="91"/>
      <c r="G182" s="91"/>
      <c r="H182" s="91"/>
      <c r="I182" s="91"/>
      <c r="J182" s="91"/>
      <c r="K182" s="91"/>
      <c r="L182" s="91"/>
      <c r="M182" s="91"/>
      <c r="N182" s="91"/>
      <c r="O182" s="91"/>
    </row>
    <row r="183" spans="5:15" ht="12" customHeight="1" x14ac:dyDescent="0.35">
      <c r="E183" s="91"/>
      <c r="F183" s="91"/>
      <c r="G183" s="91"/>
      <c r="H183" s="91"/>
      <c r="I183" s="91"/>
      <c r="J183" s="91"/>
      <c r="K183" s="91"/>
      <c r="L183" s="91"/>
      <c r="M183" s="91"/>
      <c r="N183" s="91"/>
      <c r="O183" s="91"/>
    </row>
    <row r="184" spans="5:15" ht="12" customHeight="1" x14ac:dyDescent="0.35">
      <c r="E184" s="91"/>
      <c r="F184" s="91"/>
      <c r="G184" s="91"/>
      <c r="H184" s="91"/>
      <c r="I184" s="91"/>
      <c r="J184" s="91"/>
      <c r="K184" s="91"/>
      <c r="L184" s="91"/>
      <c r="M184" s="91"/>
      <c r="N184" s="91"/>
      <c r="O184" s="91"/>
    </row>
    <row r="185" spans="5:15" ht="12" customHeight="1" x14ac:dyDescent="0.35">
      <c r="E185" s="91"/>
      <c r="F185" s="91"/>
      <c r="G185" s="91"/>
      <c r="H185" s="91"/>
      <c r="I185" s="91"/>
      <c r="J185" s="91"/>
      <c r="K185" s="91"/>
      <c r="L185" s="91"/>
      <c r="M185" s="91"/>
      <c r="N185" s="91"/>
      <c r="O185" s="91"/>
    </row>
    <row r="186" spans="5:15" ht="12" customHeight="1" x14ac:dyDescent="0.35">
      <c r="E186" s="91"/>
      <c r="F186" s="91"/>
      <c r="G186" s="91"/>
      <c r="H186" s="91"/>
      <c r="I186" s="91"/>
      <c r="J186" s="91"/>
      <c r="K186" s="91"/>
      <c r="L186" s="91"/>
      <c r="M186" s="91"/>
      <c r="N186" s="91"/>
      <c r="O186" s="91"/>
    </row>
    <row r="187" spans="5:15" ht="12" customHeight="1" x14ac:dyDescent="0.35">
      <c r="E187" s="91"/>
      <c r="F187" s="91"/>
      <c r="G187" s="91"/>
      <c r="H187" s="91"/>
      <c r="I187" s="91"/>
      <c r="J187" s="91"/>
      <c r="K187" s="91"/>
      <c r="L187" s="91"/>
      <c r="M187" s="91"/>
      <c r="N187" s="91"/>
      <c r="O187" s="91"/>
    </row>
    <row r="188" spans="5:15" ht="12" customHeight="1" x14ac:dyDescent="0.35">
      <c r="E188" s="91"/>
      <c r="F188" s="91"/>
      <c r="G188" s="91"/>
      <c r="H188" s="91"/>
      <c r="I188" s="91"/>
      <c r="J188" s="91"/>
      <c r="K188" s="91"/>
      <c r="L188" s="91"/>
      <c r="M188" s="91"/>
      <c r="N188" s="91"/>
      <c r="O188" s="91"/>
    </row>
    <row r="189" spans="5:15" ht="12" customHeight="1" x14ac:dyDescent="0.35">
      <c r="E189" s="91"/>
      <c r="F189" s="91"/>
      <c r="G189" s="91"/>
      <c r="H189" s="91"/>
      <c r="I189" s="91"/>
      <c r="J189" s="91"/>
      <c r="K189" s="91"/>
      <c r="L189" s="91"/>
      <c r="M189" s="91"/>
      <c r="N189" s="91"/>
      <c r="O189" s="91"/>
    </row>
    <row r="190" spans="5:15" ht="12" customHeight="1" x14ac:dyDescent="0.35">
      <c r="E190" s="91"/>
      <c r="F190" s="91"/>
      <c r="G190" s="91"/>
      <c r="H190" s="91"/>
      <c r="I190" s="91"/>
      <c r="J190" s="91"/>
      <c r="K190" s="91"/>
      <c r="L190" s="91"/>
      <c r="M190" s="91"/>
      <c r="N190" s="91"/>
      <c r="O190" s="91"/>
    </row>
    <row r="191" spans="5:15" ht="12" customHeight="1" x14ac:dyDescent="0.35">
      <c r="E191" s="91"/>
      <c r="F191" s="91"/>
      <c r="G191" s="91"/>
      <c r="H191" s="91"/>
      <c r="I191" s="91"/>
      <c r="J191" s="91"/>
      <c r="K191" s="91"/>
      <c r="L191" s="91"/>
      <c r="M191" s="91"/>
      <c r="N191" s="91"/>
      <c r="O191" s="91"/>
    </row>
    <row r="192" spans="5:15" ht="12" customHeight="1" x14ac:dyDescent="0.35">
      <c r="E192" s="91"/>
      <c r="F192" s="91"/>
      <c r="G192" s="91"/>
      <c r="H192" s="91"/>
      <c r="I192" s="91"/>
      <c r="J192" s="91"/>
      <c r="K192" s="91"/>
      <c r="L192" s="91"/>
      <c r="M192" s="91"/>
      <c r="N192" s="91"/>
      <c r="O192" s="91"/>
    </row>
    <row r="193" spans="5:15" ht="12" customHeight="1" x14ac:dyDescent="0.35">
      <c r="E193" s="91"/>
      <c r="F193" s="91"/>
      <c r="G193" s="91"/>
      <c r="H193" s="91"/>
      <c r="I193" s="91"/>
      <c r="J193" s="91"/>
      <c r="K193" s="91"/>
      <c r="L193" s="91"/>
      <c r="M193" s="91"/>
      <c r="N193" s="91"/>
      <c r="O193" s="91"/>
    </row>
    <row r="194" spans="5:15" ht="12" customHeight="1" x14ac:dyDescent="0.35">
      <c r="E194" s="91"/>
      <c r="F194" s="91"/>
      <c r="G194" s="91"/>
      <c r="H194" s="91"/>
      <c r="I194" s="91"/>
      <c r="J194" s="91"/>
      <c r="K194" s="91"/>
      <c r="L194" s="91"/>
      <c r="M194" s="91"/>
      <c r="N194" s="91"/>
      <c r="O194" s="91"/>
    </row>
    <row r="195" spans="5:15" ht="12" customHeight="1" x14ac:dyDescent="0.35">
      <c r="E195" s="91"/>
      <c r="F195" s="91"/>
      <c r="G195" s="91"/>
      <c r="H195" s="91"/>
      <c r="I195" s="91"/>
      <c r="J195" s="91"/>
      <c r="K195" s="91"/>
      <c r="L195" s="91"/>
      <c r="M195" s="91"/>
      <c r="N195" s="91"/>
      <c r="O195" s="91"/>
    </row>
    <row r="196" spans="5:15" ht="12" customHeight="1" x14ac:dyDescent="0.35">
      <c r="E196" s="91"/>
      <c r="F196" s="91"/>
      <c r="G196" s="91"/>
      <c r="H196" s="91"/>
      <c r="I196" s="91"/>
      <c r="J196" s="91"/>
      <c r="K196" s="91"/>
      <c r="L196" s="91"/>
      <c r="M196" s="91"/>
      <c r="N196" s="91"/>
      <c r="O196" s="91"/>
    </row>
    <row r="197" spans="5:15" ht="12" customHeight="1" x14ac:dyDescent="0.35">
      <c r="E197" s="91"/>
      <c r="F197" s="91"/>
      <c r="G197" s="91"/>
      <c r="H197" s="91"/>
      <c r="I197" s="91"/>
      <c r="J197" s="91"/>
      <c r="K197" s="91"/>
      <c r="L197" s="91"/>
      <c r="M197" s="91"/>
      <c r="N197" s="91"/>
      <c r="O197" s="91"/>
    </row>
    <row r="198" spans="5:15" ht="12" customHeight="1" x14ac:dyDescent="0.35">
      <c r="E198" s="91"/>
      <c r="F198" s="91"/>
      <c r="G198" s="91"/>
      <c r="H198" s="91"/>
      <c r="I198" s="91"/>
      <c r="J198" s="91"/>
      <c r="K198" s="91"/>
      <c r="L198" s="91"/>
      <c r="M198" s="91"/>
      <c r="N198" s="91"/>
      <c r="O198" s="91"/>
    </row>
    <row r="199" spans="5:15" ht="12" customHeight="1" x14ac:dyDescent="0.35">
      <c r="E199" s="91"/>
      <c r="F199" s="91"/>
      <c r="G199" s="91"/>
      <c r="H199" s="91"/>
      <c r="I199" s="91"/>
      <c r="J199" s="91"/>
      <c r="K199" s="91"/>
      <c r="L199" s="91"/>
      <c r="M199" s="91"/>
      <c r="N199" s="91"/>
      <c r="O199" s="91"/>
    </row>
    <row r="200" spans="5:15" ht="12" customHeight="1" x14ac:dyDescent="0.35">
      <c r="E200" s="91"/>
      <c r="F200" s="91"/>
      <c r="G200" s="91"/>
      <c r="H200" s="91"/>
      <c r="I200" s="91"/>
      <c r="J200" s="91"/>
      <c r="K200" s="91"/>
      <c r="L200" s="91"/>
      <c r="M200" s="91"/>
      <c r="N200" s="91"/>
      <c r="O200" s="91"/>
    </row>
    <row r="201" spans="5:15" ht="12" customHeight="1" x14ac:dyDescent="0.35">
      <c r="E201" s="91"/>
      <c r="F201" s="91"/>
      <c r="G201" s="91"/>
      <c r="H201" s="91"/>
      <c r="I201" s="91"/>
      <c r="J201" s="91"/>
      <c r="K201" s="91"/>
      <c r="L201" s="91"/>
      <c r="M201" s="91"/>
      <c r="N201" s="91"/>
      <c r="O201" s="91"/>
    </row>
    <row r="202" spans="5:15" ht="12" customHeight="1" x14ac:dyDescent="0.35">
      <c r="E202" s="91"/>
      <c r="F202" s="91"/>
      <c r="G202" s="91"/>
      <c r="H202" s="91"/>
      <c r="I202" s="91"/>
      <c r="J202" s="91"/>
      <c r="K202" s="91"/>
      <c r="L202" s="91"/>
      <c r="M202" s="91"/>
      <c r="N202" s="91"/>
      <c r="O202" s="91"/>
    </row>
    <row r="203" spans="5:15" ht="12" customHeight="1" x14ac:dyDescent="0.35">
      <c r="E203" s="91"/>
      <c r="F203" s="91"/>
      <c r="G203" s="91"/>
      <c r="H203" s="91"/>
      <c r="I203" s="91"/>
      <c r="J203" s="91"/>
      <c r="K203" s="91"/>
      <c r="L203" s="91"/>
      <c r="M203" s="91"/>
      <c r="N203" s="91"/>
      <c r="O203" s="91"/>
    </row>
    <row r="204" spans="5:15" ht="12" customHeight="1" x14ac:dyDescent="0.35">
      <c r="E204" s="91"/>
      <c r="F204" s="91"/>
      <c r="G204" s="91"/>
      <c r="H204" s="91"/>
      <c r="I204" s="91"/>
      <c r="J204" s="91"/>
      <c r="K204" s="91"/>
      <c r="L204" s="91"/>
      <c r="M204" s="91"/>
      <c r="N204" s="91"/>
      <c r="O204" s="91"/>
    </row>
    <row r="205" spans="5:15" ht="12" customHeight="1" x14ac:dyDescent="0.35">
      <c r="E205" s="91"/>
      <c r="F205" s="91"/>
      <c r="G205" s="91"/>
      <c r="H205" s="91"/>
      <c r="I205" s="91"/>
      <c r="J205" s="91"/>
      <c r="K205" s="91"/>
      <c r="L205" s="91"/>
      <c r="M205" s="91"/>
      <c r="N205" s="91"/>
      <c r="O205" s="91"/>
    </row>
    <row r="206" spans="5:15" ht="12" customHeight="1" x14ac:dyDescent="0.35">
      <c r="E206" s="91"/>
      <c r="F206" s="91"/>
      <c r="G206" s="91"/>
      <c r="H206" s="91"/>
      <c r="I206" s="91"/>
      <c r="J206" s="91"/>
      <c r="K206" s="91"/>
      <c r="L206" s="91"/>
      <c r="M206" s="91"/>
      <c r="N206" s="91"/>
      <c r="O206" s="91"/>
    </row>
    <row r="207" spans="5:15" ht="12" customHeight="1" x14ac:dyDescent="0.35">
      <c r="E207" s="91"/>
      <c r="F207" s="91"/>
      <c r="G207" s="91"/>
      <c r="H207" s="91"/>
      <c r="I207" s="91"/>
      <c r="J207" s="91"/>
      <c r="K207" s="91"/>
      <c r="L207" s="91"/>
      <c r="M207" s="91"/>
      <c r="N207" s="91"/>
      <c r="O207" s="91"/>
    </row>
    <row r="208" spans="5:15" ht="12" customHeight="1" x14ac:dyDescent="0.35">
      <c r="E208" s="91"/>
      <c r="F208" s="91"/>
      <c r="G208" s="91"/>
      <c r="H208" s="91"/>
      <c r="I208" s="91"/>
      <c r="J208" s="91"/>
      <c r="K208" s="91"/>
      <c r="L208" s="91"/>
      <c r="M208" s="91"/>
      <c r="N208" s="91"/>
      <c r="O208" s="91"/>
    </row>
    <row r="209" spans="5:15" ht="12" customHeight="1" x14ac:dyDescent="0.35">
      <c r="E209" s="91"/>
      <c r="F209" s="91"/>
      <c r="G209" s="91"/>
      <c r="H209" s="91"/>
      <c r="I209" s="91"/>
      <c r="J209" s="91"/>
      <c r="K209" s="91"/>
      <c r="L209" s="91"/>
      <c r="M209" s="91"/>
      <c r="N209" s="91"/>
      <c r="O209" s="91"/>
    </row>
  </sheetData>
  <hyperlinks>
    <hyperlink ref="I1" location="Cover!A1" display="Back to Toc" xr:uid="{00000000-0004-0000-0700-000000000000}"/>
  </hyperlinks>
  <printOptions gridLines="1"/>
  <pageMargins left="0.25" right="0.1" top="0.5" bottom="0.25" header="0.5" footer="0.5"/>
  <pageSetup scale="7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8">
    <tabColor theme="5"/>
  </sheetPr>
  <dimension ref="B1:AB137"/>
  <sheetViews>
    <sheetView zoomScaleNormal="100" workbookViewId="0"/>
  </sheetViews>
  <sheetFormatPr defaultColWidth="10.453125" defaultRowHeight="11.5" x14ac:dyDescent="0.35"/>
  <cols>
    <col min="1" max="2" width="2.7265625" style="131" customWidth="1"/>
    <col min="3" max="3" width="1.453125" style="131" customWidth="1"/>
    <col min="4" max="4" width="8.54296875" style="131" customWidth="1"/>
    <col min="5" max="16384" width="10.453125" style="131"/>
  </cols>
  <sheetData>
    <row r="1" spans="2:27" s="46" customFormat="1" ht="12" customHeight="1" x14ac:dyDescent="0.35">
      <c r="C1" s="126"/>
      <c r="D1" s="126"/>
      <c r="H1" s="602"/>
      <c r="I1" s="601" t="s">
        <v>138</v>
      </c>
    </row>
    <row r="2" spans="2:27" s="46" customFormat="1" ht="14" x14ac:dyDescent="0.35"/>
    <row r="3" spans="2:27" s="46" customFormat="1" ht="14" x14ac:dyDescent="0.35">
      <c r="H3" s="547"/>
    </row>
    <row r="4" spans="2:27" s="46" customFormat="1" ht="14" x14ac:dyDescent="0.35"/>
    <row r="5" spans="2:27" s="46" customFormat="1" ht="14" x14ac:dyDescent="0.35">
      <c r="B5" s="281"/>
      <c r="C5" s="281"/>
      <c r="D5" s="281"/>
      <c r="E5" s="281"/>
      <c r="F5" s="281"/>
      <c r="G5" s="281"/>
      <c r="H5" s="281"/>
      <c r="I5" s="281"/>
      <c r="J5" s="281"/>
      <c r="K5" s="281"/>
      <c r="L5" s="281"/>
      <c r="M5" s="281"/>
      <c r="N5" s="281"/>
      <c r="O5" s="281"/>
      <c r="P5" s="281"/>
      <c r="Q5" s="281"/>
      <c r="R5" s="204"/>
      <c r="S5" s="281"/>
      <c r="T5" s="281"/>
      <c r="U5" s="281"/>
      <c r="V5" s="281"/>
      <c r="W5" s="281"/>
      <c r="X5" s="281"/>
      <c r="Y5" s="281"/>
      <c r="Z5" s="281"/>
      <c r="AA5" s="281"/>
    </row>
    <row r="6" spans="2:27" s="46" customFormat="1" ht="14" x14ac:dyDescent="0.35">
      <c r="B6" s="281"/>
      <c r="C6" s="309" t="s">
        <v>245</v>
      </c>
      <c r="D6" s="186"/>
      <c r="E6" s="181"/>
      <c r="F6" s="181"/>
      <c r="G6" s="181"/>
      <c r="H6" s="181"/>
      <c r="I6" s="181"/>
      <c r="J6" s="181"/>
      <c r="K6" s="181"/>
      <c r="L6" s="181"/>
      <c r="M6" s="181"/>
      <c r="N6" s="181"/>
      <c r="O6" s="186"/>
      <c r="P6" s="281"/>
      <c r="Q6" s="281"/>
      <c r="R6" s="281"/>
      <c r="S6" s="281"/>
      <c r="T6" s="281"/>
      <c r="U6" s="281"/>
      <c r="V6" s="281"/>
      <c r="W6" s="281"/>
      <c r="X6" s="281"/>
      <c r="Y6" s="281"/>
      <c r="Z6" s="281"/>
      <c r="AA6" s="281"/>
    </row>
    <row r="7" spans="2:27" s="46" customFormat="1" ht="21" customHeight="1" x14ac:dyDescent="0.35">
      <c r="B7" s="281"/>
      <c r="C7" s="205"/>
      <c r="D7" s="206" t="s">
        <v>88</v>
      </c>
      <c r="E7" s="165" t="s">
        <v>19</v>
      </c>
      <c r="F7" s="195" t="s">
        <v>3</v>
      </c>
      <c r="G7" s="195" t="s">
        <v>2</v>
      </c>
      <c r="H7" s="195" t="s">
        <v>1</v>
      </c>
      <c r="I7" s="195" t="s">
        <v>4</v>
      </c>
      <c r="J7" s="195" t="s">
        <v>5</v>
      </c>
      <c r="K7" s="195" t="s">
        <v>6</v>
      </c>
      <c r="L7" s="195" t="s">
        <v>21</v>
      </c>
      <c r="M7" s="166" t="s">
        <v>35</v>
      </c>
      <c r="N7" s="195" t="s">
        <v>34</v>
      </c>
      <c r="O7" s="167" t="s">
        <v>33</v>
      </c>
      <c r="P7" s="281"/>
      <c r="Q7" s="281"/>
      <c r="R7" s="281"/>
      <c r="S7" s="306"/>
      <c r="T7" s="281"/>
      <c r="U7" s="281"/>
      <c r="V7" s="281"/>
      <c r="W7" s="281"/>
      <c r="X7" s="281"/>
      <c r="Y7" s="281"/>
      <c r="Z7" s="281"/>
      <c r="AA7" s="281"/>
    </row>
    <row r="8" spans="2:27" s="46" customFormat="1" ht="12" customHeight="1" x14ac:dyDescent="0.35">
      <c r="B8" s="281"/>
      <c r="C8" s="210"/>
      <c r="D8" s="211">
        <v>0</v>
      </c>
      <c r="E8" s="387" t="s">
        <v>3</v>
      </c>
      <c r="F8" s="212">
        <v>0</v>
      </c>
      <c r="G8" s="170">
        <v>0</v>
      </c>
      <c r="H8" s="170">
        <v>0</v>
      </c>
      <c r="I8" s="170">
        <v>0</v>
      </c>
      <c r="J8" s="170">
        <v>0</v>
      </c>
      <c r="K8" s="170">
        <v>0</v>
      </c>
      <c r="L8" s="170">
        <v>0</v>
      </c>
      <c r="M8" s="170">
        <v>0</v>
      </c>
      <c r="N8" s="170">
        <v>0</v>
      </c>
      <c r="O8" s="171">
        <v>0</v>
      </c>
      <c r="P8" s="232"/>
      <c r="Q8" s="321"/>
      <c r="R8" s="281"/>
      <c r="S8" s="321"/>
      <c r="T8" s="281"/>
      <c r="U8" s="281"/>
      <c r="V8" s="281"/>
      <c r="W8" s="281"/>
      <c r="X8" s="281"/>
      <c r="Y8" s="281"/>
      <c r="Z8" s="281"/>
      <c r="AA8" s="281"/>
    </row>
    <row r="9" spans="2:27" s="46" customFormat="1" ht="12" customHeight="1" x14ac:dyDescent="0.35">
      <c r="B9" s="281"/>
      <c r="C9" s="210"/>
      <c r="D9" s="211">
        <v>136</v>
      </c>
      <c r="E9" s="387" t="s">
        <v>2</v>
      </c>
      <c r="F9" s="172">
        <v>0</v>
      </c>
      <c r="G9" s="212">
        <v>83.82352941176471</v>
      </c>
      <c r="H9" s="172">
        <v>1.470588235294118</v>
      </c>
      <c r="I9" s="172">
        <v>0</v>
      </c>
      <c r="J9" s="172">
        <v>0</v>
      </c>
      <c r="K9" s="172">
        <v>0</v>
      </c>
      <c r="L9" s="172">
        <v>0</v>
      </c>
      <c r="M9" s="172">
        <v>0</v>
      </c>
      <c r="N9" s="172">
        <v>0</v>
      </c>
      <c r="O9" s="173">
        <v>14.705882352941179</v>
      </c>
      <c r="P9" s="232"/>
      <c r="Q9" s="281"/>
      <c r="R9" s="281"/>
      <c r="S9" s="281"/>
      <c r="T9" s="281"/>
      <c r="U9" s="281"/>
      <c r="V9" s="281"/>
      <c r="W9" s="281"/>
      <c r="X9" s="281"/>
      <c r="Y9" s="281"/>
      <c r="Z9" s="281"/>
      <c r="AA9" s="281"/>
    </row>
    <row r="10" spans="2:27" s="46" customFormat="1" ht="12" customHeight="1" x14ac:dyDescent="0.35">
      <c r="B10" s="281"/>
      <c r="C10" s="210"/>
      <c r="D10" s="211">
        <v>86</v>
      </c>
      <c r="E10" s="387" t="s">
        <v>1</v>
      </c>
      <c r="F10" s="170">
        <v>0</v>
      </c>
      <c r="G10" s="170">
        <v>0</v>
      </c>
      <c r="H10" s="212">
        <v>79.069767441860463</v>
      </c>
      <c r="I10" s="170">
        <v>0</v>
      </c>
      <c r="J10" s="170">
        <v>0</v>
      </c>
      <c r="K10" s="170">
        <v>0</v>
      </c>
      <c r="L10" s="170">
        <v>0</v>
      </c>
      <c r="M10" s="170">
        <v>1.1627906976744189</v>
      </c>
      <c r="N10" s="170">
        <v>5.8139534883720927</v>
      </c>
      <c r="O10" s="171">
        <v>13.95348837209302</v>
      </c>
      <c r="P10" s="232"/>
      <c r="Q10" s="281"/>
      <c r="R10" s="281"/>
      <c r="S10" s="281"/>
      <c r="T10" s="281"/>
      <c r="U10" s="281"/>
      <c r="V10" s="281"/>
      <c r="W10" s="281"/>
      <c r="X10" s="281"/>
      <c r="Y10" s="281"/>
      <c r="Z10" s="281"/>
      <c r="AA10" s="281"/>
    </row>
    <row r="11" spans="2:27" s="46" customFormat="1" ht="12" customHeight="1" x14ac:dyDescent="0.35">
      <c r="B11" s="281"/>
      <c r="C11" s="210"/>
      <c r="D11" s="211">
        <v>1</v>
      </c>
      <c r="E11" s="387" t="s">
        <v>4</v>
      </c>
      <c r="F11" s="172">
        <v>0</v>
      </c>
      <c r="G11" s="172">
        <v>0</v>
      </c>
      <c r="H11" s="172">
        <v>0</v>
      </c>
      <c r="I11" s="212">
        <v>0</v>
      </c>
      <c r="J11" s="172">
        <v>0</v>
      </c>
      <c r="K11" s="172">
        <v>0</v>
      </c>
      <c r="L11" s="172">
        <v>0</v>
      </c>
      <c r="M11" s="172">
        <v>0</v>
      </c>
      <c r="N11" s="172">
        <v>100</v>
      </c>
      <c r="O11" s="173">
        <v>0</v>
      </c>
      <c r="P11" s="232"/>
      <c r="Q11" s="281"/>
      <c r="R11" s="281"/>
      <c r="S11" s="281"/>
      <c r="T11" s="281"/>
      <c r="U11" s="281"/>
      <c r="V11" s="281"/>
      <c r="W11" s="281"/>
      <c r="X11" s="281"/>
      <c r="Y11" s="281"/>
      <c r="Z11" s="281"/>
      <c r="AA11" s="281"/>
    </row>
    <row r="12" spans="2:27" s="46" customFormat="1" ht="12" customHeight="1" x14ac:dyDescent="0.35">
      <c r="B12" s="281"/>
      <c r="C12" s="210"/>
      <c r="D12" s="211">
        <v>0</v>
      </c>
      <c r="E12" s="387" t="s">
        <v>5</v>
      </c>
      <c r="F12" s="170">
        <v>0</v>
      </c>
      <c r="G12" s="170">
        <v>0</v>
      </c>
      <c r="H12" s="170">
        <v>0</v>
      </c>
      <c r="I12" s="170">
        <v>0</v>
      </c>
      <c r="J12" s="212">
        <v>0</v>
      </c>
      <c r="K12" s="170">
        <v>0</v>
      </c>
      <c r="L12" s="170">
        <v>0</v>
      </c>
      <c r="M12" s="170">
        <v>0</v>
      </c>
      <c r="N12" s="170">
        <v>0</v>
      </c>
      <c r="O12" s="171">
        <v>0</v>
      </c>
      <c r="P12" s="232"/>
      <c r="Q12" s="281"/>
      <c r="R12" s="281"/>
      <c r="S12" s="281"/>
      <c r="T12" s="281"/>
      <c r="U12" s="281"/>
      <c r="V12" s="281"/>
      <c r="W12" s="281"/>
      <c r="X12" s="281"/>
      <c r="Y12" s="281"/>
      <c r="Z12" s="281"/>
      <c r="AA12" s="281"/>
    </row>
    <row r="13" spans="2:27" s="46" customFormat="1" ht="12" customHeight="1" x14ac:dyDescent="0.35">
      <c r="B13" s="281"/>
      <c r="C13" s="210"/>
      <c r="D13" s="211">
        <v>0</v>
      </c>
      <c r="E13" s="387" t="s">
        <v>6</v>
      </c>
      <c r="F13" s="172">
        <v>0</v>
      </c>
      <c r="G13" s="172">
        <v>0</v>
      </c>
      <c r="H13" s="172">
        <v>0</v>
      </c>
      <c r="I13" s="172">
        <v>0</v>
      </c>
      <c r="J13" s="172">
        <v>0</v>
      </c>
      <c r="K13" s="212">
        <v>0</v>
      </c>
      <c r="L13" s="172">
        <v>0</v>
      </c>
      <c r="M13" s="172">
        <v>0</v>
      </c>
      <c r="N13" s="172">
        <v>0</v>
      </c>
      <c r="O13" s="173">
        <v>0</v>
      </c>
      <c r="P13" s="232"/>
      <c r="Q13" s="281"/>
      <c r="R13" s="281"/>
      <c r="S13" s="281"/>
      <c r="T13" s="281"/>
      <c r="U13" s="281"/>
      <c r="V13" s="281"/>
      <c r="W13" s="281"/>
      <c r="X13" s="281"/>
      <c r="Y13" s="281"/>
      <c r="Z13" s="281"/>
      <c r="AA13" s="281"/>
    </row>
    <row r="14" spans="2:27" s="46" customFormat="1" ht="12" customHeight="1" x14ac:dyDescent="0.35">
      <c r="B14" s="281"/>
      <c r="C14" s="217"/>
      <c r="D14" s="218">
        <v>0</v>
      </c>
      <c r="E14" s="388" t="s">
        <v>21</v>
      </c>
      <c r="F14" s="177">
        <v>0</v>
      </c>
      <c r="G14" s="177">
        <v>0</v>
      </c>
      <c r="H14" s="177">
        <v>0</v>
      </c>
      <c r="I14" s="177">
        <v>0</v>
      </c>
      <c r="J14" s="177">
        <v>0</v>
      </c>
      <c r="K14" s="177">
        <v>0</v>
      </c>
      <c r="L14" s="219">
        <v>0</v>
      </c>
      <c r="M14" s="177">
        <v>0</v>
      </c>
      <c r="N14" s="177">
        <v>0</v>
      </c>
      <c r="O14" s="178">
        <v>0</v>
      </c>
      <c r="P14" s="232"/>
      <c r="Q14" s="281"/>
      <c r="R14" s="281"/>
      <c r="S14" s="281"/>
      <c r="T14" s="321"/>
      <c r="U14" s="281"/>
      <c r="V14" s="281"/>
      <c r="W14" s="281"/>
      <c r="X14" s="281"/>
      <c r="Y14" s="281"/>
      <c r="Z14" s="281"/>
      <c r="AA14" s="281"/>
    </row>
    <row r="15" spans="2:27" s="46" customFormat="1" ht="14" x14ac:dyDescent="0.35">
      <c r="B15" s="281"/>
      <c r="C15" s="308"/>
      <c r="D15" s="308"/>
      <c r="E15" s="304"/>
      <c r="F15" s="289"/>
      <c r="G15" s="289"/>
      <c r="H15" s="289"/>
      <c r="I15" s="289"/>
      <c r="J15" s="289"/>
      <c r="K15" s="289"/>
      <c r="L15" s="289"/>
      <c r="M15" s="289"/>
      <c r="N15" s="289"/>
      <c r="O15" s="281"/>
      <c r="P15" s="281"/>
      <c r="Q15" s="311"/>
      <c r="R15" s="281"/>
      <c r="S15" s="281"/>
      <c r="T15" s="281"/>
      <c r="U15" s="281"/>
      <c r="V15" s="281"/>
      <c r="W15" s="306"/>
      <c r="X15" s="281"/>
      <c r="Y15" s="281"/>
      <c r="Z15" s="281"/>
      <c r="AA15" s="281"/>
    </row>
    <row r="16" spans="2:27" s="46" customFormat="1" ht="14" x14ac:dyDescent="0.35">
      <c r="B16" s="281"/>
      <c r="C16" s="308"/>
      <c r="D16" s="308"/>
      <c r="E16" s="304"/>
      <c r="F16" s="289"/>
      <c r="G16" s="289"/>
      <c r="H16" s="289"/>
      <c r="I16" s="289"/>
      <c r="J16" s="289"/>
      <c r="K16" s="289"/>
      <c r="L16" s="289"/>
      <c r="M16" s="289"/>
      <c r="N16" s="289"/>
      <c r="O16" s="281"/>
      <c r="P16" s="281"/>
      <c r="Q16" s="281"/>
      <c r="R16" s="281"/>
      <c r="S16" s="281"/>
      <c r="T16" s="281"/>
      <c r="U16" s="281"/>
      <c r="V16" s="281"/>
      <c r="W16" s="281"/>
      <c r="X16" s="281"/>
      <c r="Y16" s="281"/>
      <c r="Z16" s="281"/>
      <c r="AA16" s="281"/>
    </row>
    <row r="17" spans="2:27" s="46" customFormat="1" ht="14" x14ac:dyDescent="0.35">
      <c r="B17" s="281"/>
      <c r="C17" s="309" t="s">
        <v>246</v>
      </c>
      <c r="D17" s="186"/>
      <c r="E17" s="304"/>
      <c r="F17" s="289"/>
      <c r="G17" s="289"/>
      <c r="H17" s="289"/>
      <c r="I17" s="289"/>
      <c r="J17" s="289"/>
      <c r="K17" s="289"/>
      <c r="L17" s="289"/>
      <c r="M17" s="289"/>
      <c r="N17" s="289"/>
      <c r="O17" s="281"/>
      <c r="P17" s="281"/>
      <c r="Q17" s="281"/>
      <c r="R17" s="281"/>
      <c r="S17" s="281"/>
      <c r="T17" s="281"/>
      <c r="U17" s="281"/>
      <c r="V17" s="281"/>
      <c r="W17" s="281"/>
      <c r="X17" s="281"/>
      <c r="Y17" s="281"/>
      <c r="Z17" s="281"/>
      <c r="AA17" s="281"/>
    </row>
    <row r="18" spans="2:27" s="46" customFormat="1" ht="14" x14ac:dyDescent="0.35">
      <c r="B18" s="281"/>
      <c r="C18" s="180" t="s">
        <v>40</v>
      </c>
      <c r="D18" s="186"/>
      <c r="E18" s="304"/>
      <c r="F18" s="289"/>
      <c r="G18" s="289"/>
      <c r="H18" s="289"/>
      <c r="I18" s="289"/>
      <c r="J18" s="289"/>
      <c r="K18" s="289"/>
      <c r="L18" s="289"/>
      <c r="M18" s="289"/>
      <c r="N18" s="289"/>
      <c r="O18" s="281"/>
      <c r="P18" s="281"/>
      <c r="Q18" s="281"/>
      <c r="R18" s="281"/>
      <c r="S18" s="281"/>
      <c r="T18" s="281"/>
      <c r="U18" s="281"/>
      <c r="V18" s="281"/>
      <c r="W18" s="281"/>
      <c r="X18" s="281"/>
      <c r="Y18" s="281"/>
      <c r="Z18" s="281"/>
      <c r="AA18" s="281"/>
    </row>
    <row r="19" spans="2:27" s="46" customFormat="1" ht="21" customHeight="1" x14ac:dyDescent="0.35">
      <c r="B19" s="281"/>
      <c r="C19" s="310"/>
      <c r="D19" s="206" t="s">
        <v>88</v>
      </c>
      <c r="E19" s="165" t="s">
        <v>19</v>
      </c>
      <c r="F19" s="195" t="s">
        <v>3</v>
      </c>
      <c r="G19" s="195" t="s">
        <v>2</v>
      </c>
      <c r="H19" s="195" t="s">
        <v>1</v>
      </c>
      <c r="I19" s="195" t="s">
        <v>4</v>
      </c>
      <c r="J19" s="195" t="s">
        <v>5</v>
      </c>
      <c r="K19" s="195" t="s">
        <v>6</v>
      </c>
      <c r="L19" s="195" t="s">
        <v>21</v>
      </c>
      <c r="M19" s="166" t="s">
        <v>35</v>
      </c>
      <c r="N19" s="195" t="s">
        <v>34</v>
      </c>
      <c r="O19" s="167" t="s">
        <v>33</v>
      </c>
      <c r="P19" s="281"/>
      <c r="Q19" s="281"/>
      <c r="R19" s="281"/>
      <c r="S19" s="281"/>
      <c r="T19" s="281"/>
      <c r="U19" s="281"/>
      <c r="V19" s="281"/>
      <c r="W19" s="281"/>
      <c r="X19" s="281"/>
      <c r="Y19" s="281"/>
      <c r="Z19" s="281"/>
      <c r="AA19" s="281"/>
    </row>
    <row r="20" spans="2:27" s="46" customFormat="1" ht="12" customHeight="1" x14ac:dyDescent="0.35">
      <c r="B20" s="281"/>
      <c r="C20" s="297"/>
      <c r="D20" s="211">
        <v>4468</v>
      </c>
      <c r="E20" s="387" t="s">
        <v>3</v>
      </c>
      <c r="F20" s="212">
        <v>80.95344673231871</v>
      </c>
      <c r="G20" s="170">
        <v>4.1853178155774398</v>
      </c>
      <c r="H20" s="170">
        <v>0.69382273948075213</v>
      </c>
      <c r="I20" s="170">
        <v>0</v>
      </c>
      <c r="J20" s="170">
        <v>0</v>
      </c>
      <c r="K20" s="170">
        <v>0</v>
      </c>
      <c r="L20" s="170">
        <v>0</v>
      </c>
      <c r="M20" s="170">
        <v>0</v>
      </c>
      <c r="N20" s="170">
        <v>1.8800358102059089</v>
      </c>
      <c r="O20" s="171">
        <v>12.28737690241719</v>
      </c>
      <c r="P20" s="232"/>
      <c r="Q20" s="281"/>
      <c r="R20" s="281"/>
      <c r="S20" s="281"/>
      <c r="T20" s="281"/>
      <c r="U20" s="281"/>
      <c r="V20" s="281"/>
      <c r="W20" s="281"/>
      <c r="X20" s="281"/>
      <c r="Y20" s="281"/>
      <c r="Z20" s="281"/>
      <c r="AA20" s="281"/>
    </row>
    <row r="21" spans="2:27" s="46" customFormat="1" ht="12" customHeight="1" x14ac:dyDescent="0.35">
      <c r="B21" s="281"/>
      <c r="C21" s="297"/>
      <c r="D21" s="211">
        <v>1075</v>
      </c>
      <c r="E21" s="387" t="s">
        <v>2</v>
      </c>
      <c r="F21" s="172">
        <v>0.27906976744186052</v>
      </c>
      <c r="G21" s="212">
        <v>76</v>
      </c>
      <c r="H21" s="172">
        <v>7.4418604651162807</v>
      </c>
      <c r="I21" s="172">
        <v>1.6744186046511629</v>
      </c>
      <c r="J21" s="172">
        <v>0</v>
      </c>
      <c r="K21" s="172">
        <v>0</v>
      </c>
      <c r="L21" s="172">
        <v>0</v>
      </c>
      <c r="M21" s="172">
        <v>0</v>
      </c>
      <c r="N21" s="172">
        <v>5.7674418604651168</v>
      </c>
      <c r="O21" s="173">
        <v>8.8372093023255829</v>
      </c>
      <c r="P21" s="232"/>
      <c r="Q21" s="281"/>
      <c r="R21" s="281"/>
      <c r="S21" s="281"/>
      <c r="T21" s="281"/>
      <c r="U21" s="281"/>
      <c r="V21" s="281"/>
      <c r="W21" s="281"/>
      <c r="X21" s="281"/>
      <c r="Y21" s="281"/>
      <c r="Z21" s="281"/>
      <c r="AA21" s="281"/>
    </row>
    <row r="22" spans="2:27" s="46" customFormat="1" ht="12" customHeight="1" x14ac:dyDescent="0.35">
      <c r="B22" s="281"/>
      <c r="C22" s="297"/>
      <c r="D22" s="211">
        <v>853</v>
      </c>
      <c r="E22" s="387" t="s">
        <v>1</v>
      </c>
      <c r="F22" s="170">
        <v>0</v>
      </c>
      <c r="G22" s="170">
        <v>0</v>
      </c>
      <c r="H22" s="212">
        <v>83.352872215709255</v>
      </c>
      <c r="I22" s="170">
        <v>0.1172332942555686</v>
      </c>
      <c r="J22" s="170">
        <v>0</v>
      </c>
      <c r="K22" s="170">
        <v>0</v>
      </c>
      <c r="L22" s="170">
        <v>0</v>
      </c>
      <c r="M22" s="170">
        <v>0.1172332942555686</v>
      </c>
      <c r="N22" s="170">
        <v>5.7444314185228604</v>
      </c>
      <c r="O22" s="171">
        <v>10.668229777256739</v>
      </c>
      <c r="P22" s="232"/>
      <c r="Q22" s="281"/>
      <c r="R22" s="281"/>
      <c r="S22" s="281"/>
      <c r="T22" s="281"/>
      <c r="U22" s="281"/>
      <c r="V22" s="281"/>
      <c r="W22" s="306"/>
      <c r="X22" s="281"/>
      <c r="Y22" s="281"/>
      <c r="Z22" s="281"/>
      <c r="AA22" s="281"/>
    </row>
    <row r="23" spans="2:27" s="46" customFormat="1" ht="12" customHeight="1" x14ac:dyDescent="0.35">
      <c r="B23" s="281"/>
      <c r="C23" s="297"/>
      <c r="D23" s="211">
        <v>37</v>
      </c>
      <c r="E23" s="387" t="s">
        <v>4</v>
      </c>
      <c r="F23" s="172">
        <v>0</v>
      </c>
      <c r="G23" s="172">
        <v>0</v>
      </c>
      <c r="H23" s="172">
        <v>0</v>
      </c>
      <c r="I23" s="212">
        <v>27.027027027027028</v>
      </c>
      <c r="J23" s="172">
        <v>0</v>
      </c>
      <c r="K23" s="172">
        <v>0</v>
      </c>
      <c r="L23" s="172">
        <v>0</v>
      </c>
      <c r="M23" s="172">
        <v>0</v>
      </c>
      <c r="N23" s="172">
        <v>45.945945945945937</v>
      </c>
      <c r="O23" s="173">
        <v>27.027027027027028</v>
      </c>
      <c r="P23" s="232"/>
      <c r="Q23" s="281"/>
      <c r="R23" s="281"/>
      <c r="S23" s="281"/>
      <c r="T23" s="281"/>
      <c r="U23" s="321"/>
      <c r="V23" s="281"/>
      <c r="W23" s="281"/>
      <c r="X23" s="281"/>
      <c r="Y23" s="281"/>
      <c r="Z23" s="281"/>
      <c r="AA23" s="281"/>
    </row>
    <row r="24" spans="2:27" s="46" customFormat="1" ht="12" customHeight="1" x14ac:dyDescent="0.35">
      <c r="B24" s="281"/>
      <c r="C24" s="297"/>
      <c r="D24" s="211">
        <v>0</v>
      </c>
      <c r="E24" s="387" t="s">
        <v>5</v>
      </c>
      <c r="F24" s="170">
        <v>0</v>
      </c>
      <c r="G24" s="170">
        <v>0</v>
      </c>
      <c r="H24" s="170">
        <v>0</v>
      </c>
      <c r="I24" s="170">
        <v>0</v>
      </c>
      <c r="J24" s="212">
        <v>0</v>
      </c>
      <c r="K24" s="170">
        <v>0</v>
      </c>
      <c r="L24" s="170">
        <v>0</v>
      </c>
      <c r="M24" s="170">
        <v>0</v>
      </c>
      <c r="N24" s="170">
        <v>0</v>
      </c>
      <c r="O24" s="171">
        <v>0</v>
      </c>
      <c r="P24" s="232"/>
      <c r="Q24" s="281"/>
      <c r="R24" s="281"/>
      <c r="S24" s="281"/>
      <c r="T24" s="281"/>
      <c r="U24" s="281"/>
      <c r="V24" s="281"/>
      <c r="W24" s="281"/>
      <c r="X24" s="281"/>
      <c r="Y24" s="281"/>
      <c r="Z24" s="281"/>
      <c r="AA24" s="281"/>
    </row>
    <row r="25" spans="2:27" s="46" customFormat="1" ht="12" customHeight="1" x14ac:dyDescent="0.35">
      <c r="B25" s="281"/>
      <c r="C25" s="297"/>
      <c r="D25" s="211">
        <v>0</v>
      </c>
      <c r="E25" s="387" t="s">
        <v>6</v>
      </c>
      <c r="F25" s="172">
        <v>0</v>
      </c>
      <c r="G25" s="172">
        <v>0</v>
      </c>
      <c r="H25" s="172">
        <v>0</v>
      </c>
      <c r="I25" s="172">
        <v>0</v>
      </c>
      <c r="J25" s="172">
        <v>0</v>
      </c>
      <c r="K25" s="212">
        <v>0</v>
      </c>
      <c r="L25" s="172">
        <v>0</v>
      </c>
      <c r="M25" s="172">
        <v>0</v>
      </c>
      <c r="N25" s="172">
        <v>0</v>
      </c>
      <c r="O25" s="173">
        <v>0</v>
      </c>
      <c r="P25" s="232"/>
      <c r="Q25" s="281"/>
      <c r="R25" s="281"/>
      <c r="S25" s="281"/>
      <c r="T25" s="281"/>
      <c r="U25" s="281"/>
      <c r="V25" s="281"/>
      <c r="W25" s="281"/>
      <c r="X25" s="281"/>
      <c r="Y25" s="281"/>
      <c r="Z25" s="281"/>
      <c r="AA25" s="281"/>
    </row>
    <row r="26" spans="2:27" s="46" customFormat="1" ht="12" customHeight="1" x14ac:dyDescent="0.35">
      <c r="B26" s="281"/>
      <c r="C26" s="298"/>
      <c r="D26" s="218">
        <v>0</v>
      </c>
      <c r="E26" s="388" t="s">
        <v>21</v>
      </c>
      <c r="F26" s="177">
        <v>0</v>
      </c>
      <c r="G26" s="177">
        <v>0</v>
      </c>
      <c r="H26" s="177">
        <v>0</v>
      </c>
      <c r="I26" s="177">
        <v>0</v>
      </c>
      <c r="J26" s="177">
        <v>0</v>
      </c>
      <c r="K26" s="177">
        <v>0</v>
      </c>
      <c r="L26" s="219">
        <v>0</v>
      </c>
      <c r="M26" s="177">
        <v>0</v>
      </c>
      <c r="N26" s="177">
        <v>0</v>
      </c>
      <c r="O26" s="178">
        <v>0</v>
      </c>
      <c r="P26" s="232"/>
      <c r="Q26" s="281"/>
      <c r="R26" s="281"/>
      <c r="S26" s="281"/>
      <c r="T26" s="281"/>
      <c r="U26" s="281"/>
      <c r="V26" s="281"/>
      <c r="W26" s="281"/>
      <c r="X26" s="281"/>
      <c r="Y26" s="281"/>
      <c r="Z26" s="281"/>
      <c r="AA26" s="281"/>
    </row>
    <row r="27" spans="2:27" s="46" customFormat="1" ht="14" x14ac:dyDescent="0.35">
      <c r="B27" s="281"/>
      <c r="C27" s="281"/>
      <c r="D27" s="311"/>
      <c r="E27" s="281"/>
      <c r="F27" s="281"/>
      <c r="G27" s="281"/>
      <c r="H27" s="281"/>
      <c r="I27" s="281"/>
      <c r="J27" s="281"/>
      <c r="K27" s="281"/>
      <c r="L27" s="281"/>
      <c r="M27" s="281"/>
      <c r="N27" s="281"/>
      <c r="O27" s="281"/>
      <c r="P27" s="281"/>
      <c r="Q27" s="281"/>
      <c r="R27" s="281"/>
      <c r="S27" s="281"/>
      <c r="T27" s="281"/>
      <c r="U27" s="281"/>
      <c r="V27" s="281"/>
      <c r="W27" s="281"/>
      <c r="X27" s="281"/>
      <c r="Y27" s="281"/>
      <c r="Z27" s="281"/>
      <c r="AA27" s="281"/>
    </row>
    <row r="28" spans="2:27" s="46" customFormat="1" ht="14" x14ac:dyDescent="0.35">
      <c r="B28" s="281"/>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row>
    <row r="29" spans="2:27" s="46" customFormat="1" ht="14" x14ac:dyDescent="0.35">
      <c r="B29" s="281"/>
      <c r="C29" s="312" t="s">
        <v>246</v>
      </c>
      <c r="D29" s="312"/>
      <c r="E29" s="313"/>
      <c r="F29" s="315"/>
      <c r="G29" s="315"/>
      <c r="H29" s="315"/>
      <c r="I29" s="315"/>
      <c r="J29" s="315"/>
      <c r="K29" s="315"/>
      <c r="L29" s="315"/>
      <c r="M29" s="315"/>
      <c r="N29" s="315"/>
      <c r="O29" s="315"/>
      <c r="P29" s="315"/>
      <c r="Q29" s="315"/>
      <c r="R29" s="315"/>
      <c r="S29" s="315"/>
      <c r="T29" s="315"/>
      <c r="U29" s="315"/>
      <c r="V29" s="315"/>
      <c r="W29" s="315"/>
      <c r="X29" s="315"/>
      <c r="Y29" s="315"/>
      <c r="Z29" s="281"/>
      <c r="AA29" s="281"/>
    </row>
    <row r="30" spans="2:27" s="46" customFormat="1" ht="14" x14ac:dyDescent="0.35">
      <c r="B30" s="281"/>
      <c r="C30" s="190" t="s">
        <v>40</v>
      </c>
      <c r="D30" s="190"/>
      <c r="E30" s="313"/>
      <c r="F30" s="315"/>
      <c r="G30" s="315"/>
      <c r="H30" s="315"/>
      <c r="I30" s="315"/>
      <c r="J30" s="315"/>
      <c r="K30" s="315"/>
      <c r="L30" s="315"/>
      <c r="M30" s="315"/>
      <c r="N30" s="315"/>
      <c r="O30" s="315"/>
      <c r="P30" s="315"/>
      <c r="Q30" s="315"/>
      <c r="R30" s="315"/>
      <c r="S30" s="315"/>
      <c r="T30" s="315"/>
      <c r="U30" s="315"/>
      <c r="V30" s="322"/>
      <c r="W30" s="322"/>
      <c r="X30" s="315"/>
      <c r="Y30" s="315"/>
      <c r="Z30" s="281"/>
      <c r="AA30" s="281"/>
    </row>
    <row r="31" spans="2:27" s="42" customFormat="1" ht="21" customHeight="1" x14ac:dyDescent="0.35">
      <c r="B31" s="186"/>
      <c r="C31" s="205"/>
      <c r="D31" s="206" t="s">
        <v>88</v>
      </c>
      <c r="E31" s="165" t="s">
        <v>19</v>
      </c>
      <c r="F31" s="386" t="s">
        <v>3</v>
      </c>
      <c r="G31" s="386" t="s">
        <v>9</v>
      </c>
      <c r="H31" s="386" t="s">
        <v>2</v>
      </c>
      <c r="I31" s="386" t="s">
        <v>10</v>
      </c>
      <c r="J31" s="386" t="s">
        <v>11</v>
      </c>
      <c r="K31" s="386" t="s">
        <v>1</v>
      </c>
      <c r="L31" s="386" t="s">
        <v>12</v>
      </c>
      <c r="M31" s="386" t="s">
        <v>13</v>
      </c>
      <c r="N31" s="386" t="s">
        <v>4</v>
      </c>
      <c r="O31" s="386" t="s">
        <v>14</v>
      </c>
      <c r="P31" s="386" t="s">
        <v>15</v>
      </c>
      <c r="Q31" s="386" t="s">
        <v>5</v>
      </c>
      <c r="R31" s="386" t="s">
        <v>16</v>
      </c>
      <c r="S31" s="386" t="s">
        <v>17</v>
      </c>
      <c r="T31" s="386" t="s">
        <v>6</v>
      </c>
      <c r="U31" s="386" t="s">
        <v>18</v>
      </c>
      <c r="V31" s="386" t="s">
        <v>21</v>
      </c>
      <c r="W31" s="386" t="s">
        <v>35</v>
      </c>
      <c r="X31" s="386" t="s">
        <v>34</v>
      </c>
      <c r="Y31" s="167" t="s">
        <v>33</v>
      </c>
      <c r="Z31" s="213"/>
      <c r="AA31" s="186"/>
    </row>
    <row r="32" spans="2:27" s="46" customFormat="1" ht="12" customHeight="1" x14ac:dyDescent="0.35">
      <c r="B32" s="281"/>
      <c r="C32" s="297"/>
      <c r="D32" s="211">
        <v>4468</v>
      </c>
      <c r="E32" s="382" t="s">
        <v>3</v>
      </c>
      <c r="F32" s="212">
        <v>80.95344673231871</v>
      </c>
      <c r="G32" s="170">
        <v>0</v>
      </c>
      <c r="H32" s="170">
        <v>4.1853178155774398</v>
      </c>
      <c r="I32" s="170">
        <v>0</v>
      </c>
      <c r="J32" s="170">
        <v>0</v>
      </c>
      <c r="K32" s="170">
        <v>0.69382273948075213</v>
      </c>
      <c r="L32" s="170">
        <v>0</v>
      </c>
      <c r="M32" s="170">
        <v>0</v>
      </c>
      <c r="N32" s="170">
        <v>0</v>
      </c>
      <c r="O32" s="170">
        <v>0</v>
      </c>
      <c r="P32" s="170">
        <v>0</v>
      </c>
      <c r="Q32" s="170">
        <v>0</v>
      </c>
      <c r="R32" s="170">
        <v>0</v>
      </c>
      <c r="S32" s="170">
        <v>0</v>
      </c>
      <c r="T32" s="170">
        <v>0</v>
      </c>
      <c r="U32" s="170">
        <v>0</v>
      </c>
      <c r="V32" s="170">
        <v>0</v>
      </c>
      <c r="W32" s="170">
        <v>0</v>
      </c>
      <c r="X32" s="170">
        <v>1.8800358102059089</v>
      </c>
      <c r="Y32" s="171">
        <v>12.28737690241719</v>
      </c>
      <c r="Z32" s="232"/>
      <c r="AA32" s="321"/>
    </row>
    <row r="33" spans="2:27" s="46" customFormat="1" ht="12" customHeight="1" x14ac:dyDescent="0.35">
      <c r="B33" s="281"/>
      <c r="C33" s="297"/>
      <c r="D33" s="211">
        <v>0</v>
      </c>
      <c r="E33" s="382" t="s">
        <v>9</v>
      </c>
      <c r="F33" s="172">
        <v>0</v>
      </c>
      <c r="G33" s="212">
        <v>0</v>
      </c>
      <c r="H33" s="172">
        <v>0</v>
      </c>
      <c r="I33" s="172">
        <v>0</v>
      </c>
      <c r="J33" s="172">
        <v>0</v>
      </c>
      <c r="K33" s="172">
        <v>0</v>
      </c>
      <c r="L33" s="172">
        <v>0</v>
      </c>
      <c r="M33" s="172">
        <v>0</v>
      </c>
      <c r="N33" s="172">
        <v>0</v>
      </c>
      <c r="O33" s="172">
        <v>0</v>
      </c>
      <c r="P33" s="172">
        <v>0</v>
      </c>
      <c r="Q33" s="172">
        <v>0</v>
      </c>
      <c r="R33" s="172">
        <v>0</v>
      </c>
      <c r="S33" s="172">
        <v>0</v>
      </c>
      <c r="T33" s="172">
        <v>0</v>
      </c>
      <c r="U33" s="172">
        <v>0</v>
      </c>
      <c r="V33" s="172">
        <v>0</v>
      </c>
      <c r="W33" s="172">
        <v>0</v>
      </c>
      <c r="X33" s="172">
        <v>0</v>
      </c>
      <c r="Y33" s="173">
        <v>0</v>
      </c>
      <c r="Z33" s="232"/>
      <c r="AA33" s="281"/>
    </row>
    <row r="34" spans="2:27" s="46" customFormat="1" ht="12" customHeight="1" x14ac:dyDescent="0.35">
      <c r="B34" s="281"/>
      <c r="C34" s="297"/>
      <c r="D34" s="211">
        <v>1075</v>
      </c>
      <c r="E34" s="382" t="s">
        <v>2</v>
      </c>
      <c r="F34" s="170">
        <v>0.27906976744186052</v>
      </c>
      <c r="G34" s="170">
        <v>0</v>
      </c>
      <c r="H34" s="212">
        <v>76</v>
      </c>
      <c r="I34" s="170">
        <v>0</v>
      </c>
      <c r="J34" s="170">
        <v>0</v>
      </c>
      <c r="K34" s="170">
        <v>7.4418604651162807</v>
      </c>
      <c r="L34" s="170">
        <v>0</v>
      </c>
      <c r="M34" s="170">
        <v>0</v>
      </c>
      <c r="N34" s="170">
        <v>1.6744186046511629</v>
      </c>
      <c r="O34" s="170">
        <v>0</v>
      </c>
      <c r="P34" s="170">
        <v>0</v>
      </c>
      <c r="Q34" s="170">
        <v>0</v>
      </c>
      <c r="R34" s="170">
        <v>0</v>
      </c>
      <c r="S34" s="170">
        <v>0</v>
      </c>
      <c r="T34" s="170">
        <v>0</v>
      </c>
      <c r="U34" s="170">
        <v>0</v>
      </c>
      <c r="V34" s="170">
        <v>0</v>
      </c>
      <c r="W34" s="170">
        <v>0</v>
      </c>
      <c r="X34" s="170">
        <v>5.7674418604651168</v>
      </c>
      <c r="Y34" s="171">
        <v>8.8372093023255829</v>
      </c>
      <c r="Z34" s="232"/>
      <c r="AA34" s="281"/>
    </row>
    <row r="35" spans="2:27" s="46" customFormat="1" ht="12" customHeight="1" x14ac:dyDescent="0.35">
      <c r="B35" s="281"/>
      <c r="C35" s="297"/>
      <c r="D35" s="211">
        <v>0</v>
      </c>
      <c r="E35" s="382" t="s">
        <v>10</v>
      </c>
      <c r="F35" s="172">
        <v>0</v>
      </c>
      <c r="G35" s="172">
        <v>0</v>
      </c>
      <c r="H35" s="172">
        <v>0</v>
      </c>
      <c r="I35" s="212">
        <v>0</v>
      </c>
      <c r="J35" s="172">
        <v>0</v>
      </c>
      <c r="K35" s="172">
        <v>0</v>
      </c>
      <c r="L35" s="172">
        <v>0</v>
      </c>
      <c r="M35" s="172">
        <v>0</v>
      </c>
      <c r="N35" s="172">
        <v>0</v>
      </c>
      <c r="O35" s="172">
        <v>0</v>
      </c>
      <c r="P35" s="172">
        <v>0</v>
      </c>
      <c r="Q35" s="172">
        <v>0</v>
      </c>
      <c r="R35" s="172">
        <v>0</v>
      </c>
      <c r="S35" s="172">
        <v>0</v>
      </c>
      <c r="T35" s="172">
        <v>0</v>
      </c>
      <c r="U35" s="172">
        <v>0</v>
      </c>
      <c r="V35" s="172">
        <v>0</v>
      </c>
      <c r="W35" s="172">
        <v>0</v>
      </c>
      <c r="X35" s="172">
        <v>0</v>
      </c>
      <c r="Y35" s="173">
        <v>0</v>
      </c>
      <c r="Z35" s="232"/>
      <c r="AA35" s="281"/>
    </row>
    <row r="36" spans="2:27" s="46" customFormat="1" ht="12" customHeight="1" x14ac:dyDescent="0.35">
      <c r="B36" s="281"/>
      <c r="C36" s="297"/>
      <c r="D36" s="211">
        <v>253</v>
      </c>
      <c r="E36" s="382" t="s">
        <v>11</v>
      </c>
      <c r="F36" s="170">
        <v>0</v>
      </c>
      <c r="G36" s="170">
        <v>0</v>
      </c>
      <c r="H36" s="170">
        <v>0</v>
      </c>
      <c r="I36" s="170">
        <v>0</v>
      </c>
      <c r="J36" s="212">
        <v>72.332015810276687</v>
      </c>
      <c r="K36" s="170">
        <v>12.252964426877471</v>
      </c>
      <c r="L36" s="170">
        <v>0</v>
      </c>
      <c r="M36" s="170">
        <v>0</v>
      </c>
      <c r="N36" s="170">
        <v>0</v>
      </c>
      <c r="O36" s="170">
        <v>0</v>
      </c>
      <c r="P36" s="170">
        <v>0</v>
      </c>
      <c r="Q36" s="170">
        <v>0</v>
      </c>
      <c r="R36" s="170">
        <v>0</v>
      </c>
      <c r="S36" s="170">
        <v>0</v>
      </c>
      <c r="T36" s="170">
        <v>0</v>
      </c>
      <c r="U36" s="170">
        <v>0</v>
      </c>
      <c r="V36" s="170">
        <v>0</v>
      </c>
      <c r="W36" s="170">
        <v>0</v>
      </c>
      <c r="X36" s="170">
        <v>0.79051383399209485</v>
      </c>
      <c r="Y36" s="171">
        <v>14.624505928853759</v>
      </c>
      <c r="Z36" s="232"/>
      <c r="AA36" s="281"/>
    </row>
    <row r="37" spans="2:27" s="46" customFormat="1" ht="12" customHeight="1" x14ac:dyDescent="0.35">
      <c r="B37" s="281"/>
      <c r="C37" s="297"/>
      <c r="D37" s="211">
        <v>600</v>
      </c>
      <c r="E37" s="382" t="s">
        <v>1</v>
      </c>
      <c r="F37" s="172">
        <v>0</v>
      </c>
      <c r="G37" s="172">
        <v>0</v>
      </c>
      <c r="H37" s="172">
        <v>0</v>
      </c>
      <c r="I37" s="172">
        <v>0</v>
      </c>
      <c r="J37" s="172">
        <v>0</v>
      </c>
      <c r="K37" s="212">
        <v>82.833333333333343</v>
      </c>
      <c r="L37" s="172">
        <v>0</v>
      </c>
      <c r="M37" s="172">
        <v>0</v>
      </c>
      <c r="N37" s="172">
        <v>0.16666666666666669</v>
      </c>
      <c r="O37" s="172">
        <v>0</v>
      </c>
      <c r="P37" s="172">
        <v>0</v>
      </c>
      <c r="Q37" s="172">
        <v>0</v>
      </c>
      <c r="R37" s="172">
        <v>0</v>
      </c>
      <c r="S37" s="172">
        <v>0</v>
      </c>
      <c r="T37" s="172">
        <v>0</v>
      </c>
      <c r="U37" s="172">
        <v>0</v>
      </c>
      <c r="V37" s="172">
        <v>0</v>
      </c>
      <c r="W37" s="172">
        <v>0.16666666666666669</v>
      </c>
      <c r="X37" s="172">
        <v>7.8333333333333339</v>
      </c>
      <c r="Y37" s="173">
        <v>9</v>
      </c>
      <c r="Z37" s="232"/>
      <c r="AA37" s="281"/>
    </row>
    <row r="38" spans="2:27" s="46" customFormat="1" ht="12" customHeight="1" x14ac:dyDescent="0.35">
      <c r="B38" s="281"/>
      <c r="C38" s="297"/>
      <c r="D38" s="211">
        <v>0</v>
      </c>
      <c r="E38" s="382" t="s">
        <v>12</v>
      </c>
      <c r="F38" s="170">
        <v>0</v>
      </c>
      <c r="G38" s="170">
        <v>0</v>
      </c>
      <c r="H38" s="170">
        <v>0</v>
      </c>
      <c r="I38" s="170">
        <v>0</v>
      </c>
      <c r="J38" s="170">
        <v>0</v>
      </c>
      <c r="K38" s="170">
        <v>0</v>
      </c>
      <c r="L38" s="212">
        <v>0</v>
      </c>
      <c r="M38" s="170">
        <v>0</v>
      </c>
      <c r="N38" s="170">
        <v>0</v>
      </c>
      <c r="O38" s="170">
        <v>0</v>
      </c>
      <c r="P38" s="170">
        <v>0</v>
      </c>
      <c r="Q38" s="170">
        <v>0</v>
      </c>
      <c r="R38" s="170">
        <v>0</v>
      </c>
      <c r="S38" s="170">
        <v>0</v>
      </c>
      <c r="T38" s="170">
        <v>0</v>
      </c>
      <c r="U38" s="170">
        <v>0</v>
      </c>
      <c r="V38" s="170">
        <v>0</v>
      </c>
      <c r="W38" s="170">
        <v>0</v>
      </c>
      <c r="X38" s="170">
        <v>0</v>
      </c>
      <c r="Y38" s="171">
        <v>0</v>
      </c>
      <c r="Z38" s="232"/>
      <c r="AA38" s="281"/>
    </row>
    <row r="39" spans="2:27" s="46" customFormat="1" ht="12" customHeight="1" x14ac:dyDescent="0.35">
      <c r="B39" s="281"/>
      <c r="C39" s="297"/>
      <c r="D39" s="211">
        <v>0</v>
      </c>
      <c r="E39" s="382" t="s">
        <v>13</v>
      </c>
      <c r="F39" s="172">
        <v>0</v>
      </c>
      <c r="G39" s="172">
        <v>0</v>
      </c>
      <c r="H39" s="172">
        <v>0</v>
      </c>
      <c r="I39" s="172">
        <v>0</v>
      </c>
      <c r="J39" s="172">
        <v>0</v>
      </c>
      <c r="K39" s="172">
        <v>0</v>
      </c>
      <c r="L39" s="172">
        <v>0</v>
      </c>
      <c r="M39" s="212">
        <v>0</v>
      </c>
      <c r="N39" s="172">
        <v>0</v>
      </c>
      <c r="O39" s="172">
        <v>0</v>
      </c>
      <c r="P39" s="172">
        <v>0</v>
      </c>
      <c r="Q39" s="172">
        <v>0</v>
      </c>
      <c r="R39" s="172">
        <v>0</v>
      </c>
      <c r="S39" s="172">
        <v>0</v>
      </c>
      <c r="T39" s="172">
        <v>0</v>
      </c>
      <c r="U39" s="172">
        <v>0</v>
      </c>
      <c r="V39" s="172">
        <v>0</v>
      </c>
      <c r="W39" s="172">
        <v>0</v>
      </c>
      <c r="X39" s="172">
        <v>0</v>
      </c>
      <c r="Y39" s="173">
        <v>0</v>
      </c>
      <c r="Z39" s="232"/>
      <c r="AA39" s="281"/>
    </row>
    <row r="40" spans="2:27" s="46" customFormat="1" ht="12" customHeight="1" x14ac:dyDescent="0.35">
      <c r="B40" s="281"/>
      <c r="C40" s="297"/>
      <c r="D40" s="211">
        <v>37</v>
      </c>
      <c r="E40" s="382" t="s">
        <v>4</v>
      </c>
      <c r="F40" s="170">
        <v>0</v>
      </c>
      <c r="G40" s="170">
        <v>0</v>
      </c>
      <c r="H40" s="170">
        <v>0</v>
      </c>
      <c r="I40" s="170">
        <v>0</v>
      </c>
      <c r="J40" s="170">
        <v>0</v>
      </c>
      <c r="K40" s="170">
        <v>0</v>
      </c>
      <c r="L40" s="170">
        <v>0</v>
      </c>
      <c r="M40" s="170">
        <v>0</v>
      </c>
      <c r="N40" s="212">
        <v>27.027027027027028</v>
      </c>
      <c r="O40" s="170">
        <v>0</v>
      </c>
      <c r="P40" s="170">
        <v>0</v>
      </c>
      <c r="Q40" s="170">
        <v>0</v>
      </c>
      <c r="R40" s="170">
        <v>0</v>
      </c>
      <c r="S40" s="170">
        <v>0</v>
      </c>
      <c r="T40" s="170">
        <v>0</v>
      </c>
      <c r="U40" s="170">
        <v>0</v>
      </c>
      <c r="V40" s="170">
        <v>0</v>
      </c>
      <c r="W40" s="170">
        <v>0</v>
      </c>
      <c r="X40" s="170">
        <v>45.945945945945937</v>
      </c>
      <c r="Y40" s="171">
        <v>27.027027027027028</v>
      </c>
      <c r="Z40" s="232"/>
      <c r="AA40" s="281"/>
    </row>
    <row r="41" spans="2:27" s="46" customFormat="1" ht="12" customHeight="1" x14ac:dyDescent="0.35">
      <c r="B41" s="281"/>
      <c r="C41" s="297"/>
      <c r="D41" s="211">
        <v>0</v>
      </c>
      <c r="E41" s="382" t="s">
        <v>14</v>
      </c>
      <c r="F41" s="172">
        <v>0</v>
      </c>
      <c r="G41" s="172">
        <v>0</v>
      </c>
      <c r="H41" s="172">
        <v>0</v>
      </c>
      <c r="I41" s="172">
        <v>0</v>
      </c>
      <c r="J41" s="172">
        <v>0</v>
      </c>
      <c r="K41" s="172">
        <v>0</v>
      </c>
      <c r="L41" s="172">
        <v>0</v>
      </c>
      <c r="M41" s="172">
        <v>0</v>
      </c>
      <c r="N41" s="172">
        <v>0</v>
      </c>
      <c r="O41" s="212">
        <v>0</v>
      </c>
      <c r="P41" s="172">
        <v>0</v>
      </c>
      <c r="Q41" s="172">
        <v>0</v>
      </c>
      <c r="R41" s="172">
        <v>0</v>
      </c>
      <c r="S41" s="172">
        <v>0</v>
      </c>
      <c r="T41" s="172">
        <v>0</v>
      </c>
      <c r="U41" s="172">
        <v>0</v>
      </c>
      <c r="V41" s="172">
        <v>0</v>
      </c>
      <c r="W41" s="172">
        <v>0</v>
      </c>
      <c r="X41" s="172">
        <v>0</v>
      </c>
      <c r="Y41" s="173">
        <v>0</v>
      </c>
      <c r="Z41" s="232"/>
      <c r="AA41" s="281"/>
    </row>
    <row r="42" spans="2:27" s="46" customFormat="1" ht="12" customHeight="1" x14ac:dyDescent="0.35">
      <c r="B42" s="281"/>
      <c r="C42" s="297"/>
      <c r="D42" s="211">
        <v>0</v>
      </c>
      <c r="E42" s="382" t="s">
        <v>15</v>
      </c>
      <c r="F42" s="170">
        <v>0</v>
      </c>
      <c r="G42" s="170">
        <v>0</v>
      </c>
      <c r="H42" s="170">
        <v>0</v>
      </c>
      <c r="I42" s="170">
        <v>0</v>
      </c>
      <c r="J42" s="170">
        <v>0</v>
      </c>
      <c r="K42" s="170">
        <v>0</v>
      </c>
      <c r="L42" s="170">
        <v>0</v>
      </c>
      <c r="M42" s="170">
        <v>0</v>
      </c>
      <c r="N42" s="170">
        <v>0</v>
      </c>
      <c r="O42" s="170">
        <v>0</v>
      </c>
      <c r="P42" s="212">
        <v>0</v>
      </c>
      <c r="Q42" s="170">
        <v>0</v>
      </c>
      <c r="R42" s="170">
        <v>0</v>
      </c>
      <c r="S42" s="170">
        <v>0</v>
      </c>
      <c r="T42" s="170">
        <v>0</v>
      </c>
      <c r="U42" s="170">
        <v>0</v>
      </c>
      <c r="V42" s="170">
        <v>0</v>
      </c>
      <c r="W42" s="170">
        <v>0</v>
      </c>
      <c r="X42" s="170">
        <v>0</v>
      </c>
      <c r="Y42" s="171">
        <v>0</v>
      </c>
      <c r="Z42" s="232"/>
      <c r="AA42" s="281"/>
    </row>
    <row r="43" spans="2:27" s="46" customFormat="1" ht="12" customHeight="1" x14ac:dyDescent="0.35">
      <c r="B43" s="281"/>
      <c r="C43" s="297"/>
      <c r="D43" s="211">
        <v>0</v>
      </c>
      <c r="E43" s="382" t="s">
        <v>5</v>
      </c>
      <c r="F43" s="172">
        <v>0</v>
      </c>
      <c r="G43" s="172">
        <v>0</v>
      </c>
      <c r="H43" s="172">
        <v>0</v>
      </c>
      <c r="I43" s="172">
        <v>0</v>
      </c>
      <c r="J43" s="172">
        <v>0</v>
      </c>
      <c r="K43" s="172">
        <v>0</v>
      </c>
      <c r="L43" s="172">
        <v>0</v>
      </c>
      <c r="M43" s="172">
        <v>0</v>
      </c>
      <c r="N43" s="172">
        <v>0</v>
      </c>
      <c r="O43" s="172">
        <v>0</v>
      </c>
      <c r="P43" s="172">
        <v>0</v>
      </c>
      <c r="Q43" s="212">
        <v>0</v>
      </c>
      <c r="R43" s="172">
        <v>0</v>
      </c>
      <c r="S43" s="172">
        <v>0</v>
      </c>
      <c r="T43" s="172">
        <v>0</v>
      </c>
      <c r="U43" s="172">
        <v>0</v>
      </c>
      <c r="V43" s="172">
        <v>0</v>
      </c>
      <c r="W43" s="172">
        <v>0</v>
      </c>
      <c r="X43" s="172">
        <v>0</v>
      </c>
      <c r="Y43" s="173">
        <v>0</v>
      </c>
      <c r="Z43" s="232"/>
      <c r="AA43" s="281"/>
    </row>
    <row r="44" spans="2:27" s="46" customFormat="1" ht="12" customHeight="1" x14ac:dyDescent="0.35">
      <c r="B44" s="281"/>
      <c r="C44" s="297"/>
      <c r="D44" s="211">
        <v>0</v>
      </c>
      <c r="E44" s="382" t="s">
        <v>16</v>
      </c>
      <c r="F44" s="170">
        <v>0</v>
      </c>
      <c r="G44" s="170">
        <v>0</v>
      </c>
      <c r="H44" s="170">
        <v>0</v>
      </c>
      <c r="I44" s="170">
        <v>0</v>
      </c>
      <c r="J44" s="170">
        <v>0</v>
      </c>
      <c r="K44" s="170">
        <v>0</v>
      </c>
      <c r="L44" s="170">
        <v>0</v>
      </c>
      <c r="M44" s="170">
        <v>0</v>
      </c>
      <c r="N44" s="170">
        <v>0</v>
      </c>
      <c r="O44" s="170">
        <v>0</v>
      </c>
      <c r="P44" s="170">
        <v>0</v>
      </c>
      <c r="Q44" s="170">
        <v>0</v>
      </c>
      <c r="R44" s="212">
        <v>0</v>
      </c>
      <c r="S44" s="170">
        <v>0</v>
      </c>
      <c r="T44" s="170">
        <v>0</v>
      </c>
      <c r="U44" s="170">
        <v>0</v>
      </c>
      <c r="V44" s="170">
        <v>0</v>
      </c>
      <c r="W44" s="170">
        <v>0</v>
      </c>
      <c r="X44" s="170">
        <v>0</v>
      </c>
      <c r="Y44" s="171">
        <v>0</v>
      </c>
      <c r="Z44" s="232"/>
      <c r="AA44" s="281"/>
    </row>
    <row r="45" spans="2:27" s="46" customFormat="1" ht="12" customHeight="1" x14ac:dyDescent="0.35">
      <c r="B45" s="281"/>
      <c r="C45" s="297"/>
      <c r="D45" s="211">
        <v>0</v>
      </c>
      <c r="E45" s="382" t="s">
        <v>17</v>
      </c>
      <c r="F45" s="172">
        <v>0</v>
      </c>
      <c r="G45" s="172">
        <v>0</v>
      </c>
      <c r="H45" s="172">
        <v>0</v>
      </c>
      <c r="I45" s="172">
        <v>0</v>
      </c>
      <c r="J45" s="172">
        <v>0</v>
      </c>
      <c r="K45" s="172">
        <v>0</v>
      </c>
      <c r="L45" s="172">
        <v>0</v>
      </c>
      <c r="M45" s="172">
        <v>0</v>
      </c>
      <c r="N45" s="172">
        <v>0</v>
      </c>
      <c r="O45" s="172">
        <v>0</v>
      </c>
      <c r="P45" s="172">
        <v>0</v>
      </c>
      <c r="Q45" s="172">
        <v>0</v>
      </c>
      <c r="R45" s="172">
        <v>0</v>
      </c>
      <c r="S45" s="212">
        <v>0</v>
      </c>
      <c r="T45" s="172">
        <v>0</v>
      </c>
      <c r="U45" s="172">
        <v>0</v>
      </c>
      <c r="V45" s="172">
        <v>0</v>
      </c>
      <c r="W45" s="172">
        <v>0</v>
      </c>
      <c r="X45" s="172">
        <v>0</v>
      </c>
      <c r="Y45" s="173">
        <v>0</v>
      </c>
      <c r="Z45" s="232"/>
      <c r="AA45" s="281"/>
    </row>
    <row r="46" spans="2:27" s="46" customFormat="1" ht="12" customHeight="1" x14ac:dyDescent="0.35">
      <c r="B46" s="281"/>
      <c r="C46" s="297"/>
      <c r="D46" s="211">
        <v>0</v>
      </c>
      <c r="E46" s="382" t="s">
        <v>6</v>
      </c>
      <c r="F46" s="170">
        <v>0</v>
      </c>
      <c r="G46" s="170">
        <v>0</v>
      </c>
      <c r="H46" s="170">
        <v>0</v>
      </c>
      <c r="I46" s="170">
        <v>0</v>
      </c>
      <c r="J46" s="170">
        <v>0</v>
      </c>
      <c r="K46" s="170">
        <v>0</v>
      </c>
      <c r="L46" s="170">
        <v>0</v>
      </c>
      <c r="M46" s="170">
        <v>0</v>
      </c>
      <c r="N46" s="170">
        <v>0</v>
      </c>
      <c r="O46" s="170">
        <v>0</v>
      </c>
      <c r="P46" s="170">
        <v>0</v>
      </c>
      <c r="Q46" s="170">
        <v>0</v>
      </c>
      <c r="R46" s="170">
        <v>0</v>
      </c>
      <c r="S46" s="170">
        <v>0</v>
      </c>
      <c r="T46" s="212">
        <v>0</v>
      </c>
      <c r="U46" s="170">
        <v>0</v>
      </c>
      <c r="V46" s="170">
        <v>0</v>
      </c>
      <c r="W46" s="170">
        <v>0</v>
      </c>
      <c r="X46" s="170">
        <v>0</v>
      </c>
      <c r="Y46" s="171">
        <v>0</v>
      </c>
      <c r="Z46" s="232"/>
      <c r="AA46" s="281"/>
    </row>
    <row r="47" spans="2:27" s="46" customFormat="1" ht="12" customHeight="1" x14ac:dyDescent="0.35">
      <c r="B47" s="281"/>
      <c r="C47" s="297"/>
      <c r="D47" s="211">
        <v>0</v>
      </c>
      <c r="E47" s="382" t="s">
        <v>18</v>
      </c>
      <c r="F47" s="172">
        <v>0</v>
      </c>
      <c r="G47" s="172">
        <v>0</v>
      </c>
      <c r="H47" s="172">
        <v>0</v>
      </c>
      <c r="I47" s="172">
        <v>0</v>
      </c>
      <c r="J47" s="172">
        <v>0</v>
      </c>
      <c r="K47" s="172">
        <v>0</v>
      </c>
      <c r="L47" s="172">
        <v>0</v>
      </c>
      <c r="M47" s="172">
        <v>0</v>
      </c>
      <c r="N47" s="172">
        <v>0</v>
      </c>
      <c r="O47" s="172">
        <v>0</v>
      </c>
      <c r="P47" s="172">
        <v>0</v>
      </c>
      <c r="Q47" s="172">
        <v>0</v>
      </c>
      <c r="R47" s="172">
        <v>0</v>
      </c>
      <c r="S47" s="172">
        <v>0</v>
      </c>
      <c r="T47" s="172">
        <v>0</v>
      </c>
      <c r="U47" s="212">
        <v>0</v>
      </c>
      <c r="V47" s="172">
        <v>0</v>
      </c>
      <c r="W47" s="172">
        <v>0</v>
      </c>
      <c r="X47" s="172">
        <v>0</v>
      </c>
      <c r="Y47" s="173">
        <v>0</v>
      </c>
      <c r="Z47" s="232"/>
      <c r="AA47" s="281"/>
    </row>
    <row r="48" spans="2:27" s="46" customFormat="1" ht="12" customHeight="1" x14ac:dyDescent="0.35">
      <c r="B48" s="281"/>
      <c r="C48" s="298"/>
      <c r="D48" s="218">
        <v>0</v>
      </c>
      <c r="E48" s="383" t="s">
        <v>21</v>
      </c>
      <c r="F48" s="177">
        <v>0</v>
      </c>
      <c r="G48" s="177">
        <v>0</v>
      </c>
      <c r="H48" s="177">
        <v>0</v>
      </c>
      <c r="I48" s="177">
        <v>0</v>
      </c>
      <c r="J48" s="177">
        <v>0</v>
      </c>
      <c r="K48" s="177">
        <v>0</v>
      </c>
      <c r="L48" s="177">
        <v>0</v>
      </c>
      <c r="M48" s="177">
        <v>0</v>
      </c>
      <c r="N48" s="177">
        <v>0</v>
      </c>
      <c r="O48" s="177">
        <v>0</v>
      </c>
      <c r="P48" s="177">
        <v>0</v>
      </c>
      <c r="Q48" s="177">
        <v>0</v>
      </c>
      <c r="R48" s="177">
        <v>0</v>
      </c>
      <c r="S48" s="177">
        <v>0</v>
      </c>
      <c r="T48" s="177">
        <v>0</v>
      </c>
      <c r="U48" s="177">
        <v>0</v>
      </c>
      <c r="V48" s="219">
        <v>0</v>
      </c>
      <c r="W48" s="177">
        <v>0</v>
      </c>
      <c r="X48" s="177">
        <v>0</v>
      </c>
      <c r="Y48" s="178">
        <v>0</v>
      </c>
      <c r="Z48" s="232"/>
      <c r="AA48" s="281"/>
    </row>
    <row r="49" spans="2:28" s="46" customFormat="1" ht="14" x14ac:dyDescent="0.35">
      <c r="B49" s="281"/>
      <c r="C49" s="281"/>
      <c r="D49" s="281"/>
      <c r="E49" s="281"/>
      <c r="F49" s="281"/>
      <c r="G49" s="281"/>
      <c r="H49" s="281"/>
      <c r="I49" s="281"/>
      <c r="J49" s="281"/>
      <c r="K49" s="281"/>
      <c r="L49" s="281"/>
      <c r="M49" s="281"/>
      <c r="N49" s="281"/>
      <c r="O49" s="281"/>
      <c r="P49" s="281"/>
      <c r="Q49" s="281"/>
      <c r="R49" s="281"/>
      <c r="S49" s="281"/>
      <c r="T49" s="281"/>
      <c r="U49" s="281"/>
      <c r="V49" s="281"/>
      <c r="W49" s="281"/>
      <c r="X49" s="281"/>
      <c r="Y49" s="281"/>
      <c r="Z49" s="281"/>
      <c r="AA49" s="281"/>
    </row>
    <row r="50" spans="2:28" ht="12" customHeight="1" x14ac:dyDescent="0.35">
      <c r="B50" s="315"/>
      <c r="C50" s="315"/>
      <c r="D50" s="315"/>
      <c r="E50" s="315"/>
      <c r="F50" s="315"/>
      <c r="G50" s="315"/>
      <c r="H50" s="315"/>
      <c r="I50" s="315"/>
      <c r="J50" s="315"/>
      <c r="K50" s="315"/>
      <c r="L50" s="315"/>
      <c r="M50" s="315"/>
      <c r="N50" s="315"/>
      <c r="O50" s="315"/>
      <c r="P50" s="315"/>
      <c r="Q50" s="315"/>
      <c r="R50" s="315"/>
      <c r="S50" s="315"/>
      <c r="T50" s="315"/>
      <c r="U50" s="315"/>
      <c r="V50" s="315"/>
      <c r="W50" s="315"/>
      <c r="X50" s="315"/>
      <c r="Y50" s="315"/>
      <c r="Z50" s="315"/>
      <c r="AA50" s="315"/>
    </row>
    <row r="51" spans="2:28" s="130" customFormat="1" ht="14" x14ac:dyDescent="0.35">
      <c r="B51" s="313"/>
      <c r="C51" s="312" t="s">
        <v>245</v>
      </c>
      <c r="D51" s="312"/>
      <c r="E51" s="313"/>
      <c r="F51" s="313"/>
      <c r="G51" s="313"/>
      <c r="H51" s="313"/>
      <c r="I51" s="313"/>
      <c r="J51" s="313"/>
      <c r="K51" s="313"/>
      <c r="L51" s="313"/>
      <c r="M51" s="313"/>
      <c r="N51" s="313"/>
      <c r="O51" s="313"/>
      <c r="P51" s="313"/>
      <c r="Q51" s="313"/>
      <c r="R51" s="313"/>
      <c r="S51" s="313"/>
      <c r="T51" s="313"/>
      <c r="U51" s="313"/>
      <c r="V51" s="313"/>
      <c r="W51" s="313"/>
      <c r="X51" s="313"/>
      <c r="Y51" s="313"/>
      <c r="Z51" s="313"/>
      <c r="AA51" s="313"/>
    </row>
    <row r="52" spans="2:28" s="95" customFormat="1" ht="21" customHeight="1" x14ac:dyDescent="0.35">
      <c r="B52" s="228"/>
      <c r="C52" s="205"/>
      <c r="D52" s="206" t="s">
        <v>88</v>
      </c>
      <c r="E52" s="165" t="s">
        <v>19</v>
      </c>
      <c r="F52" s="166" t="s">
        <v>3</v>
      </c>
      <c r="G52" s="166" t="s">
        <v>9</v>
      </c>
      <c r="H52" s="166" t="s">
        <v>2</v>
      </c>
      <c r="I52" s="166" t="s">
        <v>10</v>
      </c>
      <c r="J52" s="166" t="s">
        <v>11</v>
      </c>
      <c r="K52" s="166" t="s">
        <v>1</v>
      </c>
      <c r="L52" s="166" t="s">
        <v>12</v>
      </c>
      <c r="M52" s="166" t="s">
        <v>13</v>
      </c>
      <c r="N52" s="166" t="s">
        <v>4</v>
      </c>
      <c r="O52" s="166" t="s">
        <v>14</v>
      </c>
      <c r="P52" s="166" t="s">
        <v>15</v>
      </c>
      <c r="Q52" s="166" t="s">
        <v>5</v>
      </c>
      <c r="R52" s="166" t="s">
        <v>16</v>
      </c>
      <c r="S52" s="166" t="s">
        <v>17</v>
      </c>
      <c r="T52" s="166" t="s">
        <v>6</v>
      </c>
      <c r="U52" s="166" t="s">
        <v>18</v>
      </c>
      <c r="V52" s="166" t="s">
        <v>21</v>
      </c>
      <c r="W52" s="166" t="s">
        <v>35</v>
      </c>
      <c r="X52" s="166" t="s">
        <v>34</v>
      </c>
      <c r="Y52" s="167" t="s">
        <v>33</v>
      </c>
      <c r="Z52" s="181"/>
      <c r="AA52" s="181"/>
      <c r="AB52" s="117"/>
    </row>
    <row r="53" spans="2:28" s="98" customFormat="1" ht="12" customHeight="1" x14ac:dyDescent="0.35">
      <c r="B53" s="203"/>
      <c r="C53" s="297"/>
      <c r="D53" s="211">
        <v>0</v>
      </c>
      <c r="E53" s="382" t="s">
        <v>3</v>
      </c>
      <c r="F53" s="212">
        <v>0</v>
      </c>
      <c r="G53" s="170">
        <v>0</v>
      </c>
      <c r="H53" s="170">
        <v>0</v>
      </c>
      <c r="I53" s="170">
        <v>0</v>
      </c>
      <c r="J53" s="170">
        <v>0</v>
      </c>
      <c r="K53" s="170">
        <v>0</v>
      </c>
      <c r="L53" s="170">
        <v>0</v>
      </c>
      <c r="M53" s="170">
        <v>0</v>
      </c>
      <c r="N53" s="170">
        <v>0</v>
      </c>
      <c r="O53" s="170">
        <v>0</v>
      </c>
      <c r="P53" s="170">
        <v>0</v>
      </c>
      <c r="Q53" s="170">
        <v>0</v>
      </c>
      <c r="R53" s="170">
        <v>0</v>
      </c>
      <c r="S53" s="170">
        <v>0</v>
      </c>
      <c r="T53" s="170">
        <v>0</v>
      </c>
      <c r="U53" s="170">
        <v>0</v>
      </c>
      <c r="V53" s="170">
        <v>0</v>
      </c>
      <c r="W53" s="170">
        <v>0</v>
      </c>
      <c r="X53" s="170">
        <v>0</v>
      </c>
      <c r="Y53" s="171">
        <v>0</v>
      </c>
      <c r="Z53" s="232"/>
      <c r="AA53" s="203"/>
    </row>
    <row r="54" spans="2:28" s="98" customFormat="1" ht="12" customHeight="1" x14ac:dyDescent="0.35">
      <c r="B54" s="203"/>
      <c r="C54" s="297"/>
      <c r="D54" s="211">
        <v>0</v>
      </c>
      <c r="E54" s="382" t="s">
        <v>9</v>
      </c>
      <c r="F54" s="172">
        <v>0</v>
      </c>
      <c r="G54" s="212">
        <v>0</v>
      </c>
      <c r="H54" s="172">
        <v>0</v>
      </c>
      <c r="I54" s="172">
        <v>0</v>
      </c>
      <c r="J54" s="172">
        <v>0</v>
      </c>
      <c r="K54" s="172">
        <v>0</v>
      </c>
      <c r="L54" s="172">
        <v>0</v>
      </c>
      <c r="M54" s="172">
        <v>0</v>
      </c>
      <c r="N54" s="172">
        <v>0</v>
      </c>
      <c r="O54" s="172">
        <v>0</v>
      </c>
      <c r="P54" s="172">
        <v>0</v>
      </c>
      <c r="Q54" s="172">
        <v>0</v>
      </c>
      <c r="R54" s="172">
        <v>0</v>
      </c>
      <c r="S54" s="172">
        <v>0</v>
      </c>
      <c r="T54" s="172">
        <v>0</v>
      </c>
      <c r="U54" s="172">
        <v>0</v>
      </c>
      <c r="V54" s="172">
        <v>0</v>
      </c>
      <c r="W54" s="172">
        <v>0</v>
      </c>
      <c r="X54" s="172">
        <v>0</v>
      </c>
      <c r="Y54" s="173">
        <v>0</v>
      </c>
      <c r="Z54" s="232"/>
      <c r="AA54" s="203"/>
    </row>
    <row r="55" spans="2:28" s="98" customFormat="1" ht="12" customHeight="1" x14ac:dyDescent="0.35">
      <c r="B55" s="203"/>
      <c r="C55" s="297"/>
      <c r="D55" s="211">
        <v>136</v>
      </c>
      <c r="E55" s="382" t="s">
        <v>2</v>
      </c>
      <c r="F55" s="170">
        <v>0</v>
      </c>
      <c r="G55" s="170">
        <v>0</v>
      </c>
      <c r="H55" s="212">
        <v>83.82352941176471</v>
      </c>
      <c r="I55" s="170">
        <v>0</v>
      </c>
      <c r="J55" s="170">
        <v>0</v>
      </c>
      <c r="K55" s="170">
        <v>1.470588235294118</v>
      </c>
      <c r="L55" s="170">
        <v>0</v>
      </c>
      <c r="M55" s="170">
        <v>0</v>
      </c>
      <c r="N55" s="170">
        <v>0</v>
      </c>
      <c r="O55" s="170">
        <v>0</v>
      </c>
      <c r="P55" s="170">
        <v>0</v>
      </c>
      <c r="Q55" s="170">
        <v>0</v>
      </c>
      <c r="R55" s="170">
        <v>0</v>
      </c>
      <c r="S55" s="170">
        <v>0</v>
      </c>
      <c r="T55" s="170">
        <v>0</v>
      </c>
      <c r="U55" s="170">
        <v>0</v>
      </c>
      <c r="V55" s="170">
        <v>0</v>
      </c>
      <c r="W55" s="170">
        <v>0</v>
      </c>
      <c r="X55" s="170">
        <v>0</v>
      </c>
      <c r="Y55" s="171">
        <v>14.705882352941179</v>
      </c>
      <c r="Z55" s="232"/>
      <c r="AA55" s="203"/>
    </row>
    <row r="56" spans="2:28" s="98" customFormat="1" ht="12" customHeight="1" x14ac:dyDescent="0.35">
      <c r="B56" s="203"/>
      <c r="C56" s="297"/>
      <c r="D56" s="211">
        <v>0</v>
      </c>
      <c r="E56" s="382" t="s">
        <v>10</v>
      </c>
      <c r="F56" s="172">
        <v>0</v>
      </c>
      <c r="G56" s="172">
        <v>0</v>
      </c>
      <c r="H56" s="172">
        <v>0</v>
      </c>
      <c r="I56" s="212">
        <v>0</v>
      </c>
      <c r="J56" s="172">
        <v>0</v>
      </c>
      <c r="K56" s="172">
        <v>0</v>
      </c>
      <c r="L56" s="172">
        <v>0</v>
      </c>
      <c r="M56" s="172">
        <v>0</v>
      </c>
      <c r="N56" s="172">
        <v>0</v>
      </c>
      <c r="O56" s="172">
        <v>0</v>
      </c>
      <c r="P56" s="172">
        <v>0</v>
      </c>
      <c r="Q56" s="172">
        <v>0</v>
      </c>
      <c r="R56" s="172">
        <v>0</v>
      </c>
      <c r="S56" s="172">
        <v>0</v>
      </c>
      <c r="T56" s="172">
        <v>0</v>
      </c>
      <c r="U56" s="172">
        <v>0</v>
      </c>
      <c r="V56" s="172">
        <v>0</v>
      </c>
      <c r="W56" s="172">
        <v>0</v>
      </c>
      <c r="X56" s="172">
        <v>0</v>
      </c>
      <c r="Y56" s="173">
        <v>0</v>
      </c>
      <c r="Z56" s="232"/>
      <c r="AA56" s="203"/>
    </row>
    <row r="57" spans="2:28" s="98" customFormat="1" ht="12" customHeight="1" x14ac:dyDescent="0.35">
      <c r="B57" s="203"/>
      <c r="C57" s="297"/>
      <c r="D57" s="211">
        <v>0</v>
      </c>
      <c r="E57" s="382" t="s">
        <v>11</v>
      </c>
      <c r="F57" s="170">
        <v>0</v>
      </c>
      <c r="G57" s="170">
        <v>0</v>
      </c>
      <c r="H57" s="170">
        <v>0</v>
      </c>
      <c r="I57" s="170">
        <v>0</v>
      </c>
      <c r="J57" s="212">
        <v>0</v>
      </c>
      <c r="K57" s="170">
        <v>0</v>
      </c>
      <c r="L57" s="170">
        <v>0</v>
      </c>
      <c r="M57" s="170">
        <v>0</v>
      </c>
      <c r="N57" s="170">
        <v>0</v>
      </c>
      <c r="O57" s="170">
        <v>0</v>
      </c>
      <c r="P57" s="170">
        <v>0</v>
      </c>
      <c r="Q57" s="170">
        <v>0</v>
      </c>
      <c r="R57" s="170">
        <v>0</v>
      </c>
      <c r="S57" s="170">
        <v>0</v>
      </c>
      <c r="T57" s="170">
        <v>0</v>
      </c>
      <c r="U57" s="170">
        <v>0</v>
      </c>
      <c r="V57" s="170">
        <v>0</v>
      </c>
      <c r="W57" s="170">
        <v>0</v>
      </c>
      <c r="X57" s="170">
        <v>0</v>
      </c>
      <c r="Y57" s="171">
        <v>0</v>
      </c>
      <c r="Z57" s="232"/>
      <c r="AA57" s="203"/>
    </row>
    <row r="58" spans="2:28" s="98" customFormat="1" ht="12" customHeight="1" x14ac:dyDescent="0.35">
      <c r="B58" s="203"/>
      <c r="C58" s="297"/>
      <c r="D58" s="211">
        <v>86</v>
      </c>
      <c r="E58" s="382" t="s">
        <v>1</v>
      </c>
      <c r="F58" s="172">
        <v>0</v>
      </c>
      <c r="G58" s="172">
        <v>0</v>
      </c>
      <c r="H58" s="172">
        <v>0</v>
      </c>
      <c r="I58" s="172">
        <v>0</v>
      </c>
      <c r="J58" s="172">
        <v>0</v>
      </c>
      <c r="K58" s="212">
        <v>79.069767441860463</v>
      </c>
      <c r="L58" s="172">
        <v>0</v>
      </c>
      <c r="M58" s="172">
        <v>0</v>
      </c>
      <c r="N58" s="172">
        <v>0</v>
      </c>
      <c r="O58" s="172">
        <v>0</v>
      </c>
      <c r="P58" s="172">
        <v>0</v>
      </c>
      <c r="Q58" s="172">
        <v>0</v>
      </c>
      <c r="R58" s="172">
        <v>0</v>
      </c>
      <c r="S58" s="172">
        <v>0</v>
      </c>
      <c r="T58" s="172">
        <v>0</v>
      </c>
      <c r="U58" s="172">
        <v>0</v>
      </c>
      <c r="V58" s="172">
        <v>0</v>
      </c>
      <c r="W58" s="172">
        <v>1.1627906976744189</v>
      </c>
      <c r="X58" s="172">
        <v>5.8139534883720927</v>
      </c>
      <c r="Y58" s="173">
        <v>13.95348837209302</v>
      </c>
      <c r="Z58" s="232"/>
      <c r="AA58" s="203"/>
    </row>
    <row r="59" spans="2:28" s="98" customFormat="1" ht="12" customHeight="1" x14ac:dyDescent="0.35">
      <c r="B59" s="203"/>
      <c r="C59" s="297"/>
      <c r="D59" s="211">
        <v>0</v>
      </c>
      <c r="E59" s="382" t="s">
        <v>12</v>
      </c>
      <c r="F59" s="170">
        <v>0</v>
      </c>
      <c r="G59" s="170">
        <v>0</v>
      </c>
      <c r="H59" s="170">
        <v>0</v>
      </c>
      <c r="I59" s="170">
        <v>0</v>
      </c>
      <c r="J59" s="170">
        <v>0</v>
      </c>
      <c r="K59" s="170">
        <v>0</v>
      </c>
      <c r="L59" s="212">
        <v>0</v>
      </c>
      <c r="M59" s="170">
        <v>0</v>
      </c>
      <c r="N59" s="170">
        <v>0</v>
      </c>
      <c r="O59" s="170">
        <v>0</v>
      </c>
      <c r="P59" s="170">
        <v>0</v>
      </c>
      <c r="Q59" s="170">
        <v>0</v>
      </c>
      <c r="R59" s="170">
        <v>0</v>
      </c>
      <c r="S59" s="170">
        <v>0</v>
      </c>
      <c r="T59" s="170">
        <v>0</v>
      </c>
      <c r="U59" s="170">
        <v>0</v>
      </c>
      <c r="V59" s="170">
        <v>0</v>
      </c>
      <c r="W59" s="170">
        <v>0</v>
      </c>
      <c r="X59" s="170">
        <v>0</v>
      </c>
      <c r="Y59" s="171">
        <v>0</v>
      </c>
      <c r="Z59" s="232"/>
      <c r="AA59" s="203"/>
    </row>
    <row r="60" spans="2:28" s="98" customFormat="1" ht="12" customHeight="1" x14ac:dyDescent="0.35">
      <c r="B60" s="203"/>
      <c r="C60" s="297"/>
      <c r="D60" s="211">
        <v>0</v>
      </c>
      <c r="E60" s="382" t="s">
        <v>13</v>
      </c>
      <c r="F60" s="172">
        <v>0</v>
      </c>
      <c r="G60" s="172">
        <v>0</v>
      </c>
      <c r="H60" s="172">
        <v>0</v>
      </c>
      <c r="I60" s="172">
        <v>0</v>
      </c>
      <c r="J60" s="172">
        <v>0</v>
      </c>
      <c r="K60" s="172">
        <v>0</v>
      </c>
      <c r="L60" s="172">
        <v>0</v>
      </c>
      <c r="M60" s="212">
        <v>0</v>
      </c>
      <c r="N60" s="172">
        <v>0</v>
      </c>
      <c r="O60" s="172">
        <v>0</v>
      </c>
      <c r="P60" s="172">
        <v>0</v>
      </c>
      <c r="Q60" s="172">
        <v>0</v>
      </c>
      <c r="R60" s="172">
        <v>0</v>
      </c>
      <c r="S60" s="172">
        <v>0</v>
      </c>
      <c r="T60" s="172">
        <v>0</v>
      </c>
      <c r="U60" s="172">
        <v>0</v>
      </c>
      <c r="V60" s="172">
        <v>0</v>
      </c>
      <c r="W60" s="172">
        <v>0</v>
      </c>
      <c r="X60" s="172">
        <v>0</v>
      </c>
      <c r="Y60" s="173">
        <v>0</v>
      </c>
      <c r="Z60" s="232"/>
      <c r="AA60" s="203"/>
    </row>
    <row r="61" spans="2:28" s="98" customFormat="1" ht="12" customHeight="1" x14ac:dyDescent="0.35">
      <c r="B61" s="203"/>
      <c r="C61" s="297"/>
      <c r="D61" s="211">
        <v>1</v>
      </c>
      <c r="E61" s="382" t="s">
        <v>4</v>
      </c>
      <c r="F61" s="170">
        <v>0</v>
      </c>
      <c r="G61" s="170">
        <v>0</v>
      </c>
      <c r="H61" s="170">
        <v>0</v>
      </c>
      <c r="I61" s="170">
        <v>0</v>
      </c>
      <c r="J61" s="170">
        <v>0</v>
      </c>
      <c r="K61" s="170">
        <v>0</v>
      </c>
      <c r="L61" s="170">
        <v>0</v>
      </c>
      <c r="M61" s="170">
        <v>0</v>
      </c>
      <c r="N61" s="212">
        <v>0</v>
      </c>
      <c r="O61" s="170">
        <v>0</v>
      </c>
      <c r="P61" s="170">
        <v>0</v>
      </c>
      <c r="Q61" s="170">
        <v>0</v>
      </c>
      <c r="R61" s="170">
        <v>0</v>
      </c>
      <c r="S61" s="170">
        <v>0</v>
      </c>
      <c r="T61" s="170">
        <v>0</v>
      </c>
      <c r="U61" s="170">
        <v>0</v>
      </c>
      <c r="V61" s="170">
        <v>0</v>
      </c>
      <c r="W61" s="170">
        <v>0</v>
      </c>
      <c r="X61" s="170">
        <v>100</v>
      </c>
      <c r="Y61" s="171">
        <v>0</v>
      </c>
      <c r="Z61" s="232"/>
      <c r="AA61" s="203"/>
    </row>
    <row r="62" spans="2:28" s="98" customFormat="1" ht="12" customHeight="1" x14ac:dyDescent="0.35">
      <c r="B62" s="203"/>
      <c r="C62" s="297"/>
      <c r="D62" s="211">
        <v>0</v>
      </c>
      <c r="E62" s="382" t="s">
        <v>14</v>
      </c>
      <c r="F62" s="172">
        <v>0</v>
      </c>
      <c r="G62" s="172">
        <v>0</v>
      </c>
      <c r="H62" s="172">
        <v>0</v>
      </c>
      <c r="I62" s="172">
        <v>0</v>
      </c>
      <c r="J62" s="172">
        <v>0</v>
      </c>
      <c r="K62" s="172">
        <v>0</v>
      </c>
      <c r="L62" s="172">
        <v>0</v>
      </c>
      <c r="M62" s="172">
        <v>0</v>
      </c>
      <c r="N62" s="172">
        <v>0</v>
      </c>
      <c r="O62" s="212">
        <v>0</v>
      </c>
      <c r="P62" s="172">
        <v>0</v>
      </c>
      <c r="Q62" s="172">
        <v>0</v>
      </c>
      <c r="R62" s="172">
        <v>0</v>
      </c>
      <c r="S62" s="172">
        <v>0</v>
      </c>
      <c r="T62" s="172">
        <v>0</v>
      </c>
      <c r="U62" s="172">
        <v>0</v>
      </c>
      <c r="V62" s="172">
        <v>0</v>
      </c>
      <c r="W62" s="172">
        <v>0</v>
      </c>
      <c r="X62" s="172">
        <v>0</v>
      </c>
      <c r="Y62" s="173">
        <v>0</v>
      </c>
      <c r="Z62" s="232"/>
      <c r="AA62" s="203"/>
    </row>
    <row r="63" spans="2:28" s="98" customFormat="1" ht="12" customHeight="1" x14ac:dyDescent="0.35">
      <c r="B63" s="203"/>
      <c r="C63" s="297"/>
      <c r="D63" s="211">
        <v>0</v>
      </c>
      <c r="E63" s="382" t="s">
        <v>15</v>
      </c>
      <c r="F63" s="170">
        <v>0</v>
      </c>
      <c r="G63" s="170">
        <v>0</v>
      </c>
      <c r="H63" s="170">
        <v>0</v>
      </c>
      <c r="I63" s="170">
        <v>0</v>
      </c>
      <c r="J63" s="170">
        <v>0</v>
      </c>
      <c r="K63" s="170">
        <v>0</v>
      </c>
      <c r="L63" s="170">
        <v>0</v>
      </c>
      <c r="M63" s="170">
        <v>0</v>
      </c>
      <c r="N63" s="170">
        <v>0</v>
      </c>
      <c r="O63" s="170">
        <v>0</v>
      </c>
      <c r="P63" s="212">
        <v>0</v>
      </c>
      <c r="Q63" s="170">
        <v>0</v>
      </c>
      <c r="R63" s="170">
        <v>0</v>
      </c>
      <c r="S63" s="170">
        <v>0</v>
      </c>
      <c r="T63" s="170">
        <v>0</v>
      </c>
      <c r="U63" s="170">
        <v>0</v>
      </c>
      <c r="V63" s="170">
        <v>0</v>
      </c>
      <c r="W63" s="170">
        <v>0</v>
      </c>
      <c r="X63" s="170">
        <v>0</v>
      </c>
      <c r="Y63" s="171">
        <v>0</v>
      </c>
      <c r="Z63" s="232"/>
      <c r="AA63" s="203"/>
    </row>
    <row r="64" spans="2:28" s="98" customFormat="1" ht="12" customHeight="1" x14ac:dyDescent="0.35">
      <c r="B64" s="203"/>
      <c r="C64" s="297"/>
      <c r="D64" s="211">
        <v>0</v>
      </c>
      <c r="E64" s="382" t="s">
        <v>5</v>
      </c>
      <c r="F64" s="172">
        <v>0</v>
      </c>
      <c r="G64" s="172">
        <v>0</v>
      </c>
      <c r="H64" s="172">
        <v>0</v>
      </c>
      <c r="I64" s="172">
        <v>0</v>
      </c>
      <c r="J64" s="172">
        <v>0</v>
      </c>
      <c r="K64" s="172">
        <v>0</v>
      </c>
      <c r="L64" s="172">
        <v>0</v>
      </c>
      <c r="M64" s="172">
        <v>0</v>
      </c>
      <c r="N64" s="172">
        <v>0</v>
      </c>
      <c r="O64" s="172">
        <v>0</v>
      </c>
      <c r="P64" s="172">
        <v>0</v>
      </c>
      <c r="Q64" s="212">
        <v>0</v>
      </c>
      <c r="R64" s="172">
        <v>0</v>
      </c>
      <c r="S64" s="172">
        <v>0</v>
      </c>
      <c r="T64" s="172">
        <v>0</v>
      </c>
      <c r="U64" s="172">
        <v>0</v>
      </c>
      <c r="V64" s="172">
        <v>0</v>
      </c>
      <c r="W64" s="172">
        <v>0</v>
      </c>
      <c r="X64" s="172">
        <v>0</v>
      </c>
      <c r="Y64" s="173">
        <v>0</v>
      </c>
      <c r="Z64" s="232"/>
      <c r="AA64" s="203"/>
    </row>
    <row r="65" spans="2:27" s="98" customFormat="1" ht="12" customHeight="1" x14ac:dyDescent="0.35">
      <c r="B65" s="203"/>
      <c r="C65" s="297"/>
      <c r="D65" s="211">
        <v>0</v>
      </c>
      <c r="E65" s="382" t="s">
        <v>16</v>
      </c>
      <c r="F65" s="170">
        <v>0</v>
      </c>
      <c r="G65" s="170">
        <v>0</v>
      </c>
      <c r="H65" s="170">
        <v>0</v>
      </c>
      <c r="I65" s="170">
        <v>0</v>
      </c>
      <c r="J65" s="170">
        <v>0</v>
      </c>
      <c r="K65" s="170">
        <v>0</v>
      </c>
      <c r="L65" s="170">
        <v>0</v>
      </c>
      <c r="M65" s="170">
        <v>0</v>
      </c>
      <c r="N65" s="170">
        <v>0</v>
      </c>
      <c r="O65" s="170">
        <v>0</v>
      </c>
      <c r="P65" s="170">
        <v>0</v>
      </c>
      <c r="Q65" s="170">
        <v>0</v>
      </c>
      <c r="R65" s="212">
        <v>0</v>
      </c>
      <c r="S65" s="170">
        <v>0</v>
      </c>
      <c r="T65" s="170">
        <v>0</v>
      </c>
      <c r="U65" s="170">
        <v>0</v>
      </c>
      <c r="V65" s="170">
        <v>0</v>
      </c>
      <c r="W65" s="170">
        <v>0</v>
      </c>
      <c r="X65" s="170">
        <v>0</v>
      </c>
      <c r="Y65" s="171">
        <v>0</v>
      </c>
      <c r="Z65" s="232"/>
      <c r="AA65" s="203"/>
    </row>
    <row r="66" spans="2:27" s="98" customFormat="1" ht="12" customHeight="1" x14ac:dyDescent="0.35">
      <c r="B66" s="203"/>
      <c r="C66" s="297"/>
      <c r="D66" s="211">
        <v>0</v>
      </c>
      <c r="E66" s="382" t="s">
        <v>17</v>
      </c>
      <c r="F66" s="172">
        <v>0</v>
      </c>
      <c r="G66" s="172">
        <v>0</v>
      </c>
      <c r="H66" s="172">
        <v>0</v>
      </c>
      <c r="I66" s="172">
        <v>0</v>
      </c>
      <c r="J66" s="172">
        <v>0</v>
      </c>
      <c r="K66" s="172">
        <v>0</v>
      </c>
      <c r="L66" s="172">
        <v>0</v>
      </c>
      <c r="M66" s="172">
        <v>0</v>
      </c>
      <c r="N66" s="172">
        <v>0</v>
      </c>
      <c r="O66" s="172">
        <v>0</v>
      </c>
      <c r="P66" s="172">
        <v>0</v>
      </c>
      <c r="Q66" s="172">
        <v>0</v>
      </c>
      <c r="R66" s="172">
        <v>0</v>
      </c>
      <c r="S66" s="212">
        <v>0</v>
      </c>
      <c r="T66" s="172">
        <v>0</v>
      </c>
      <c r="U66" s="172">
        <v>0</v>
      </c>
      <c r="V66" s="172">
        <v>0</v>
      </c>
      <c r="W66" s="172">
        <v>0</v>
      </c>
      <c r="X66" s="172">
        <v>0</v>
      </c>
      <c r="Y66" s="173">
        <v>0</v>
      </c>
      <c r="Z66" s="232"/>
      <c r="AA66" s="203"/>
    </row>
    <row r="67" spans="2:27" s="98" customFormat="1" ht="12" customHeight="1" x14ac:dyDescent="0.35">
      <c r="B67" s="203"/>
      <c r="C67" s="297"/>
      <c r="D67" s="211">
        <v>0</v>
      </c>
      <c r="E67" s="382" t="s">
        <v>6</v>
      </c>
      <c r="F67" s="170">
        <v>0</v>
      </c>
      <c r="G67" s="170">
        <v>0</v>
      </c>
      <c r="H67" s="170">
        <v>0</v>
      </c>
      <c r="I67" s="170">
        <v>0</v>
      </c>
      <c r="J67" s="170">
        <v>0</v>
      </c>
      <c r="K67" s="170">
        <v>0</v>
      </c>
      <c r="L67" s="170">
        <v>0</v>
      </c>
      <c r="M67" s="170">
        <v>0</v>
      </c>
      <c r="N67" s="170">
        <v>0</v>
      </c>
      <c r="O67" s="170">
        <v>0</v>
      </c>
      <c r="P67" s="170">
        <v>0</v>
      </c>
      <c r="Q67" s="170">
        <v>0</v>
      </c>
      <c r="R67" s="170">
        <v>0</v>
      </c>
      <c r="S67" s="170">
        <v>0</v>
      </c>
      <c r="T67" s="212">
        <v>0</v>
      </c>
      <c r="U67" s="170">
        <v>0</v>
      </c>
      <c r="V67" s="170">
        <v>0</v>
      </c>
      <c r="W67" s="170">
        <v>0</v>
      </c>
      <c r="X67" s="170">
        <v>0</v>
      </c>
      <c r="Y67" s="171">
        <v>0</v>
      </c>
      <c r="Z67" s="232"/>
      <c r="AA67" s="203"/>
    </row>
    <row r="68" spans="2:27" s="98" customFormat="1" ht="12" customHeight="1" x14ac:dyDescent="0.35">
      <c r="B68" s="203"/>
      <c r="C68" s="297"/>
      <c r="D68" s="211">
        <v>0</v>
      </c>
      <c r="E68" s="382" t="s">
        <v>18</v>
      </c>
      <c r="F68" s="172">
        <v>0</v>
      </c>
      <c r="G68" s="172">
        <v>0</v>
      </c>
      <c r="H68" s="172">
        <v>0</v>
      </c>
      <c r="I68" s="172">
        <v>0</v>
      </c>
      <c r="J68" s="172">
        <v>0</v>
      </c>
      <c r="K68" s="172">
        <v>0</v>
      </c>
      <c r="L68" s="172">
        <v>0</v>
      </c>
      <c r="M68" s="172">
        <v>0</v>
      </c>
      <c r="N68" s="172">
        <v>0</v>
      </c>
      <c r="O68" s="172">
        <v>0</v>
      </c>
      <c r="P68" s="172">
        <v>0</v>
      </c>
      <c r="Q68" s="172">
        <v>0</v>
      </c>
      <c r="R68" s="172">
        <v>0</v>
      </c>
      <c r="S68" s="172">
        <v>0</v>
      </c>
      <c r="T68" s="172">
        <v>0</v>
      </c>
      <c r="U68" s="212">
        <v>0</v>
      </c>
      <c r="V68" s="172">
        <v>0</v>
      </c>
      <c r="W68" s="172">
        <v>0</v>
      </c>
      <c r="X68" s="172">
        <v>0</v>
      </c>
      <c r="Y68" s="173">
        <v>0</v>
      </c>
      <c r="Z68" s="232"/>
      <c r="AA68" s="203"/>
    </row>
    <row r="69" spans="2:27" s="98" customFormat="1" ht="12" customHeight="1" x14ac:dyDescent="0.35">
      <c r="B69" s="203"/>
      <c r="C69" s="298"/>
      <c r="D69" s="218">
        <v>0</v>
      </c>
      <c r="E69" s="383" t="s">
        <v>21</v>
      </c>
      <c r="F69" s="177">
        <v>0</v>
      </c>
      <c r="G69" s="177">
        <v>0</v>
      </c>
      <c r="H69" s="177">
        <v>0</v>
      </c>
      <c r="I69" s="177">
        <v>0</v>
      </c>
      <c r="J69" s="177">
        <v>0</v>
      </c>
      <c r="K69" s="177">
        <v>0</v>
      </c>
      <c r="L69" s="177">
        <v>0</v>
      </c>
      <c r="M69" s="177">
        <v>0</v>
      </c>
      <c r="N69" s="177">
        <v>0</v>
      </c>
      <c r="O69" s="177">
        <v>0</v>
      </c>
      <c r="P69" s="177">
        <v>0</v>
      </c>
      <c r="Q69" s="177">
        <v>0</v>
      </c>
      <c r="R69" s="177">
        <v>0</v>
      </c>
      <c r="S69" s="177">
        <v>0</v>
      </c>
      <c r="T69" s="177">
        <v>0</v>
      </c>
      <c r="U69" s="177">
        <v>0</v>
      </c>
      <c r="V69" s="219">
        <v>0</v>
      </c>
      <c r="W69" s="177">
        <v>0</v>
      </c>
      <c r="X69" s="177">
        <v>0</v>
      </c>
      <c r="Y69" s="178">
        <v>0</v>
      </c>
      <c r="Z69" s="232"/>
      <c r="AA69" s="203"/>
    </row>
    <row r="70" spans="2:27" s="98" customFormat="1" ht="12" customHeight="1" x14ac:dyDescent="0.35">
      <c r="B70" s="203"/>
      <c r="C70" s="203"/>
      <c r="D70" s="203"/>
      <c r="E70" s="316"/>
      <c r="F70" s="289"/>
      <c r="G70" s="289"/>
      <c r="H70" s="289"/>
      <c r="I70" s="289"/>
      <c r="J70" s="289"/>
      <c r="K70" s="289"/>
      <c r="L70" s="289"/>
      <c r="M70" s="289"/>
      <c r="N70" s="289"/>
      <c r="O70" s="289"/>
      <c r="P70" s="289"/>
      <c r="Q70" s="289"/>
      <c r="R70" s="289"/>
      <c r="S70" s="289"/>
      <c r="T70" s="289"/>
      <c r="U70" s="289"/>
      <c r="V70" s="289"/>
      <c r="W70" s="289"/>
      <c r="X70" s="289"/>
      <c r="Y70" s="289"/>
      <c r="Z70" s="203"/>
      <c r="AA70" s="203"/>
    </row>
    <row r="71" spans="2:27" s="98" customFormat="1" ht="12" customHeight="1" x14ac:dyDescent="0.35">
      <c r="B71" s="203"/>
      <c r="C71" s="315"/>
      <c r="D71" s="315"/>
      <c r="E71" s="317"/>
      <c r="F71" s="317"/>
      <c r="G71" s="317"/>
      <c r="H71" s="317"/>
      <c r="I71" s="317"/>
      <c r="J71" s="317"/>
      <c r="K71" s="317"/>
      <c r="L71" s="317"/>
      <c r="M71" s="317"/>
      <c r="N71" s="317"/>
      <c r="O71" s="317"/>
      <c r="P71" s="317"/>
      <c r="Q71" s="317"/>
      <c r="R71" s="317"/>
      <c r="S71" s="317"/>
      <c r="T71" s="317"/>
      <c r="U71" s="317"/>
      <c r="V71" s="317"/>
      <c r="W71" s="317"/>
      <c r="X71" s="317"/>
      <c r="Y71" s="289"/>
      <c r="Z71" s="203"/>
      <c r="AA71" s="203"/>
    </row>
    <row r="72" spans="2:27" s="91" customFormat="1" ht="15" customHeight="1" x14ac:dyDescent="0.35">
      <c r="B72" s="161"/>
      <c r="C72" s="312" t="s">
        <v>247</v>
      </c>
      <c r="D72" s="312"/>
      <c r="E72" s="318"/>
      <c r="F72" s="318"/>
      <c r="G72" s="318"/>
      <c r="H72" s="318"/>
      <c r="I72" s="318"/>
      <c r="J72" s="318"/>
      <c r="K72" s="318"/>
      <c r="L72" s="318"/>
      <c r="M72" s="318"/>
      <c r="N72" s="318"/>
      <c r="O72" s="318"/>
      <c r="P72" s="318"/>
      <c r="Q72" s="318"/>
      <c r="R72" s="318"/>
      <c r="S72" s="318"/>
      <c r="T72" s="318"/>
      <c r="U72" s="318"/>
      <c r="V72" s="318"/>
      <c r="W72" s="318"/>
      <c r="X72" s="318"/>
      <c r="Y72" s="179"/>
      <c r="Z72" s="161"/>
      <c r="AA72" s="161"/>
    </row>
    <row r="73" spans="2:27" s="91" customFormat="1" ht="21" customHeight="1" x14ac:dyDescent="0.35">
      <c r="B73" s="161"/>
      <c r="C73" s="205"/>
      <c r="D73" s="206" t="s">
        <v>88</v>
      </c>
      <c r="E73" s="165" t="s">
        <v>19</v>
      </c>
      <c r="F73" s="166" t="s">
        <v>3</v>
      </c>
      <c r="G73" s="166" t="s">
        <v>9</v>
      </c>
      <c r="H73" s="166" t="s">
        <v>2</v>
      </c>
      <c r="I73" s="166" t="s">
        <v>10</v>
      </c>
      <c r="J73" s="166" t="s">
        <v>11</v>
      </c>
      <c r="K73" s="166" t="s">
        <v>1</v>
      </c>
      <c r="L73" s="166" t="s">
        <v>12</v>
      </c>
      <c r="M73" s="166" t="s">
        <v>13</v>
      </c>
      <c r="N73" s="166" t="s">
        <v>4</v>
      </c>
      <c r="O73" s="166" t="s">
        <v>14</v>
      </c>
      <c r="P73" s="166" t="s">
        <v>15</v>
      </c>
      <c r="Q73" s="166" t="s">
        <v>5</v>
      </c>
      <c r="R73" s="166" t="s">
        <v>16</v>
      </c>
      <c r="S73" s="166" t="s">
        <v>17</v>
      </c>
      <c r="T73" s="166" t="s">
        <v>6</v>
      </c>
      <c r="U73" s="166" t="s">
        <v>18</v>
      </c>
      <c r="V73" s="166" t="s">
        <v>21</v>
      </c>
      <c r="W73" s="166" t="s">
        <v>35</v>
      </c>
      <c r="X73" s="166" t="s">
        <v>34</v>
      </c>
      <c r="Y73" s="167" t="s">
        <v>33</v>
      </c>
      <c r="Z73" s="161"/>
      <c r="AA73" s="161"/>
    </row>
    <row r="74" spans="2:27" s="98" customFormat="1" ht="12" customHeight="1" x14ac:dyDescent="0.35">
      <c r="B74" s="203"/>
      <c r="C74" s="297"/>
      <c r="D74" s="211">
        <v>149</v>
      </c>
      <c r="E74" s="382" t="s">
        <v>3</v>
      </c>
      <c r="F74" s="212">
        <v>0</v>
      </c>
      <c r="G74" s="170">
        <v>0</v>
      </c>
      <c r="H74" s="170">
        <v>63.758389261744966</v>
      </c>
      <c r="I74" s="170">
        <v>0</v>
      </c>
      <c r="J74" s="170">
        <v>0</v>
      </c>
      <c r="K74" s="170">
        <v>3.3557046979865772</v>
      </c>
      <c r="L74" s="170">
        <v>0</v>
      </c>
      <c r="M74" s="170">
        <v>0</v>
      </c>
      <c r="N74" s="170">
        <v>0</v>
      </c>
      <c r="O74" s="170">
        <v>0</v>
      </c>
      <c r="P74" s="170">
        <v>0</v>
      </c>
      <c r="Q74" s="170">
        <v>0</v>
      </c>
      <c r="R74" s="170">
        <v>0</v>
      </c>
      <c r="S74" s="170">
        <v>0</v>
      </c>
      <c r="T74" s="170">
        <v>0</v>
      </c>
      <c r="U74" s="170">
        <v>0</v>
      </c>
      <c r="V74" s="170">
        <v>0</v>
      </c>
      <c r="W74" s="170">
        <v>0</v>
      </c>
      <c r="X74" s="170">
        <v>0.67114093959731547</v>
      </c>
      <c r="Y74" s="171">
        <v>32.214765100671137</v>
      </c>
      <c r="Z74" s="232"/>
      <c r="AA74" s="203"/>
    </row>
    <row r="75" spans="2:27" s="98" customFormat="1" ht="12" customHeight="1" x14ac:dyDescent="0.35">
      <c r="B75" s="203"/>
      <c r="C75" s="297"/>
      <c r="D75" s="211">
        <v>0</v>
      </c>
      <c r="E75" s="382" t="s">
        <v>9</v>
      </c>
      <c r="F75" s="172">
        <v>0</v>
      </c>
      <c r="G75" s="212">
        <v>0</v>
      </c>
      <c r="H75" s="172">
        <v>0</v>
      </c>
      <c r="I75" s="172">
        <v>0</v>
      </c>
      <c r="J75" s="172">
        <v>0</v>
      </c>
      <c r="K75" s="172">
        <v>0</v>
      </c>
      <c r="L75" s="172">
        <v>0</v>
      </c>
      <c r="M75" s="172">
        <v>0</v>
      </c>
      <c r="N75" s="172">
        <v>0</v>
      </c>
      <c r="O75" s="172">
        <v>0</v>
      </c>
      <c r="P75" s="172">
        <v>0</v>
      </c>
      <c r="Q75" s="172">
        <v>0</v>
      </c>
      <c r="R75" s="172">
        <v>0</v>
      </c>
      <c r="S75" s="172">
        <v>0</v>
      </c>
      <c r="T75" s="172">
        <v>0</v>
      </c>
      <c r="U75" s="172">
        <v>0</v>
      </c>
      <c r="V75" s="172">
        <v>0</v>
      </c>
      <c r="W75" s="172">
        <v>0</v>
      </c>
      <c r="X75" s="172">
        <v>0</v>
      </c>
      <c r="Y75" s="173">
        <v>0</v>
      </c>
      <c r="Z75" s="232"/>
      <c r="AA75" s="203"/>
    </row>
    <row r="76" spans="2:27" s="98" customFormat="1" ht="12" customHeight="1" x14ac:dyDescent="0.35">
      <c r="B76" s="203"/>
      <c r="C76" s="297"/>
      <c r="D76" s="211">
        <v>102</v>
      </c>
      <c r="E76" s="382" t="s">
        <v>2</v>
      </c>
      <c r="F76" s="170">
        <v>0</v>
      </c>
      <c r="G76" s="170">
        <v>0</v>
      </c>
      <c r="H76" s="212">
        <v>9.8039215686274517</v>
      </c>
      <c r="I76" s="170">
        <v>0</v>
      </c>
      <c r="J76" s="170">
        <v>0</v>
      </c>
      <c r="K76" s="170">
        <v>45.098039215686278</v>
      </c>
      <c r="L76" s="170">
        <v>0</v>
      </c>
      <c r="M76" s="170">
        <v>0</v>
      </c>
      <c r="N76" s="170">
        <v>0</v>
      </c>
      <c r="O76" s="170">
        <v>0</v>
      </c>
      <c r="P76" s="170">
        <v>0</v>
      </c>
      <c r="Q76" s="170">
        <v>0</v>
      </c>
      <c r="R76" s="170">
        <v>0</v>
      </c>
      <c r="S76" s="170">
        <v>0</v>
      </c>
      <c r="T76" s="170">
        <v>0</v>
      </c>
      <c r="U76" s="170">
        <v>0</v>
      </c>
      <c r="V76" s="170">
        <v>0</v>
      </c>
      <c r="W76" s="170">
        <v>0.98039215686274506</v>
      </c>
      <c r="X76" s="170">
        <v>25.490196078431371</v>
      </c>
      <c r="Y76" s="171">
        <v>18.627450980392162</v>
      </c>
      <c r="Z76" s="232"/>
      <c r="AA76" s="203"/>
    </row>
    <row r="77" spans="2:27" s="98" customFormat="1" ht="12" customHeight="1" x14ac:dyDescent="0.35">
      <c r="B77" s="203"/>
      <c r="C77" s="297"/>
      <c r="D77" s="211">
        <v>0</v>
      </c>
      <c r="E77" s="382" t="s">
        <v>10</v>
      </c>
      <c r="F77" s="172">
        <v>0</v>
      </c>
      <c r="G77" s="172">
        <v>0</v>
      </c>
      <c r="H77" s="172">
        <v>0</v>
      </c>
      <c r="I77" s="212">
        <v>0</v>
      </c>
      <c r="J77" s="172">
        <v>0</v>
      </c>
      <c r="K77" s="172">
        <v>0</v>
      </c>
      <c r="L77" s="172">
        <v>0</v>
      </c>
      <c r="M77" s="172">
        <v>0</v>
      </c>
      <c r="N77" s="172">
        <v>0</v>
      </c>
      <c r="O77" s="172">
        <v>0</v>
      </c>
      <c r="P77" s="172">
        <v>0</v>
      </c>
      <c r="Q77" s="172">
        <v>0</v>
      </c>
      <c r="R77" s="172">
        <v>0</v>
      </c>
      <c r="S77" s="172">
        <v>0</v>
      </c>
      <c r="T77" s="172">
        <v>0</v>
      </c>
      <c r="U77" s="172">
        <v>0</v>
      </c>
      <c r="V77" s="172">
        <v>0</v>
      </c>
      <c r="W77" s="172">
        <v>0</v>
      </c>
      <c r="X77" s="172">
        <v>0</v>
      </c>
      <c r="Y77" s="173">
        <v>0</v>
      </c>
      <c r="Z77" s="232"/>
      <c r="AA77" s="203"/>
    </row>
    <row r="78" spans="2:27" s="98" customFormat="1" ht="12" customHeight="1" x14ac:dyDescent="0.35">
      <c r="B78" s="203"/>
      <c r="C78" s="297"/>
      <c r="D78" s="211">
        <v>0</v>
      </c>
      <c r="E78" s="382" t="s">
        <v>11</v>
      </c>
      <c r="F78" s="170">
        <v>0</v>
      </c>
      <c r="G78" s="170">
        <v>0</v>
      </c>
      <c r="H78" s="170">
        <v>0</v>
      </c>
      <c r="I78" s="170">
        <v>0</v>
      </c>
      <c r="J78" s="212">
        <v>0</v>
      </c>
      <c r="K78" s="170">
        <v>0</v>
      </c>
      <c r="L78" s="170">
        <v>0</v>
      </c>
      <c r="M78" s="170">
        <v>0</v>
      </c>
      <c r="N78" s="170">
        <v>0</v>
      </c>
      <c r="O78" s="170">
        <v>0</v>
      </c>
      <c r="P78" s="170">
        <v>0</v>
      </c>
      <c r="Q78" s="170">
        <v>0</v>
      </c>
      <c r="R78" s="170">
        <v>0</v>
      </c>
      <c r="S78" s="170">
        <v>0</v>
      </c>
      <c r="T78" s="170">
        <v>0</v>
      </c>
      <c r="U78" s="170">
        <v>0</v>
      </c>
      <c r="V78" s="170">
        <v>0</v>
      </c>
      <c r="W78" s="170">
        <v>0</v>
      </c>
      <c r="X78" s="170">
        <v>0</v>
      </c>
      <c r="Y78" s="171">
        <v>0</v>
      </c>
      <c r="Z78" s="232"/>
      <c r="AA78" s="203"/>
    </row>
    <row r="79" spans="2:27" s="98" customFormat="1" ht="12" customHeight="1" x14ac:dyDescent="0.35">
      <c r="B79" s="203"/>
      <c r="C79" s="297"/>
      <c r="D79" s="211">
        <v>48</v>
      </c>
      <c r="E79" s="382" t="s">
        <v>1</v>
      </c>
      <c r="F79" s="172">
        <v>0</v>
      </c>
      <c r="G79" s="172">
        <v>0</v>
      </c>
      <c r="H79" s="172">
        <v>0</v>
      </c>
      <c r="I79" s="172">
        <v>0</v>
      </c>
      <c r="J79" s="172">
        <v>0</v>
      </c>
      <c r="K79" s="212">
        <v>39.583333333333329</v>
      </c>
      <c r="L79" s="172">
        <v>0</v>
      </c>
      <c r="M79" s="172">
        <v>0</v>
      </c>
      <c r="N79" s="172">
        <v>0</v>
      </c>
      <c r="O79" s="172">
        <v>0</v>
      </c>
      <c r="P79" s="172">
        <v>0</v>
      </c>
      <c r="Q79" s="172">
        <v>0</v>
      </c>
      <c r="R79" s="172">
        <v>0</v>
      </c>
      <c r="S79" s="172">
        <v>0</v>
      </c>
      <c r="T79" s="172">
        <v>0</v>
      </c>
      <c r="U79" s="172">
        <v>0</v>
      </c>
      <c r="V79" s="172">
        <v>0</v>
      </c>
      <c r="W79" s="172">
        <v>0</v>
      </c>
      <c r="X79" s="172">
        <v>50</v>
      </c>
      <c r="Y79" s="173">
        <v>10.41666666666667</v>
      </c>
      <c r="Z79" s="232"/>
      <c r="AA79" s="203"/>
    </row>
    <row r="80" spans="2:27" s="98" customFormat="1" ht="12" customHeight="1" x14ac:dyDescent="0.35">
      <c r="B80" s="203"/>
      <c r="C80" s="297"/>
      <c r="D80" s="211">
        <v>0</v>
      </c>
      <c r="E80" s="382" t="s">
        <v>12</v>
      </c>
      <c r="F80" s="170">
        <v>0</v>
      </c>
      <c r="G80" s="170">
        <v>0</v>
      </c>
      <c r="H80" s="170">
        <v>0</v>
      </c>
      <c r="I80" s="170">
        <v>0</v>
      </c>
      <c r="J80" s="170">
        <v>0</v>
      </c>
      <c r="K80" s="170">
        <v>0</v>
      </c>
      <c r="L80" s="212">
        <v>0</v>
      </c>
      <c r="M80" s="170">
        <v>0</v>
      </c>
      <c r="N80" s="170">
        <v>0</v>
      </c>
      <c r="O80" s="170">
        <v>0</v>
      </c>
      <c r="P80" s="170">
        <v>0</v>
      </c>
      <c r="Q80" s="170">
        <v>0</v>
      </c>
      <c r="R80" s="170">
        <v>0</v>
      </c>
      <c r="S80" s="170">
        <v>0</v>
      </c>
      <c r="T80" s="170">
        <v>0</v>
      </c>
      <c r="U80" s="170">
        <v>0</v>
      </c>
      <c r="V80" s="170">
        <v>0</v>
      </c>
      <c r="W80" s="170">
        <v>0</v>
      </c>
      <c r="X80" s="170">
        <v>0</v>
      </c>
      <c r="Y80" s="171">
        <v>0</v>
      </c>
      <c r="Z80" s="232"/>
      <c r="AA80" s="203"/>
    </row>
    <row r="81" spans="2:27" s="98" customFormat="1" ht="12" customHeight="1" x14ac:dyDescent="0.35">
      <c r="B81" s="203"/>
      <c r="C81" s="297"/>
      <c r="D81" s="211">
        <v>0</v>
      </c>
      <c r="E81" s="382" t="s">
        <v>13</v>
      </c>
      <c r="F81" s="172">
        <v>0</v>
      </c>
      <c r="G81" s="172">
        <v>0</v>
      </c>
      <c r="H81" s="172">
        <v>0</v>
      </c>
      <c r="I81" s="172">
        <v>0</v>
      </c>
      <c r="J81" s="172">
        <v>0</v>
      </c>
      <c r="K81" s="172">
        <v>0</v>
      </c>
      <c r="L81" s="172">
        <v>0</v>
      </c>
      <c r="M81" s="212">
        <v>0</v>
      </c>
      <c r="N81" s="172">
        <v>0</v>
      </c>
      <c r="O81" s="172">
        <v>0</v>
      </c>
      <c r="P81" s="172">
        <v>0</v>
      </c>
      <c r="Q81" s="172">
        <v>0</v>
      </c>
      <c r="R81" s="172">
        <v>0</v>
      </c>
      <c r="S81" s="172">
        <v>0</v>
      </c>
      <c r="T81" s="172">
        <v>0</v>
      </c>
      <c r="U81" s="172">
        <v>0</v>
      </c>
      <c r="V81" s="172">
        <v>0</v>
      </c>
      <c r="W81" s="172">
        <v>0</v>
      </c>
      <c r="X81" s="172">
        <v>0</v>
      </c>
      <c r="Y81" s="173">
        <v>0</v>
      </c>
      <c r="Z81" s="232"/>
      <c r="AA81" s="203"/>
    </row>
    <row r="82" spans="2:27" s="98" customFormat="1" ht="12" customHeight="1" x14ac:dyDescent="0.35">
      <c r="B82" s="203"/>
      <c r="C82" s="297"/>
      <c r="D82" s="211">
        <v>19</v>
      </c>
      <c r="E82" s="382" t="s">
        <v>4</v>
      </c>
      <c r="F82" s="170">
        <v>0</v>
      </c>
      <c r="G82" s="170">
        <v>0</v>
      </c>
      <c r="H82" s="170">
        <v>0</v>
      </c>
      <c r="I82" s="170">
        <v>0</v>
      </c>
      <c r="J82" s="170">
        <v>0</v>
      </c>
      <c r="K82" s="170">
        <v>0</v>
      </c>
      <c r="L82" s="170">
        <v>0</v>
      </c>
      <c r="M82" s="170">
        <v>0</v>
      </c>
      <c r="N82" s="212">
        <v>0</v>
      </c>
      <c r="O82" s="170">
        <v>0</v>
      </c>
      <c r="P82" s="170">
        <v>0</v>
      </c>
      <c r="Q82" s="170">
        <v>0</v>
      </c>
      <c r="R82" s="170">
        <v>0</v>
      </c>
      <c r="S82" s="170">
        <v>0</v>
      </c>
      <c r="T82" s="170">
        <v>0</v>
      </c>
      <c r="U82" s="170">
        <v>0</v>
      </c>
      <c r="V82" s="170">
        <v>0</v>
      </c>
      <c r="W82" s="170">
        <v>0</v>
      </c>
      <c r="X82" s="170">
        <v>78.94736842105263</v>
      </c>
      <c r="Y82" s="171">
        <v>21.05263157894737</v>
      </c>
      <c r="Z82" s="232"/>
      <c r="AA82" s="203"/>
    </row>
    <row r="83" spans="2:27" s="98" customFormat="1" ht="12" customHeight="1" x14ac:dyDescent="0.35">
      <c r="B83" s="203"/>
      <c r="C83" s="297"/>
      <c r="D83" s="211">
        <v>0</v>
      </c>
      <c r="E83" s="382" t="s">
        <v>14</v>
      </c>
      <c r="F83" s="172">
        <v>0</v>
      </c>
      <c r="G83" s="172">
        <v>0</v>
      </c>
      <c r="H83" s="172">
        <v>0</v>
      </c>
      <c r="I83" s="172">
        <v>0</v>
      </c>
      <c r="J83" s="172">
        <v>0</v>
      </c>
      <c r="K83" s="172">
        <v>0</v>
      </c>
      <c r="L83" s="172">
        <v>0</v>
      </c>
      <c r="M83" s="172">
        <v>0</v>
      </c>
      <c r="N83" s="172">
        <v>0</v>
      </c>
      <c r="O83" s="212">
        <v>0</v>
      </c>
      <c r="P83" s="172">
        <v>0</v>
      </c>
      <c r="Q83" s="172">
        <v>0</v>
      </c>
      <c r="R83" s="172">
        <v>0</v>
      </c>
      <c r="S83" s="172">
        <v>0</v>
      </c>
      <c r="T83" s="172">
        <v>0</v>
      </c>
      <c r="U83" s="172">
        <v>0</v>
      </c>
      <c r="V83" s="172">
        <v>0</v>
      </c>
      <c r="W83" s="172">
        <v>0</v>
      </c>
      <c r="X83" s="172">
        <v>0</v>
      </c>
      <c r="Y83" s="173">
        <v>0</v>
      </c>
      <c r="Z83" s="232"/>
      <c r="AA83" s="203"/>
    </row>
    <row r="84" spans="2:27" s="98" customFormat="1" ht="12" customHeight="1" x14ac:dyDescent="0.35">
      <c r="B84" s="203"/>
      <c r="C84" s="297"/>
      <c r="D84" s="211">
        <v>0</v>
      </c>
      <c r="E84" s="382" t="s">
        <v>15</v>
      </c>
      <c r="F84" s="170">
        <v>0</v>
      </c>
      <c r="G84" s="170">
        <v>0</v>
      </c>
      <c r="H84" s="170">
        <v>0</v>
      </c>
      <c r="I84" s="170">
        <v>0</v>
      </c>
      <c r="J84" s="170">
        <v>0</v>
      </c>
      <c r="K84" s="170">
        <v>0</v>
      </c>
      <c r="L84" s="170">
        <v>0</v>
      </c>
      <c r="M84" s="170">
        <v>0</v>
      </c>
      <c r="N84" s="170">
        <v>0</v>
      </c>
      <c r="O84" s="170">
        <v>0</v>
      </c>
      <c r="P84" s="212">
        <v>0</v>
      </c>
      <c r="Q84" s="170">
        <v>0</v>
      </c>
      <c r="R84" s="170">
        <v>0</v>
      </c>
      <c r="S84" s="170">
        <v>0</v>
      </c>
      <c r="T84" s="170">
        <v>0</v>
      </c>
      <c r="U84" s="170">
        <v>0</v>
      </c>
      <c r="V84" s="170">
        <v>0</v>
      </c>
      <c r="W84" s="170">
        <v>0</v>
      </c>
      <c r="X84" s="170">
        <v>0</v>
      </c>
      <c r="Y84" s="171">
        <v>0</v>
      </c>
      <c r="Z84" s="232"/>
      <c r="AA84" s="203"/>
    </row>
    <row r="85" spans="2:27" s="98" customFormat="1" ht="12" customHeight="1" x14ac:dyDescent="0.35">
      <c r="B85" s="203"/>
      <c r="C85" s="297"/>
      <c r="D85" s="211">
        <v>0</v>
      </c>
      <c r="E85" s="382" t="s">
        <v>5</v>
      </c>
      <c r="F85" s="172">
        <v>0</v>
      </c>
      <c r="G85" s="172">
        <v>0</v>
      </c>
      <c r="H85" s="172">
        <v>0</v>
      </c>
      <c r="I85" s="172">
        <v>0</v>
      </c>
      <c r="J85" s="172">
        <v>0</v>
      </c>
      <c r="K85" s="172">
        <v>0</v>
      </c>
      <c r="L85" s="172">
        <v>0</v>
      </c>
      <c r="M85" s="172">
        <v>0</v>
      </c>
      <c r="N85" s="172">
        <v>0</v>
      </c>
      <c r="O85" s="172">
        <v>0</v>
      </c>
      <c r="P85" s="172">
        <v>0</v>
      </c>
      <c r="Q85" s="212">
        <v>0</v>
      </c>
      <c r="R85" s="172">
        <v>0</v>
      </c>
      <c r="S85" s="172">
        <v>0</v>
      </c>
      <c r="T85" s="172">
        <v>0</v>
      </c>
      <c r="U85" s="172">
        <v>0</v>
      </c>
      <c r="V85" s="172">
        <v>0</v>
      </c>
      <c r="W85" s="172">
        <v>0</v>
      </c>
      <c r="X85" s="172">
        <v>0</v>
      </c>
      <c r="Y85" s="173">
        <v>0</v>
      </c>
      <c r="Z85" s="232"/>
      <c r="AA85" s="203"/>
    </row>
    <row r="86" spans="2:27" s="98" customFormat="1" ht="12" customHeight="1" x14ac:dyDescent="0.35">
      <c r="B86" s="203"/>
      <c r="C86" s="297"/>
      <c r="D86" s="211">
        <v>0</v>
      </c>
      <c r="E86" s="382" t="s">
        <v>16</v>
      </c>
      <c r="F86" s="170">
        <v>0</v>
      </c>
      <c r="G86" s="170">
        <v>0</v>
      </c>
      <c r="H86" s="170">
        <v>0</v>
      </c>
      <c r="I86" s="170">
        <v>0</v>
      </c>
      <c r="J86" s="170">
        <v>0</v>
      </c>
      <c r="K86" s="170">
        <v>0</v>
      </c>
      <c r="L86" s="170">
        <v>0</v>
      </c>
      <c r="M86" s="170">
        <v>0</v>
      </c>
      <c r="N86" s="170">
        <v>0</v>
      </c>
      <c r="O86" s="170">
        <v>0</v>
      </c>
      <c r="P86" s="170">
        <v>0</v>
      </c>
      <c r="Q86" s="170">
        <v>0</v>
      </c>
      <c r="R86" s="212">
        <v>0</v>
      </c>
      <c r="S86" s="170">
        <v>0</v>
      </c>
      <c r="T86" s="170">
        <v>0</v>
      </c>
      <c r="U86" s="170">
        <v>0</v>
      </c>
      <c r="V86" s="170">
        <v>0</v>
      </c>
      <c r="W86" s="170">
        <v>0</v>
      </c>
      <c r="X86" s="170">
        <v>0</v>
      </c>
      <c r="Y86" s="171">
        <v>0</v>
      </c>
      <c r="Z86" s="232"/>
      <c r="AA86" s="203"/>
    </row>
    <row r="87" spans="2:27" s="98" customFormat="1" ht="12" customHeight="1" x14ac:dyDescent="0.35">
      <c r="B87" s="203"/>
      <c r="C87" s="297"/>
      <c r="D87" s="211">
        <v>0</v>
      </c>
      <c r="E87" s="382" t="s">
        <v>17</v>
      </c>
      <c r="F87" s="172">
        <v>0</v>
      </c>
      <c r="G87" s="172">
        <v>0</v>
      </c>
      <c r="H87" s="172">
        <v>0</v>
      </c>
      <c r="I87" s="172">
        <v>0</v>
      </c>
      <c r="J87" s="172">
        <v>0</v>
      </c>
      <c r="K87" s="172">
        <v>0</v>
      </c>
      <c r="L87" s="172">
        <v>0</v>
      </c>
      <c r="M87" s="172">
        <v>0</v>
      </c>
      <c r="N87" s="172">
        <v>0</v>
      </c>
      <c r="O87" s="172">
        <v>0</v>
      </c>
      <c r="P87" s="172">
        <v>0</v>
      </c>
      <c r="Q87" s="172">
        <v>0</v>
      </c>
      <c r="R87" s="172">
        <v>0</v>
      </c>
      <c r="S87" s="212">
        <v>0</v>
      </c>
      <c r="T87" s="172">
        <v>0</v>
      </c>
      <c r="U87" s="172">
        <v>0</v>
      </c>
      <c r="V87" s="172">
        <v>0</v>
      </c>
      <c r="W87" s="172">
        <v>0</v>
      </c>
      <c r="X87" s="172">
        <v>0</v>
      </c>
      <c r="Y87" s="173">
        <v>0</v>
      </c>
      <c r="Z87" s="232"/>
      <c r="AA87" s="203"/>
    </row>
    <row r="88" spans="2:27" s="98" customFormat="1" ht="12" customHeight="1" x14ac:dyDescent="0.35">
      <c r="B88" s="203"/>
      <c r="C88" s="297"/>
      <c r="D88" s="211">
        <v>0</v>
      </c>
      <c r="E88" s="382" t="s">
        <v>6</v>
      </c>
      <c r="F88" s="170">
        <v>0</v>
      </c>
      <c r="G88" s="170">
        <v>0</v>
      </c>
      <c r="H88" s="170">
        <v>0</v>
      </c>
      <c r="I88" s="170">
        <v>0</v>
      </c>
      <c r="J88" s="170">
        <v>0</v>
      </c>
      <c r="K88" s="170">
        <v>0</v>
      </c>
      <c r="L88" s="170">
        <v>0</v>
      </c>
      <c r="M88" s="170">
        <v>0</v>
      </c>
      <c r="N88" s="170">
        <v>0</v>
      </c>
      <c r="O88" s="170">
        <v>0</v>
      </c>
      <c r="P88" s="170">
        <v>0</v>
      </c>
      <c r="Q88" s="170">
        <v>0</v>
      </c>
      <c r="R88" s="170">
        <v>0</v>
      </c>
      <c r="S88" s="170">
        <v>0</v>
      </c>
      <c r="T88" s="212">
        <v>0</v>
      </c>
      <c r="U88" s="170">
        <v>0</v>
      </c>
      <c r="V88" s="170">
        <v>0</v>
      </c>
      <c r="W88" s="170">
        <v>0</v>
      </c>
      <c r="X88" s="170">
        <v>0</v>
      </c>
      <c r="Y88" s="171">
        <v>0</v>
      </c>
      <c r="Z88" s="232"/>
      <c r="AA88" s="203"/>
    </row>
    <row r="89" spans="2:27" s="98" customFormat="1" ht="12" customHeight="1" x14ac:dyDescent="0.35">
      <c r="B89" s="203"/>
      <c r="C89" s="297"/>
      <c r="D89" s="211">
        <v>0</v>
      </c>
      <c r="E89" s="382" t="s">
        <v>18</v>
      </c>
      <c r="F89" s="172">
        <v>0</v>
      </c>
      <c r="G89" s="172">
        <v>0</v>
      </c>
      <c r="H89" s="172">
        <v>0</v>
      </c>
      <c r="I89" s="172">
        <v>0</v>
      </c>
      <c r="J89" s="172">
        <v>0</v>
      </c>
      <c r="K89" s="172">
        <v>0</v>
      </c>
      <c r="L89" s="172">
        <v>0</v>
      </c>
      <c r="M89" s="172">
        <v>0</v>
      </c>
      <c r="N89" s="172">
        <v>0</v>
      </c>
      <c r="O89" s="172">
        <v>0</v>
      </c>
      <c r="P89" s="172">
        <v>0</v>
      </c>
      <c r="Q89" s="172">
        <v>0</v>
      </c>
      <c r="R89" s="172">
        <v>0</v>
      </c>
      <c r="S89" s="172">
        <v>0</v>
      </c>
      <c r="T89" s="172">
        <v>0</v>
      </c>
      <c r="U89" s="212">
        <v>0</v>
      </c>
      <c r="V89" s="172">
        <v>0</v>
      </c>
      <c r="W89" s="172">
        <v>0</v>
      </c>
      <c r="X89" s="172">
        <v>0</v>
      </c>
      <c r="Y89" s="173">
        <v>0</v>
      </c>
      <c r="Z89" s="232"/>
      <c r="AA89" s="203"/>
    </row>
    <row r="90" spans="2:27" s="98" customFormat="1" ht="12" customHeight="1" x14ac:dyDescent="0.35">
      <c r="B90" s="203"/>
      <c r="C90" s="298"/>
      <c r="D90" s="218">
        <v>0</v>
      </c>
      <c r="E90" s="383" t="s">
        <v>21</v>
      </c>
      <c r="F90" s="177">
        <v>0</v>
      </c>
      <c r="G90" s="177">
        <v>0</v>
      </c>
      <c r="H90" s="177">
        <v>0</v>
      </c>
      <c r="I90" s="177">
        <v>0</v>
      </c>
      <c r="J90" s="177">
        <v>0</v>
      </c>
      <c r="K90" s="177">
        <v>0</v>
      </c>
      <c r="L90" s="177">
        <v>0</v>
      </c>
      <c r="M90" s="177">
        <v>0</v>
      </c>
      <c r="N90" s="177">
        <v>0</v>
      </c>
      <c r="O90" s="177">
        <v>0</v>
      </c>
      <c r="P90" s="177">
        <v>0</v>
      </c>
      <c r="Q90" s="177">
        <v>0</v>
      </c>
      <c r="R90" s="177">
        <v>0</v>
      </c>
      <c r="S90" s="177">
        <v>0</v>
      </c>
      <c r="T90" s="177">
        <v>0</v>
      </c>
      <c r="U90" s="177">
        <v>0</v>
      </c>
      <c r="V90" s="219">
        <v>0</v>
      </c>
      <c r="W90" s="177">
        <v>0</v>
      </c>
      <c r="X90" s="177">
        <v>0</v>
      </c>
      <c r="Y90" s="178">
        <v>0</v>
      </c>
      <c r="Z90" s="232"/>
      <c r="AA90" s="203"/>
    </row>
    <row r="91" spans="2:27" s="98" customFormat="1" ht="12" customHeight="1" x14ac:dyDescent="0.35">
      <c r="B91" s="203"/>
      <c r="C91" s="315"/>
      <c r="D91" s="319"/>
      <c r="E91" s="318"/>
      <c r="F91" s="317"/>
      <c r="G91" s="317"/>
      <c r="H91" s="317"/>
      <c r="I91" s="317"/>
      <c r="J91" s="317"/>
      <c r="K91" s="317"/>
      <c r="L91" s="317"/>
      <c r="M91" s="317"/>
      <c r="N91" s="317"/>
      <c r="O91" s="317"/>
      <c r="P91" s="317"/>
      <c r="Q91" s="317"/>
      <c r="R91" s="317"/>
      <c r="S91" s="317"/>
      <c r="T91" s="317"/>
      <c r="U91" s="317"/>
      <c r="V91" s="317"/>
      <c r="W91" s="317"/>
      <c r="X91" s="317"/>
      <c r="Y91" s="289"/>
      <c r="Z91" s="203"/>
      <c r="AA91" s="203"/>
    </row>
    <row r="92" spans="2:27" s="98" customFormat="1" ht="12" customHeight="1" x14ac:dyDescent="0.35">
      <c r="B92" s="203"/>
      <c r="C92" s="315"/>
      <c r="D92" s="315"/>
      <c r="E92" s="318"/>
      <c r="F92" s="317"/>
      <c r="G92" s="317"/>
      <c r="H92" s="317"/>
      <c r="I92" s="317"/>
      <c r="J92" s="317"/>
      <c r="K92" s="317"/>
      <c r="L92" s="317"/>
      <c r="M92" s="317"/>
      <c r="N92" s="317"/>
      <c r="O92" s="317"/>
      <c r="P92" s="317"/>
      <c r="Q92" s="317"/>
      <c r="R92" s="317"/>
      <c r="S92" s="317"/>
      <c r="T92" s="317"/>
      <c r="U92" s="317"/>
      <c r="V92" s="317"/>
      <c r="W92" s="317"/>
      <c r="X92" s="317"/>
      <c r="Y92" s="289"/>
      <c r="Z92" s="203"/>
      <c r="AA92" s="203"/>
    </row>
    <row r="93" spans="2:27" s="91" customFormat="1" ht="15" customHeight="1" x14ac:dyDescent="0.35">
      <c r="B93" s="161"/>
      <c r="C93" s="312" t="s">
        <v>248</v>
      </c>
      <c r="D93" s="312"/>
      <c r="E93" s="318"/>
      <c r="F93" s="318"/>
      <c r="G93" s="318"/>
      <c r="H93" s="318"/>
      <c r="I93" s="318"/>
      <c r="J93" s="318"/>
      <c r="K93" s="318"/>
      <c r="L93" s="318"/>
      <c r="M93" s="318"/>
      <c r="N93" s="318"/>
      <c r="O93" s="318"/>
      <c r="P93" s="318"/>
      <c r="Q93" s="318"/>
      <c r="R93" s="318"/>
      <c r="S93" s="318"/>
      <c r="T93" s="318"/>
      <c r="U93" s="318"/>
      <c r="V93" s="318"/>
      <c r="W93" s="318"/>
      <c r="X93" s="318"/>
      <c r="Y93" s="179"/>
      <c r="Z93" s="161"/>
      <c r="AA93" s="161"/>
    </row>
    <row r="94" spans="2:27" s="91" customFormat="1" ht="21" customHeight="1" x14ac:dyDescent="0.35">
      <c r="B94" s="161"/>
      <c r="C94" s="205"/>
      <c r="D94" s="206" t="s">
        <v>88</v>
      </c>
      <c r="E94" s="165" t="s">
        <v>19</v>
      </c>
      <c r="F94" s="166" t="s">
        <v>3</v>
      </c>
      <c r="G94" s="166" t="s">
        <v>9</v>
      </c>
      <c r="H94" s="166" t="s">
        <v>2</v>
      </c>
      <c r="I94" s="166" t="s">
        <v>10</v>
      </c>
      <c r="J94" s="166" t="s">
        <v>11</v>
      </c>
      <c r="K94" s="166" t="s">
        <v>1</v>
      </c>
      <c r="L94" s="166" t="s">
        <v>12</v>
      </c>
      <c r="M94" s="166" t="s">
        <v>13</v>
      </c>
      <c r="N94" s="166" t="s">
        <v>4</v>
      </c>
      <c r="O94" s="166" t="s">
        <v>14</v>
      </c>
      <c r="P94" s="166" t="s">
        <v>15</v>
      </c>
      <c r="Q94" s="166" t="s">
        <v>5</v>
      </c>
      <c r="R94" s="166" t="s">
        <v>16</v>
      </c>
      <c r="S94" s="166" t="s">
        <v>17</v>
      </c>
      <c r="T94" s="166" t="s">
        <v>6</v>
      </c>
      <c r="U94" s="166" t="s">
        <v>18</v>
      </c>
      <c r="V94" s="166" t="s">
        <v>21</v>
      </c>
      <c r="W94" s="166" t="s">
        <v>35</v>
      </c>
      <c r="X94" s="166" t="s">
        <v>34</v>
      </c>
      <c r="Y94" s="167" t="s">
        <v>33</v>
      </c>
      <c r="Z94" s="161"/>
      <c r="AA94" s="161"/>
    </row>
    <row r="95" spans="2:27" s="98" customFormat="1" ht="12" customHeight="1" x14ac:dyDescent="0.35">
      <c r="B95" s="203"/>
      <c r="C95" s="297"/>
      <c r="D95" s="211">
        <v>284</v>
      </c>
      <c r="E95" s="382" t="s">
        <v>3</v>
      </c>
      <c r="F95" s="212">
        <v>0</v>
      </c>
      <c r="G95" s="170">
        <v>0</v>
      </c>
      <c r="H95" s="170">
        <v>31.338028169014091</v>
      </c>
      <c r="I95" s="170">
        <v>0</v>
      </c>
      <c r="J95" s="170">
        <v>0</v>
      </c>
      <c r="K95" s="170">
        <v>13.732394366197179</v>
      </c>
      <c r="L95" s="170">
        <v>0</v>
      </c>
      <c r="M95" s="170">
        <v>0</v>
      </c>
      <c r="N95" s="170">
        <v>0</v>
      </c>
      <c r="O95" s="170">
        <v>0</v>
      </c>
      <c r="P95" s="170">
        <v>0</v>
      </c>
      <c r="Q95" s="170">
        <v>0</v>
      </c>
      <c r="R95" s="170">
        <v>0</v>
      </c>
      <c r="S95" s="170">
        <v>0</v>
      </c>
      <c r="T95" s="170">
        <v>0</v>
      </c>
      <c r="U95" s="170">
        <v>0</v>
      </c>
      <c r="V95" s="170">
        <v>0</v>
      </c>
      <c r="W95" s="170">
        <v>0.352112676056338</v>
      </c>
      <c r="X95" s="170">
        <v>23.591549295774648</v>
      </c>
      <c r="Y95" s="171">
        <v>30.985915492957737</v>
      </c>
      <c r="Z95" s="232"/>
      <c r="AA95" s="203"/>
    </row>
    <row r="96" spans="2:27" s="98" customFormat="1" ht="12" customHeight="1" x14ac:dyDescent="0.35">
      <c r="B96" s="203"/>
      <c r="C96" s="297"/>
      <c r="D96" s="211">
        <v>0</v>
      </c>
      <c r="E96" s="382" t="s">
        <v>9</v>
      </c>
      <c r="F96" s="172">
        <v>0</v>
      </c>
      <c r="G96" s="212">
        <v>0</v>
      </c>
      <c r="H96" s="172">
        <v>0</v>
      </c>
      <c r="I96" s="172">
        <v>0</v>
      </c>
      <c r="J96" s="172">
        <v>0</v>
      </c>
      <c r="K96" s="172">
        <v>0</v>
      </c>
      <c r="L96" s="172">
        <v>0</v>
      </c>
      <c r="M96" s="172">
        <v>0</v>
      </c>
      <c r="N96" s="172">
        <v>0</v>
      </c>
      <c r="O96" s="172">
        <v>0</v>
      </c>
      <c r="P96" s="172">
        <v>0</v>
      </c>
      <c r="Q96" s="172">
        <v>0</v>
      </c>
      <c r="R96" s="172">
        <v>0</v>
      </c>
      <c r="S96" s="172">
        <v>0</v>
      </c>
      <c r="T96" s="172">
        <v>0</v>
      </c>
      <c r="U96" s="172">
        <v>0</v>
      </c>
      <c r="V96" s="172">
        <v>0</v>
      </c>
      <c r="W96" s="172">
        <v>0</v>
      </c>
      <c r="X96" s="172">
        <v>0</v>
      </c>
      <c r="Y96" s="173">
        <v>0</v>
      </c>
      <c r="Z96" s="232"/>
      <c r="AA96" s="203"/>
    </row>
    <row r="97" spans="2:27" s="98" customFormat="1" ht="12" customHeight="1" x14ac:dyDescent="0.35">
      <c r="B97" s="203"/>
      <c r="C97" s="297"/>
      <c r="D97" s="211">
        <v>84</v>
      </c>
      <c r="E97" s="382" t="s">
        <v>2</v>
      </c>
      <c r="F97" s="170">
        <v>0</v>
      </c>
      <c r="G97" s="170">
        <v>0</v>
      </c>
      <c r="H97" s="212">
        <v>5.9523809523809517</v>
      </c>
      <c r="I97" s="170">
        <v>0</v>
      </c>
      <c r="J97" s="170">
        <v>0</v>
      </c>
      <c r="K97" s="170">
        <v>10.71428571428571</v>
      </c>
      <c r="L97" s="170">
        <v>0</v>
      </c>
      <c r="M97" s="170">
        <v>0</v>
      </c>
      <c r="N97" s="170">
        <v>0</v>
      </c>
      <c r="O97" s="170">
        <v>0</v>
      </c>
      <c r="P97" s="170">
        <v>0</v>
      </c>
      <c r="Q97" s="170">
        <v>0</v>
      </c>
      <c r="R97" s="170">
        <v>0</v>
      </c>
      <c r="S97" s="170">
        <v>0</v>
      </c>
      <c r="T97" s="170">
        <v>0</v>
      </c>
      <c r="U97" s="170">
        <v>0</v>
      </c>
      <c r="V97" s="170">
        <v>0</v>
      </c>
      <c r="W97" s="170">
        <v>0</v>
      </c>
      <c r="X97" s="170">
        <v>55.952380952380956</v>
      </c>
      <c r="Y97" s="171">
        <v>27.38095238095238</v>
      </c>
      <c r="Z97" s="232"/>
      <c r="AA97" s="203"/>
    </row>
    <row r="98" spans="2:27" s="98" customFormat="1" ht="12" customHeight="1" x14ac:dyDescent="0.35">
      <c r="B98" s="203"/>
      <c r="C98" s="297"/>
      <c r="D98" s="211">
        <v>0</v>
      </c>
      <c r="E98" s="382" t="s">
        <v>10</v>
      </c>
      <c r="F98" s="172">
        <v>0</v>
      </c>
      <c r="G98" s="172">
        <v>0</v>
      </c>
      <c r="H98" s="172">
        <v>0</v>
      </c>
      <c r="I98" s="212">
        <v>0</v>
      </c>
      <c r="J98" s="172">
        <v>0</v>
      </c>
      <c r="K98" s="172">
        <v>0</v>
      </c>
      <c r="L98" s="172">
        <v>0</v>
      </c>
      <c r="M98" s="172">
        <v>0</v>
      </c>
      <c r="N98" s="172">
        <v>0</v>
      </c>
      <c r="O98" s="172">
        <v>0</v>
      </c>
      <c r="P98" s="172">
        <v>0</v>
      </c>
      <c r="Q98" s="172">
        <v>0</v>
      </c>
      <c r="R98" s="172">
        <v>0</v>
      </c>
      <c r="S98" s="172">
        <v>0</v>
      </c>
      <c r="T98" s="172">
        <v>0</v>
      </c>
      <c r="U98" s="172">
        <v>0</v>
      </c>
      <c r="V98" s="172">
        <v>0</v>
      </c>
      <c r="W98" s="172">
        <v>0</v>
      </c>
      <c r="X98" s="172">
        <v>0</v>
      </c>
      <c r="Y98" s="173">
        <v>0</v>
      </c>
      <c r="Z98" s="232"/>
      <c r="AA98" s="203"/>
    </row>
    <row r="99" spans="2:27" s="98" customFormat="1" ht="12" customHeight="1" x14ac:dyDescent="0.35">
      <c r="B99" s="203"/>
      <c r="C99" s="297"/>
      <c r="D99" s="211">
        <v>0</v>
      </c>
      <c r="E99" s="382" t="s">
        <v>11</v>
      </c>
      <c r="F99" s="170">
        <v>0</v>
      </c>
      <c r="G99" s="170">
        <v>0</v>
      </c>
      <c r="H99" s="170">
        <v>0</v>
      </c>
      <c r="I99" s="170">
        <v>0</v>
      </c>
      <c r="J99" s="212">
        <v>0</v>
      </c>
      <c r="K99" s="170">
        <v>0</v>
      </c>
      <c r="L99" s="170">
        <v>0</v>
      </c>
      <c r="M99" s="170">
        <v>0</v>
      </c>
      <c r="N99" s="170">
        <v>0</v>
      </c>
      <c r="O99" s="170">
        <v>0</v>
      </c>
      <c r="P99" s="170">
        <v>0</v>
      </c>
      <c r="Q99" s="170">
        <v>0</v>
      </c>
      <c r="R99" s="170">
        <v>0</v>
      </c>
      <c r="S99" s="170">
        <v>0</v>
      </c>
      <c r="T99" s="170">
        <v>0</v>
      </c>
      <c r="U99" s="170">
        <v>0</v>
      </c>
      <c r="V99" s="170">
        <v>0</v>
      </c>
      <c r="W99" s="170">
        <v>0</v>
      </c>
      <c r="X99" s="170">
        <v>0</v>
      </c>
      <c r="Y99" s="171">
        <v>0</v>
      </c>
      <c r="Z99" s="232"/>
      <c r="AA99" s="203"/>
    </row>
    <row r="100" spans="2:27" s="98" customFormat="1" ht="12" customHeight="1" x14ac:dyDescent="0.35">
      <c r="B100" s="203"/>
      <c r="C100" s="297"/>
      <c r="D100" s="211">
        <v>33</v>
      </c>
      <c r="E100" s="382" t="s">
        <v>1</v>
      </c>
      <c r="F100" s="172">
        <v>0</v>
      </c>
      <c r="G100" s="172">
        <v>0</v>
      </c>
      <c r="H100" s="172">
        <v>0</v>
      </c>
      <c r="I100" s="172">
        <v>0</v>
      </c>
      <c r="J100" s="172">
        <v>0</v>
      </c>
      <c r="K100" s="212">
        <v>48.484848484848492</v>
      </c>
      <c r="L100" s="172">
        <v>0</v>
      </c>
      <c r="M100" s="172">
        <v>0</v>
      </c>
      <c r="N100" s="172">
        <v>0</v>
      </c>
      <c r="O100" s="172">
        <v>0</v>
      </c>
      <c r="P100" s="172">
        <v>0</v>
      </c>
      <c r="Q100" s="172">
        <v>0</v>
      </c>
      <c r="R100" s="172">
        <v>0</v>
      </c>
      <c r="S100" s="172">
        <v>0</v>
      </c>
      <c r="T100" s="172">
        <v>0</v>
      </c>
      <c r="U100" s="172">
        <v>0</v>
      </c>
      <c r="V100" s="172">
        <v>0</v>
      </c>
      <c r="W100" s="172">
        <v>0</v>
      </c>
      <c r="X100" s="172">
        <v>42.424242424242429</v>
      </c>
      <c r="Y100" s="173">
        <v>9.0909090909090917</v>
      </c>
      <c r="Z100" s="232"/>
      <c r="AA100" s="203"/>
    </row>
    <row r="101" spans="2:27" s="98" customFormat="1" ht="12" customHeight="1" x14ac:dyDescent="0.35">
      <c r="B101" s="203"/>
      <c r="C101" s="297"/>
      <c r="D101" s="211">
        <v>0</v>
      </c>
      <c r="E101" s="382" t="s">
        <v>12</v>
      </c>
      <c r="F101" s="170">
        <v>0</v>
      </c>
      <c r="G101" s="170">
        <v>0</v>
      </c>
      <c r="H101" s="170">
        <v>0</v>
      </c>
      <c r="I101" s="170">
        <v>0</v>
      </c>
      <c r="J101" s="170">
        <v>0</v>
      </c>
      <c r="K101" s="170">
        <v>0</v>
      </c>
      <c r="L101" s="212">
        <v>0</v>
      </c>
      <c r="M101" s="170">
        <v>0</v>
      </c>
      <c r="N101" s="170">
        <v>0</v>
      </c>
      <c r="O101" s="170">
        <v>0</v>
      </c>
      <c r="P101" s="170">
        <v>0</v>
      </c>
      <c r="Q101" s="170">
        <v>0</v>
      </c>
      <c r="R101" s="170">
        <v>0</v>
      </c>
      <c r="S101" s="170">
        <v>0</v>
      </c>
      <c r="T101" s="170">
        <v>0</v>
      </c>
      <c r="U101" s="170">
        <v>0</v>
      </c>
      <c r="V101" s="170">
        <v>0</v>
      </c>
      <c r="W101" s="170">
        <v>0</v>
      </c>
      <c r="X101" s="170">
        <v>0</v>
      </c>
      <c r="Y101" s="171">
        <v>0</v>
      </c>
      <c r="Z101" s="232"/>
      <c r="AA101" s="203"/>
    </row>
    <row r="102" spans="2:27" s="98" customFormat="1" ht="12" customHeight="1" x14ac:dyDescent="0.35">
      <c r="B102" s="203"/>
      <c r="C102" s="297"/>
      <c r="D102" s="211">
        <v>0</v>
      </c>
      <c r="E102" s="382" t="s">
        <v>13</v>
      </c>
      <c r="F102" s="172">
        <v>0</v>
      </c>
      <c r="G102" s="172">
        <v>0</v>
      </c>
      <c r="H102" s="172">
        <v>0</v>
      </c>
      <c r="I102" s="172">
        <v>0</v>
      </c>
      <c r="J102" s="172">
        <v>0</v>
      </c>
      <c r="K102" s="172">
        <v>0</v>
      </c>
      <c r="L102" s="172">
        <v>0</v>
      </c>
      <c r="M102" s="212">
        <v>0</v>
      </c>
      <c r="N102" s="172">
        <v>0</v>
      </c>
      <c r="O102" s="172">
        <v>0</v>
      </c>
      <c r="P102" s="172">
        <v>0</v>
      </c>
      <c r="Q102" s="172">
        <v>0</v>
      </c>
      <c r="R102" s="172">
        <v>0</v>
      </c>
      <c r="S102" s="172">
        <v>0</v>
      </c>
      <c r="T102" s="172">
        <v>0</v>
      </c>
      <c r="U102" s="172">
        <v>0</v>
      </c>
      <c r="V102" s="172">
        <v>0</v>
      </c>
      <c r="W102" s="172">
        <v>0</v>
      </c>
      <c r="X102" s="172">
        <v>0</v>
      </c>
      <c r="Y102" s="173">
        <v>0</v>
      </c>
      <c r="Z102" s="232"/>
      <c r="AA102" s="203"/>
    </row>
    <row r="103" spans="2:27" s="98" customFormat="1" ht="12" customHeight="1" x14ac:dyDescent="0.35">
      <c r="B103" s="203"/>
      <c r="C103" s="297"/>
      <c r="D103" s="211">
        <v>0</v>
      </c>
      <c r="E103" s="382" t="s">
        <v>4</v>
      </c>
      <c r="F103" s="170">
        <v>0</v>
      </c>
      <c r="G103" s="170">
        <v>0</v>
      </c>
      <c r="H103" s="170">
        <v>0</v>
      </c>
      <c r="I103" s="170">
        <v>0</v>
      </c>
      <c r="J103" s="170">
        <v>0</v>
      </c>
      <c r="K103" s="170">
        <v>0</v>
      </c>
      <c r="L103" s="170">
        <v>0</v>
      </c>
      <c r="M103" s="170">
        <v>0</v>
      </c>
      <c r="N103" s="212">
        <v>0</v>
      </c>
      <c r="O103" s="170">
        <v>0</v>
      </c>
      <c r="P103" s="170">
        <v>0</v>
      </c>
      <c r="Q103" s="170">
        <v>0</v>
      </c>
      <c r="R103" s="170">
        <v>0</v>
      </c>
      <c r="S103" s="170">
        <v>0</v>
      </c>
      <c r="T103" s="170">
        <v>0</v>
      </c>
      <c r="U103" s="170">
        <v>0</v>
      </c>
      <c r="V103" s="170">
        <v>0</v>
      </c>
      <c r="W103" s="170">
        <v>0</v>
      </c>
      <c r="X103" s="170">
        <v>0</v>
      </c>
      <c r="Y103" s="171">
        <v>0</v>
      </c>
      <c r="Z103" s="232"/>
      <c r="AA103" s="203"/>
    </row>
    <row r="104" spans="2:27" s="98" customFormat="1" ht="12" customHeight="1" x14ac:dyDescent="0.35">
      <c r="B104" s="203"/>
      <c r="C104" s="297"/>
      <c r="D104" s="211">
        <v>0</v>
      </c>
      <c r="E104" s="382" t="s">
        <v>14</v>
      </c>
      <c r="F104" s="172">
        <v>0</v>
      </c>
      <c r="G104" s="172">
        <v>0</v>
      </c>
      <c r="H104" s="172">
        <v>0</v>
      </c>
      <c r="I104" s="172">
        <v>0</v>
      </c>
      <c r="J104" s="172">
        <v>0</v>
      </c>
      <c r="K104" s="172">
        <v>0</v>
      </c>
      <c r="L104" s="172">
        <v>0</v>
      </c>
      <c r="M104" s="172">
        <v>0</v>
      </c>
      <c r="N104" s="172">
        <v>0</v>
      </c>
      <c r="O104" s="212">
        <v>0</v>
      </c>
      <c r="P104" s="172">
        <v>0</v>
      </c>
      <c r="Q104" s="172">
        <v>0</v>
      </c>
      <c r="R104" s="172">
        <v>0</v>
      </c>
      <c r="S104" s="172">
        <v>0</v>
      </c>
      <c r="T104" s="172">
        <v>0</v>
      </c>
      <c r="U104" s="172">
        <v>0</v>
      </c>
      <c r="V104" s="172">
        <v>0</v>
      </c>
      <c r="W104" s="172">
        <v>0</v>
      </c>
      <c r="X104" s="172">
        <v>0</v>
      </c>
      <c r="Y104" s="173">
        <v>0</v>
      </c>
      <c r="Z104" s="232"/>
      <c r="AA104" s="203"/>
    </row>
    <row r="105" spans="2:27" s="98" customFormat="1" ht="12" customHeight="1" x14ac:dyDescent="0.35">
      <c r="B105" s="203"/>
      <c r="C105" s="297"/>
      <c r="D105" s="211">
        <v>0</v>
      </c>
      <c r="E105" s="382" t="s">
        <v>15</v>
      </c>
      <c r="F105" s="170">
        <v>0</v>
      </c>
      <c r="G105" s="170">
        <v>0</v>
      </c>
      <c r="H105" s="170">
        <v>0</v>
      </c>
      <c r="I105" s="170">
        <v>0</v>
      </c>
      <c r="J105" s="170">
        <v>0</v>
      </c>
      <c r="K105" s="170">
        <v>0</v>
      </c>
      <c r="L105" s="170">
        <v>0</v>
      </c>
      <c r="M105" s="170">
        <v>0</v>
      </c>
      <c r="N105" s="170">
        <v>0</v>
      </c>
      <c r="O105" s="170">
        <v>0</v>
      </c>
      <c r="P105" s="212">
        <v>0</v>
      </c>
      <c r="Q105" s="170">
        <v>0</v>
      </c>
      <c r="R105" s="170">
        <v>0</v>
      </c>
      <c r="S105" s="170">
        <v>0</v>
      </c>
      <c r="T105" s="170">
        <v>0</v>
      </c>
      <c r="U105" s="170">
        <v>0</v>
      </c>
      <c r="V105" s="170">
        <v>0</v>
      </c>
      <c r="W105" s="170">
        <v>0</v>
      </c>
      <c r="X105" s="170">
        <v>0</v>
      </c>
      <c r="Y105" s="171">
        <v>0</v>
      </c>
      <c r="Z105" s="232"/>
      <c r="AA105" s="203"/>
    </row>
    <row r="106" spans="2:27" s="98" customFormat="1" ht="12" customHeight="1" x14ac:dyDescent="0.35">
      <c r="B106" s="203"/>
      <c r="C106" s="297"/>
      <c r="D106" s="211">
        <v>0</v>
      </c>
      <c r="E106" s="382" t="s">
        <v>5</v>
      </c>
      <c r="F106" s="172">
        <v>0</v>
      </c>
      <c r="G106" s="172">
        <v>0</v>
      </c>
      <c r="H106" s="172">
        <v>0</v>
      </c>
      <c r="I106" s="172">
        <v>0</v>
      </c>
      <c r="J106" s="172">
        <v>0</v>
      </c>
      <c r="K106" s="172">
        <v>0</v>
      </c>
      <c r="L106" s="172">
        <v>0</v>
      </c>
      <c r="M106" s="172">
        <v>0</v>
      </c>
      <c r="N106" s="172">
        <v>0</v>
      </c>
      <c r="O106" s="172">
        <v>0</v>
      </c>
      <c r="P106" s="172">
        <v>0</v>
      </c>
      <c r="Q106" s="212">
        <v>0</v>
      </c>
      <c r="R106" s="172">
        <v>0</v>
      </c>
      <c r="S106" s="172">
        <v>0</v>
      </c>
      <c r="T106" s="172">
        <v>0</v>
      </c>
      <c r="U106" s="172">
        <v>0</v>
      </c>
      <c r="V106" s="172">
        <v>0</v>
      </c>
      <c r="W106" s="172">
        <v>0</v>
      </c>
      <c r="X106" s="172">
        <v>0</v>
      </c>
      <c r="Y106" s="173">
        <v>0</v>
      </c>
      <c r="Z106" s="232"/>
      <c r="AA106" s="203"/>
    </row>
    <row r="107" spans="2:27" s="98" customFormat="1" ht="12" customHeight="1" x14ac:dyDescent="0.35">
      <c r="B107" s="203"/>
      <c r="C107" s="297"/>
      <c r="D107" s="211">
        <v>0</v>
      </c>
      <c r="E107" s="382" t="s">
        <v>16</v>
      </c>
      <c r="F107" s="170">
        <v>0</v>
      </c>
      <c r="G107" s="170">
        <v>0</v>
      </c>
      <c r="H107" s="170">
        <v>0</v>
      </c>
      <c r="I107" s="170">
        <v>0</v>
      </c>
      <c r="J107" s="170">
        <v>0</v>
      </c>
      <c r="K107" s="170">
        <v>0</v>
      </c>
      <c r="L107" s="170">
        <v>0</v>
      </c>
      <c r="M107" s="170">
        <v>0</v>
      </c>
      <c r="N107" s="170">
        <v>0</v>
      </c>
      <c r="O107" s="170">
        <v>0</v>
      </c>
      <c r="P107" s="170">
        <v>0</v>
      </c>
      <c r="Q107" s="170">
        <v>0</v>
      </c>
      <c r="R107" s="212">
        <v>0</v>
      </c>
      <c r="S107" s="170">
        <v>0</v>
      </c>
      <c r="T107" s="170">
        <v>0</v>
      </c>
      <c r="U107" s="170">
        <v>0</v>
      </c>
      <c r="V107" s="170">
        <v>0</v>
      </c>
      <c r="W107" s="170">
        <v>0</v>
      </c>
      <c r="X107" s="170">
        <v>0</v>
      </c>
      <c r="Y107" s="171">
        <v>0</v>
      </c>
      <c r="Z107" s="232"/>
      <c r="AA107" s="203"/>
    </row>
    <row r="108" spans="2:27" s="98" customFormat="1" ht="12" customHeight="1" x14ac:dyDescent="0.35">
      <c r="B108" s="203"/>
      <c r="C108" s="297"/>
      <c r="D108" s="211">
        <v>0</v>
      </c>
      <c r="E108" s="382" t="s">
        <v>17</v>
      </c>
      <c r="F108" s="172">
        <v>0</v>
      </c>
      <c r="G108" s="172">
        <v>0</v>
      </c>
      <c r="H108" s="172">
        <v>0</v>
      </c>
      <c r="I108" s="172">
        <v>0</v>
      </c>
      <c r="J108" s="172">
        <v>0</v>
      </c>
      <c r="K108" s="172">
        <v>0</v>
      </c>
      <c r="L108" s="172">
        <v>0</v>
      </c>
      <c r="M108" s="172">
        <v>0</v>
      </c>
      <c r="N108" s="172">
        <v>0</v>
      </c>
      <c r="O108" s="172">
        <v>0</v>
      </c>
      <c r="P108" s="172">
        <v>0</v>
      </c>
      <c r="Q108" s="172">
        <v>0</v>
      </c>
      <c r="R108" s="172">
        <v>0</v>
      </c>
      <c r="S108" s="212">
        <v>0</v>
      </c>
      <c r="T108" s="172">
        <v>0</v>
      </c>
      <c r="U108" s="172">
        <v>0</v>
      </c>
      <c r="V108" s="172">
        <v>0</v>
      </c>
      <c r="W108" s="172">
        <v>0</v>
      </c>
      <c r="X108" s="172">
        <v>0</v>
      </c>
      <c r="Y108" s="173">
        <v>0</v>
      </c>
      <c r="Z108" s="232"/>
      <c r="AA108" s="203"/>
    </row>
    <row r="109" spans="2:27" s="98" customFormat="1" ht="12" customHeight="1" x14ac:dyDescent="0.35">
      <c r="B109" s="203"/>
      <c r="C109" s="297"/>
      <c r="D109" s="211">
        <v>0</v>
      </c>
      <c r="E109" s="382" t="s">
        <v>6</v>
      </c>
      <c r="F109" s="170">
        <v>0</v>
      </c>
      <c r="G109" s="170">
        <v>0</v>
      </c>
      <c r="H109" s="170">
        <v>0</v>
      </c>
      <c r="I109" s="170">
        <v>0</v>
      </c>
      <c r="J109" s="170">
        <v>0</v>
      </c>
      <c r="K109" s="170">
        <v>0</v>
      </c>
      <c r="L109" s="170">
        <v>0</v>
      </c>
      <c r="M109" s="170">
        <v>0</v>
      </c>
      <c r="N109" s="170">
        <v>0</v>
      </c>
      <c r="O109" s="170">
        <v>0</v>
      </c>
      <c r="P109" s="170">
        <v>0</v>
      </c>
      <c r="Q109" s="170">
        <v>0</v>
      </c>
      <c r="R109" s="170">
        <v>0</v>
      </c>
      <c r="S109" s="170">
        <v>0</v>
      </c>
      <c r="T109" s="212">
        <v>0</v>
      </c>
      <c r="U109" s="170">
        <v>0</v>
      </c>
      <c r="V109" s="170">
        <v>0</v>
      </c>
      <c r="W109" s="170">
        <v>0</v>
      </c>
      <c r="X109" s="170">
        <v>0</v>
      </c>
      <c r="Y109" s="171">
        <v>0</v>
      </c>
      <c r="Z109" s="232"/>
      <c r="AA109" s="203"/>
    </row>
    <row r="110" spans="2:27" s="98" customFormat="1" ht="12" customHeight="1" x14ac:dyDescent="0.35">
      <c r="B110" s="203"/>
      <c r="C110" s="297"/>
      <c r="D110" s="211">
        <v>0</v>
      </c>
      <c r="E110" s="382" t="s">
        <v>18</v>
      </c>
      <c r="F110" s="172">
        <v>0</v>
      </c>
      <c r="G110" s="172">
        <v>0</v>
      </c>
      <c r="H110" s="172">
        <v>0</v>
      </c>
      <c r="I110" s="172">
        <v>0</v>
      </c>
      <c r="J110" s="172">
        <v>0</v>
      </c>
      <c r="K110" s="172">
        <v>0</v>
      </c>
      <c r="L110" s="172">
        <v>0</v>
      </c>
      <c r="M110" s="172">
        <v>0</v>
      </c>
      <c r="N110" s="172">
        <v>0</v>
      </c>
      <c r="O110" s="172">
        <v>0</v>
      </c>
      <c r="P110" s="172">
        <v>0</v>
      </c>
      <c r="Q110" s="172">
        <v>0</v>
      </c>
      <c r="R110" s="172">
        <v>0</v>
      </c>
      <c r="S110" s="172">
        <v>0</v>
      </c>
      <c r="T110" s="172">
        <v>0</v>
      </c>
      <c r="U110" s="212">
        <v>0</v>
      </c>
      <c r="V110" s="172">
        <v>0</v>
      </c>
      <c r="W110" s="172">
        <v>0</v>
      </c>
      <c r="X110" s="172">
        <v>0</v>
      </c>
      <c r="Y110" s="173">
        <v>0</v>
      </c>
      <c r="Z110" s="232"/>
      <c r="AA110" s="203"/>
    </row>
    <row r="111" spans="2:27" s="98" customFormat="1" ht="12" customHeight="1" x14ac:dyDescent="0.35">
      <c r="B111" s="203"/>
      <c r="C111" s="298"/>
      <c r="D111" s="218">
        <v>0</v>
      </c>
      <c r="E111" s="383" t="s">
        <v>21</v>
      </c>
      <c r="F111" s="177">
        <v>0</v>
      </c>
      <c r="G111" s="177">
        <v>0</v>
      </c>
      <c r="H111" s="177">
        <v>0</v>
      </c>
      <c r="I111" s="177">
        <v>0</v>
      </c>
      <c r="J111" s="177">
        <v>0</v>
      </c>
      <c r="K111" s="177">
        <v>0</v>
      </c>
      <c r="L111" s="177">
        <v>0</v>
      </c>
      <c r="M111" s="177">
        <v>0</v>
      </c>
      <c r="N111" s="177">
        <v>0</v>
      </c>
      <c r="O111" s="177">
        <v>0</v>
      </c>
      <c r="P111" s="177">
        <v>0</v>
      </c>
      <c r="Q111" s="177">
        <v>0</v>
      </c>
      <c r="R111" s="177">
        <v>0</v>
      </c>
      <c r="S111" s="177">
        <v>0</v>
      </c>
      <c r="T111" s="177">
        <v>0</v>
      </c>
      <c r="U111" s="177">
        <v>0</v>
      </c>
      <c r="V111" s="219">
        <v>0</v>
      </c>
      <c r="W111" s="177">
        <v>0</v>
      </c>
      <c r="X111" s="177">
        <v>0</v>
      </c>
      <c r="Y111" s="178">
        <v>0</v>
      </c>
      <c r="Z111" s="232"/>
      <c r="AA111" s="203"/>
    </row>
    <row r="112" spans="2:27" s="98" customFormat="1" ht="12" customHeight="1" x14ac:dyDescent="0.35">
      <c r="B112" s="203"/>
      <c r="C112" s="315"/>
      <c r="D112" s="301"/>
      <c r="E112" s="318"/>
      <c r="F112" s="317"/>
      <c r="G112" s="317"/>
      <c r="H112" s="317"/>
      <c r="I112" s="317"/>
      <c r="J112" s="317"/>
      <c r="K112" s="317"/>
      <c r="L112" s="317"/>
      <c r="M112" s="317"/>
      <c r="N112" s="317"/>
      <c r="O112" s="317"/>
      <c r="P112" s="317"/>
      <c r="Q112" s="317"/>
      <c r="R112" s="317"/>
      <c r="S112" s="317"/>
      <c r="T112" s="317"/>
      <c r="U112" s="317"/>
      <c r="V112" s="317"/>
      <c r="W112" s="317"/>
      <c r="X112" s="317"/>
      <c r="Y112" s="289"/>
      <c r="Z112" s="260"/>
      <c r="AA112" s="203"/>
    </row>
    <row r="113" spans="2:27" s="98" customFormat="1" ht="12" customHeight="1" x14ac:dyDescent="0.35">
      <c r="B113" s="203"/>
      <c r="C113" s="315"/>
      <c r="D113" s="313"/>
      <c r="E113" s="318"/>
      <c r="F113" s="317"/>
      <c r="G113" s="317"/>
      <c r="H113" s="317"/>
      <c r="I113" s="317"/>
      <c r="J113" s="317"/>
      <c r="K113" s="317"/>
      <c r="L113" s="317"/>
      <c r="M113" s="317"/>
      <c r="N113" s="317"/>
      <c r="O113" s="317"/>
      <c r="P113" s="317"/>
      <c r="Q113" s="317"/>
      <c r="R113" s="317"/>
      <c r="S113" s="317"/>
      <c r="T113" s="317"/>
      <c r="U113" s="317"/>
      <c r="V113" s="317"/>
      <c r="W113" s="317"/>
      <c r="X113" s="317"/>
      <c r="Y113" s="289"/>
      <c r="Z113" s="260"/>
      <c r="AA113" s="203"/>
    </row>
    <row r="114" spans="2:27" s="91" customFormat="1" ht="14" x14ac:dyDescent="0.35">
      <c r="B114" s="161"/>
      <c r="C114" s="312" t="s">
        <v>249</v>
      </c>
      <c r="D114" s="312"/>
      <c r="E114" s="318"/>
      <c r="F114" s="318"/>
      <c r="G114" s="318"/>
      <c r="H114" s="318"/>
      <c r="I114" s="318"/>
      <c r="J114" s="318"/>
      <c r="K114" s="318"/>
      <c r="L114" s="318"/>
      <c r="M114" s="318"/>
      <c r="N114" s="318"/>
      <c r="O114" s="318"/>
      <c r="P114" s="318"/>
      <c r="Q114" s="318"/>
      <c r="R114" s="318"/>
      <c r="S114" s="318"/>
      <c r="T114" s="318"/>
      <c r="U114" s="318"/>
      <c r="V114" s="318"/>
      <c r="W114" s="318"/>
      <c r="X114" s="318"/>
      <c r="Y114" s="179"/>
      <c r="Z114" s="260"/>
      <c r="AA114" s="161"/>
    </row>
    <row r="115" spans="2:27" s="91" customFormat="1" ht="21" customHeight="1" x14ac:dyDescent="0.35">
      <c r="B115" s="161"/>
      <c r="C115" s="205"/>
      <c r="D115" s="206" t="s">
        <v>88</v>
      </c>
      <c r="E115" s="165" t="s">
        <v>19</v>
      </c>
      <c r="F115" s="166" t="s">
        <v>3</v>
      </c>
      <c r="G115" s="166" t="s">
        <v>9</v>
      </c>
      <c r="H115" s="166" t="s">
        <v>2</v>
      </c>
      <c r="I115" s="166" t="s">
        <v>10</v>
      </c>
      <c r="J115" s="166" t="s">
        <v>11</v>
      </c>
      <c r="K115" s="166" t="s">
        <v>1</v>
      </c>
      <c r="L115" s="166" t="s">
        <v>12</v>
      </c>
      <c r="M115" s="166" t="s">
        <v>13</v>
      </c>
      <c r="N115" s="166" t="s">
        <v>4</v>
      </c>
      <c r="O115" s="166" t="s">
        <v>14</v>
      </c>
      <c r="P115" s="166" t="s">
        <v>15</v>
      </c>
      <c r="Q115" s="166" t="s">
        <v>5</v>
      </c>
      <c r="R115" s="166" t="s">
        <v>16</v>
      </c>
      <c r="S115" s="166" t="s">
        <v>17</v>
      </c>
      <c r="T115" s="166" t="s">
        <v>6</v>
      </c>
      <c r="U115" s="166" t="s">
        <v>18</v>
      </c>
      <c r="V115" s="166" t="s">
        <v>21</v>
      </c>
      <c r="W115" s="166" t="s">
        <v>35</v>
      </c>
      <c r="X115" s="166" t="s">
        <v>34</v>
      </c>
      <c r="Y115" s="167" t="s">
        <v>33</v>
      </c>
      <c r="Z115" s="260"/>
      <c r="AA115" s="161"/>
    </row>
    <row r="116" spans="2:27" s="98" customFormat="1" ht="12" customHeight="1" x14ac:dyDescent="0.35">
      <c r="B116" s="203"/>
      <c r="C116" s="297"/>
      <c r="D116" s="211">
        <v>322</v>
      </c>
      <c r="E116" s="382" t="s">
        <v>3</v>
      </c>
      <c r="F116" s="212">
        <v>0</v>
      </c>
      <c r="G116" s="170">
        <v>0</v>
      </c>
      <c r="H116" s="170">
        <v>11.801242236024841</v>
      </c>
      <c r="I116" s="170">
        <v>0</v>
      </c>
      <c r="J116" s="170">
        <v>0</v>
      </c>
      <c r="K116" s="170">
        <v>8.695652173913043</v>
      </c>
      <c r="L116" s="170">
        <v>0</v>
      </c>
      <c r="M116" s="170">
        <v>0</v>
      </c>
      <c r="N116" s="170">
        <v>0</v>
      </c>
      <c r="O116" s="170">
        <v>0</v>
      </c>
      <c r="P116" s="170">
        <v>0</v>
      </c>
      <c r="Q116" s="170">
        <v>0</v>
      </c>
      <c r="R116" s="170">
        <v>0</v>
      </c>
      <c r="S116" s="170">
        <v>0</v>
      </c>
      <c r="T116" s="170">
        <v>0</v>
      </c>
      <c r="U116" s="170">
        <v>0</v>
      </c>
      <c r="V116" s="170">
        <v>0</v>
      </c>
      <c r="W116" s="170">
        <v>0</v>
      </c>
      <c r="X116" s="170">
        <v>14.285714285714279</v>
      </c>
      <c r="Y116" s="171">
        <v>65.217391304347828</v>
      </c>
      <c r="Z116" s="232"/>
      <c r="AA116" s="203"/>
    </row>
    <row r="117" spans="2:27" s="98" customFormat="1" ht="12" customHeight="1" x14ac:dyDescent="0.35">
      <c r="B117" s="203"/>
      <c r="C117" s="297"/>
      <c r="D117" s="211">
        <v>0</v>
      </c>
      <c r="E117" s="382" t="s">
        <v>9</v>
      </c>
      <c r="F117" s="172">
        <v>0</v>
      </c>
      <c r="G117" s="212">
        <v>0</v>
      </c>
      <c r="H117" s="172">
        <v>0</v>
      </c>
      <c r="I117" s="172">
        <v>0</v>
      </c>
      <c r="J117" s="172">
        <v>0</v>
      </c>
      <c r="K117" s="172">
        <v>0</v>
      </c>
      <c r="L117" s="172">
        <v>0</v>
      </c>
      <c r="M117" s="172">
        <v>0</v>
      </c>
      <c r="N117" s="172">
        <v>0</v>
      </c>
      <c r="O117" s="172">
        <v>0</v>
      </c>
      <c r="P117" s="172">
        <v>0</v>
      </c>
      <c r="Q117" s="172">
        <v>0</v>
      </c>
      <c r="R117" s="172">
        <v>0</v>
      </c>
      <c r="S117" s="172">
        <v>0</v>
      </c>
      <c r="T117" s="172">
        <v>0</v>
      </c>
      <c r="U117" s="172">
        <v>0</v>
      </c>
      <c r="V117" s="172">
        <v>0</v>
      </c>
      <c r="W117" s="172">
        <v>0</v>
      </c>
      <c r="X117" s="172">
        <v>0</v>
      </c>
      <c r="Y117" s="173">
        <v>0</v>
      </c>
      <c r="Z117" s="232"/>
      <c r="AA117" s="203"/>
    </row>
    <row r="118" spans="2:27" s="98" customFormat="1" ht="12" customHeight="1" x14ac:dyDescent="0.35">
      <c r="B118" s="203"/>
      <c r="C118" s="297"/>
      <c r="D118" s="211">
        <v>35</v>
      </c>
      <c r="E118" s="382" t="s">
        <v>2</v>
      </c>
      <c r="F118" s="170">
        <v>0</v>
      </c>
      <c r="G118" s="170">
        <v>0</v>
      </c>
      <c r="H118" s="212">
        <v>11.428571428571429</v>
      </c>
      <c r="I118" s="170">
        <v>0</v>
      </c>
      <c r="J118" s="170">
        <v>0</v>
      </c>
      <c r="K118" s="170">
        <v>0</v>
      </c>
      <c r="L118" s="170">
        <v>0</v>
      </c>
      <c r="M118" s="170">
        <v>0</v>
      </c>
      <c r="N118" s="170">
        <v>0</v>
      </c>
      <c r="O118" s="170">
        <v>0</v>
      </c>
      <c r="P118" s="170">
        <v>0</v>
      </c>
      <c r="Q118" s="170">
        <v>0</v>
      </c>
      <c r="R118" s="170">
        <v>0</v>
      </c>
      <c r="S118" s="170">
        <v>0</v>
      </c>
      <c r="T118" s="170">
        <v>0</v>
      </c>
      <c r="U118" s="170">
        <v>0</v>
      </c>
      <c r="V118" s="170">
        <v>0</v>
      </c>
      <c r="W118" s="170">
        <v>0</v>
      </c>
      <c r="X118" s="170">
        <v>34.285714285714292</v>
      </c>
      <c r="Y118" s="171">
        <v>54.285714285714285</v>
      </c>
      <c r="Z118" s="232"/>
      <c r="AA118" s="203"/>
    </row>
    <row r="119" spans="2:27" s="98" customFormat="1" ht="12" customHeight="1" x14ac:dyDescent="0.35">
      <c r="B119" s="203"/>
      <c r="C119" s="297"/>
      <c r="D119" s="211">
        <v>0</v>
      </c>
      <c r="E119" s="382" t="s">
        <v>10</v>
      </c>
      <c r="F119" s="172">
        <v>0</v>
      </c>
      <c r="G119" s="172">
        <v>0</v>
      </c>
      <c r="H119" s="172">
        <v>0</v>
      </c>
      <c r="I119" s="212">
        <v>0</v>
      </c>
      <c r="J119" s="172">
        <v>0</v>
      </c>
      <c r="K119" s="172">
        <v>0</v>
      </c>
      <c r="L119" s="172">
        <v>0</v>
      </c>
      <c r="M119" s="172">
        <v>0</v>
      </c>
      <c r="N119" s="172">
        <v>0</v>
      </c>
      <c r="O119" s="172">
        <v>0</v>
      </c>
      <c r="P119" s="172">
        <v>0</v>
      </c>
      <c r="Q119" s="172">
        <v>0</v>
      </c>
      <c r="R119" s="172">
        <v>0</v>
      </c>
      <c r="S119" s="172">
        <v>0</v>
      </c>
      <c r="T119" s="172">
        <v>0</v>
      </c>
      <c r="U119" s="172">
        <v>0</v>
      </c>
      <c r="V119" s="172">
        <v>0</v>
      </c>
      <c r="W119" s="172">
        <v>0</v>
      </c>
      <c r="X119" s="172">
        <v>0</v>
      </c>
      <c r="Y119" s="173">
        <v>0</v>
      </c>
      <c r="Z119" s="232"/>
      <c r="AA119" s="203"/>
    </row>
    <row r="120" spans="2:27" s="98" customFormat="1" ht="12" customHeight="1" x14ac:dyDescent="0.35">
      <c r="B120" s="203"/>
      <c r="C120" s="297"/>
      <c r="D120" s="211">
        <v>0</v>
      </c>
      <c r="E120" s="382" t="s">
        <v>11</v>
      </c>
      <c r="F120" s="170">
        <v>0</v>
      </c>
      <c r="G120" s="170">
        <v>0</v>
      </c>
      <c r="H120" s="170">
        <v>0</v>
      </c>
      <c r="I120" s="170">
        <v>0</v>
      </c>
      <c r="J120" s="212">
        <v>0</v>
      </c>
      <c r="K120" s="170">
        <v>0</v>
      </c>
      <c r="L120" s="170">
        <v>0</v>
      </c>
      <c r="M120" s="170">
        <v>0</v>
      </c>
      <c r="N120" s="170">
        <v>0</v>
      </c>
      <c r="O120" s="170">
        <v>0</v>
      </c>
      <c r="P120" s="170">
        <v>0</v>
      </c>
      <c r="Q120" s="170">
        <v>0</v>
      </c>
      <c r="R120" s="170">
        <v>0</v>
      </c>
      <c r="S120" s="170">
        <v>0</v>
      </c>
      <c r="T120" s="170">
        <v>0</v>
      </c>
      <c r="U120" s="170">
        <v>0</v>
      </c>
      <c r="V120" s="170">
        <v>0</v>
      </c>
      <c r="W120" s="170">
        <v>0</v>
      </c>
      <c r="X120" s="170">
        <v>0</v>
      </c>
      <c r="Y120" s="171">
        <v>0</v>
      </c>
      <c r="Z120" s="232"/>
      <c r="AA120" s="203"/>
    </row>
    <row r="121" spans="2:27" s="98" customFormat="1" ht="12" customHeight="1" x14ac:dyDescent="0.35">
      <c r="B121" s="203"/>
      <c r="C121" s="297"/>
      <c r="D121" s="211">
        <v>26</v>
      </c>
      <c r="E121" s="382" t="s">
        <v>1</v>
      </c>
      <c r="F121" s="172">
        <v>0</v>
      </c>
      <c r="G121" s="172">
        <v>0</v>
      </c>
      <c r="H121" s="172">
        <v>0</v>
      </c>
      <c r="I121" s="172">
        <v>0</v>
      </c>
      <c r="J121" s="172">
        <v>0</v>
      </c>
      <c r="K121" s="212">
        <v>61.53846153846154</v>
      </c>
      <c r="L121" s="172">
        <v>0</v>
      </c>
      <c r="M121" s="172">
        <v>0</v>
      </c>
      <c r="N121" s="172">
        <v>0</v>
      </c>
      <c r="O121" s="172">
        <v>0</v>
      </c>
      <c r="P121" s="172">
        <v>0</v>
      </c>
      <c r="Q121" s="172">
        <v>0</v>
      </c>
      <c r="R121" s="172">
        <v>0</v>
      </c>
      <c r="S121" s="172">
        <v>0</v>
      </c>
      <c r="T121" s="172">
        <v>0</v>
      </c>
      <c r="U121" s="172">
        <v>0</v>
      </c>
      <c r="V121" s="172">
        <v>0</v>
      </c>
      <c r="W121" s="172">
        <v>0</v>
      </c>
      <c r="X121" s="172">
        <v>30.76923076923077</v>
      </c>
      <c r="Y121" s="173">
        <v>7.6923076923076925</v>
      </c>
      <c r="Z121" s="232"/>
      <c r="AA121" s="203"/>
    </row>
    <row r="122" spans="2:27" s="98" customFormat="1" ht="12" customHeight="1" x14ac:dyDescent="0.35">
      <c r="B122" s="203"/>
      <c r="C122" s="297"/>
      <c r="D122" s="211">
        <v>0</v>
      </c>
      <c r="E122" s="382" t="s">
        <v>12</v>
      </c>
      <c r="F122" s="170">
        <v>0</v>
      </c>
      <c r="G122" s="170">
        <v>0</v>
      </c>
      <c r="H122" s="170">
        <v>0</v>
      </c>
      <c r="I122" s="170">
        <v>0</v>
      </c>
      <c r="J122" s="170">
        <v>0</v>
      </c>
      <c r="K122" s="170">
        <v>0</v>
      </c>
      <c r="L122" s="212">
        <v>0</v>
      </c>
      <c r="M122" s="170">
        <v>0</v>
      </c>
      <c r="N122" s="170">
        <v>0</v>
      </c>
      <c r="O122" s="170">
        <v>0</v>
      </c>
      <c r="P122" s="170">
        <v>0</v>
      </c>
      <c r="Q122" s="170">
        <v>0</v>
      </c>
      <c r="R122" s="170">
        <v>0</v>
      </c>
      <c r="S122" s="170">
        <v>0</v>
      </c>
      <c r="T122" s="170">
        <v>0</v>
      </c>
      <c r="U122" s="170">
        <v>0</v>
      </c>
      <c r="V122" s="170">
        <v>0</v>
      </c>
      <c r="W122" s="170">
        <v>0</v>
      </c>
      <c r="X122" s="170">
        <v>0</v>
      </c>
      <c r="Y122" s="171">
        <v>0</v>
      </c>
      <c r="Z122" s="232"/>
      <c r="AA122" s="203"/>
    </row>
    <row r="123" spans="2:27" s="98" customFormat="1" ht="12" customHeight="1" x14ac:dyDescent="0.35">
      <c r="B123" s="203"/>
      <c r="C123" s="297"/>
      <c r="D123" s="211">
        <v>0</v>
      </c>
      <c r="E123" s="382" t="s">
        <v>13</v>
      </c>
      <c r="F123" s="172">
        <v>0</v>
      </c>
      <c r="G123" s="172">
        <v>0</v>
      </c>
      <c r="H123" s="172">
        <v>0</v>
      </c>
      <c r="I123" s="172">
        <v>0</v>
      </c>
      <c r="J123" s="172">
        <v>0</v>
      </c>
      <c r="K123" s="172">
        <v>0</v>
      </c>
      <c r="L123" s="172">
        <v>0</v>
      </c>
      <c r="M123" s="212">
        <v>0</v>
      </c>
      <c r="N123" s="172">
        <v>0</v>
      </c>
      <c r="O123" s="172">
        <v>0</v>
      </c>
      <c r="P123" s="172">
        <v>0</v>
      </c>
      <c r="Q123" s="172">
        <v>0</v>
      </c>
      <c r="R123" s="172">
        <v>0</v>
      </c>
      <c r="S123" s="172">
        <v>0</v>
      </c>
      <c r="T123" s="172">
        <v>0</v>
      </c>
      <c r="U123" s="172">
        <v>0</v>
      </c>
      <c r="V123" s="172">
        <v>0</v>
      </c>
      <c r="W123" s="172">
        <v>0</v>
      </c>
      <c r="X123" s="172">
        <v>0</v>
      </c>
      <c r="Y123" s="173">
        <v>0</v>
      </c>
      <c r="Z123" s="232"/>
      <c r="AA123" s="203"/>
    </row>
    <row r="124" spans="2:27" s="98" customFormat="1" ht="12" customHeight="1" x14ac:dyDescent="0.35">
      <c r="B124" s="203"/>
      <c r="C124" s="297"/>
      <c r="D124" s="211">
        <v>0</v>
      </c>
      <c r="E124" s="382" t="s">
        <v>4</v>
      </c>
      <c r="F124" s="170">
        <v>0</v>
      </c>
      <c r="G124" s="170">
        <v>0</v>
      </c>
      <c r="H124" s="170">
        <v>0</v>
      </c>
      <c r="I124" s="170">
        <v>0</v>
      </c>
      <c r="J124" s="170">
        <v>0</v>
      </c>
      <c r="K124" s="170">
        <v>0</v>
      </c>
      <c r="L124" s="170">
        <v>0</v>
      </c>
      <c r="M124" s="170">
        <v>0</v>
      </c>
      <c r="N124" s="212">
        <v>0</v>
      </c>
      <c r="O124" s="170">
        <v>0</v>
      </c>
      <c r="P124" s="170">
        <v>0</v>
      </c>
      <c r="Q124" s="170">
        <v>0</v>
      </c>
      <c r="R124" s="170">
        <v>0</v>
      </c>
      <c r="S124" s="170">
        <v>0</v>
      </c>
      <c r="T124" s="170">
        <v>0</v>
      </c>
      <c r="U124" s="170">
        <v>0</v>
      </c>
      <c r="V124" s="170">
        <v>0</v>
      </c>
      <c r="W124" s="170">
        <v>0</v>
      </c>
      <c r="X124" s="170">
        <v>0</v>
      </c>
      <c r="Y124" s="171">
        <v>0</v>
      </c>
      <c r="Z124" s="232"/>
      <c r="AA124" s="203"/>
    </row>
    <row r="125" spans="2:27" s="98" customFormat="1" ht="12" customHeight="1" x14ac:dyDescent="0.35">
      <c r="B125" s="203"/>
      <c r="C125" s="297"/>
      <c r="D125" s="211">
        <v>0</v>
      </c>
      <c r="E125" s="382" t="s">
        <v>14</v>
      </c>
      <c r="F125" s="172">
        <v>0</v>
      </c>
      <c r="G125" s="172">
        <v>0</v>
      </c>
      <c r="H125" s="172">
        <v>0</v>
      </c>
      <c r="I125" s="172">
        <v>0</v>
      </c>
      <c r="J125" s="172">
        <v>0</v>
      </c>
      <c r="K125" s="172">
        <v>0</v>
      </c>
      <c r="L125" s="172">
        <v>0</v>
      </c>
      <c r="M125" s="172">
        <v>0</v>
      </c>
      <c r="N125" s="172">
        <v>0</v>
      </c>
      <c r="O125" s="212">
        <v>0</v>
      </c>
      <c r="P125" s="172">
        <v>0</v>
      </c>
      <c r="Q125" s="172">
        <v>0</v>
      </c>
      <c r="R125" s="172">
        <v>0</v>
      </c>
      <c r="S125" s="172">
        <v>0</v>
      </c>
      <c r="T125" s="172">
        <v>0</v>
      </c>
      <c r="U125" s="172">
        <v>0</v>
      </c>
      <c r="V125" s="172">
        <v>0</v>
      </c>
      <c r="W125" s="172">
        <v>0</v>
      </c>
      <c r="X125" s="172">
        <v>0</v>
      </c>
      <c r="Y125" s="173">
        <v>0</v>
      </c>
      <c r="Z125" s="232"/>
      <c r="AA125" s="203"/>
    </row>
    <row r="126" spans="2:27" s="98" customFormat="1" ht="12" customHeight="1" x14ac:dyDescent="0.35">
      <c r="B126" s="203"/>
      <c r="C126" s="297"/>
      <c r="D126" s="211">
        <v>0</v>
      </c>
      <c r="E126" s="382" t="s">
        <v>15</v>
      </c>
      <c r="F126" s="170">
        <v>0</v>
      </c>
      <c r="G126" s="170">
        <v>0</v>
      </c>
      <c r="H126" s="170">
        <v>0</v>
      </c>
      <c r="I126" s="170">
        <v>0</v>
      </c>
      <c r="J126" s="170">
        <v>0</v>
      </c>
      <c r="K126" s="170">
        <v>0</v>
      </c>
      <c r="L126" s="170">
        <v>0</v>
      </c>
      <c r="M126" s="170">
        <v>0</v>
      </c>
      <c r="N126" s="170">
        <v>0</v>
      </c>
      <c r="O126" s="170">
        <v>0</v>
      </c>
      <c r="P126" s="212">
        <v>0</v>
      </c>
      <c r="Q126" s="170">
        <v>0</v>
      </c>
      <c r="R126" s="170">
        <v>0</v>
      </c>
      <c r="S126" s="170">
        <v>0</v>
      </c>
      <c r="T126" s="170">
        <v>0</v>
      </c>
      <c r="U126" s="170">
        <v>0</v>
      </c>
      <c r="V126" s="170">
        <v>0</v>
      </c>
      <c r="W126" s="170">
        <v>0</v>
      </c>
      <c r="X126" s="170">
        <v>0</v>
      </c>
      <c r="Y126" s="171">
        <v>0</v>
      </c>
      <c r="Z126" s="232"/>
      <c r="AA126" s="203"/>
    </row>
    <row r="127" spans="2:27" s="98" customFormat="1" ht="12" customHeight="1" x14ac:dyDescent="0.35">
      <c r="B127" s="203"/>
      <c r="C127" s="297"/>
      <c r="D127" s="211">
        <v>0</v>
      </c>
      <c r="E127" s="382" t="s">
        <v>5</v>
      </c>
      <c r="F127" s="172">
        <v>0</v>
      </c>
      <c r="G127" s="172">
        <v>0</v>
      </c>
      <c r="H127" s="172">
        <v>0</v>
      </c>
      <c r="I127" s="172">
        <v>0</v>
      </c>
      <c r="J127" s="172">
        <v>0</v>
      </c>
      <c r="K127" s="172">
        <v>0</v>
      </c>
      <c r="L127" s="172">
        <v>0</v>
      </c>
      <c r="M127" s="172">
        <v>0</v>
      </c>
      <c r="N127" s="172">
        <v>0</v>
      </c>
      <c r="O127" s="172">
        <v>0</v>
      </c>
      <c r="P127" s="172">
        <v>0</v>
      </c>
      <c r="Q127" s="212">
        <v>0</v>
      </c>
      <c r="R127" s="172">
        <v>0</v>
      </c>
      <c r="S127" s="172">
        <v>0</v>
      </c>
      <c r="T127" s="172">
        <v>0</v>
      </c>
      <c r="U127" s="172">
        <v>0</v>
      </c>
      <c r="V127" s="172">
        <v>0</v>
      </c>
      <c r="W127" s="172">
        <v>0</v>
      </c>
      <c r="X127" s="172">
        <v>0</v>
      </c>
      <c r="Y127" s="173">
        <v>0</v>
      </c>
      <c r="Z127" s="232"/>
      <c r="AA127" s="203"/>
    </row>
    <row r="128" spans="2:27" s="98" customFormat="1" ht="12" customHeight="1" x14ac:dyDescent="0.35">
      <c r="B128" s="203"/>
      <c r="C128" s="297"/>
      <c r="D128" s="211">
        <v>0</v>
      </c>
      <c r="E128" s="382" t="s">
        <v>16</v>
      </c>
      <c r="F128" s="170">
        <v>0</v>
      </c>
      <c r="G128" s="170">
        <v>0</v>
      </c>
      <c r="H128" s="170">
        <v>0</v>
      </c>
      <c r="I128" s="170">
        <v>0</v>
      </c>
      <c r="J128" s="170">
        <v>0</v>
      </c>
      <c r="K128" s="170">
        <v>0</v>
      </c>
      <c r="L128" s="170">
        <v>0</v>
      </c>
      <c r="M128" s="170">
        <v>0</v>
      </c>
      <c r="N128" s="170">
        <v>0</v>
      </c>
      <c r="O128" s="170">
        <v>0</v>
      </c>
      <c r="P128" s="170">
        <v>0</v>
      </c>
      <c r="Q128" s="170">
        <v>0</v>
      </c>
      <c r="R128" s="212">
        <v>0</v>
      </c>
      <c r="S128" s="170">
        <v>0</v>
      </c>
      <c r="T128" s="170">
        <v>0</v>
      </c>
      <c r="U128" s="170">
        <v>0</v>
      </c>
      <c r="V128" s="170">
        <v>0</v>
      </c>
      <c r="W128" s="170">
        <v>0</v>
      </c>
      <c r="X128" s="170">
        <v>0</v>
      </c>
      <c r="Y128" s="171">
        <v>0</v>
      </c>
      <c r="Z128" s="232"/>
      <c r="AA128" s="203"/>
    </row>
    <row r="129" spans="2:27" s="98" customFormat="1" ht="12" customHeight="1" x14ac:dyDescent="0.35">
      <c r="B129" s="203"/>
      <c r="C129" s="297"/>
      <c r="D129" s="211">
        <v>0</v>
      </c>
      <c r="E129" s="382" t="s">
        <v>17</v>
      </c>
      <c r="F129" s="172">
        <v>0</v>
      </c>
      <c r="G129" s="172">
        <v>0</v>
      </c>
      <c r="H129" s="172">
        <v>0</v>
      </c>
      <c r="I129" s="172">
        <v>0</v>
      </c>
      <c r="J129" s="172">
        <v>0</v>
      </c>
      <c r="K129" s="172">
        <v>0</v>
      </c>
      <c r="L129" s="172">
        <v>0</v>
      </c>
      <c r="M129" s="172">
        <v>0</v>
      </c>
      <c r="N129" s="172">
        <v>0</v>
      </c>
      <c r="O129" s="172">
        <v>0</v>
      </c>
      <c r="P129" s="172">
        <v>0</v>
      </c>
      <c r="Q129" s="172">
        <v>0</v>
      </c>
      <c r="R129" s="172">
        <v>0</v>
      </c>
      <c r="S129" s="212">
        <v>0</v>
      </c>
      <c r="T129" s="172">
        <v>0</v>
      </c>
      <c r="U129" s="172">
        <v>0</v>
      </c>
      <c r="V129" s="172">
        <v>0</v>
      </c>
      <c r="W129" s="172">
        <v>0</v>
      </c>
      <c r="X129" s="172">
        <v>0</v>
      </c>
      <c r="Y129" s="173">
        <v>0</v>
      </c>
      <c r="Z129" s="232"/>
      <c r="AA129" s="203"/>
    </row>
    <row r="130" spans="2:27" s="98" customFormat="1" ht="12" customHeight="1" x14ac:dyDescent="0.35">
      <c r="B130" s="203"/>
      <c r="C130" s="297"/>
      <c r="D130" s="211">
        <v>0</v>
      </c>
      <c r="E130" s="382" t="s">
        <v>6</v>
      </c>
      <c r="F130" s="170">
        <v>0</v>
      </c>
      <c r="G130" s="170">
        <v>0</v>
      </c>
      <c r="H130" s="170">
        <v>0</v>
      </c>
      <c r="I130" s="170">
        <v>0</v>
      </c>
      <c r="J130" s="170">
        <v>0</v>
      </c>
      <c r="K130" s="170">
        <v>0</v>
      </c>
      <c r="L130" s="170">
        <v>0</v>
      </c>
      <c r="M130" s="170">
        <v>0</v>
      </c>
      <c r="N130" s="170">
        <v>0</v>
      </c>
      <c r="O130" s="170">
        <v>0</v>
      </c>
      <c r="P130" s="170">
        <v>0</v>
      </c>
      <c r="Q130" s="170">
        <v>0</v>
      </c>
      <c r="R130" s="170">
        <v>0</v>
      </c>
      <c r="S130" s="170">
        <v>0</v>
      </c>
      <c r="T130" s="212">
        <v>0</v>
      </c>
      <c r="U130" s="170">
        <v>0</v>
      </c>
      <c r="V130" s="170">
        <v>0</v>
      </c>
      <c r="W130" s="170">
        <v>0</v>
      </c>
      <c r="X130" s="170">
        <v>0</v>
      </c>
      <c r="Y130" s="171">
        <v>0</v>
      </c>
      <c r="Z130" s="232"/>
      <c r="AA130" s="203"/>
    </row>
    <row r="131" spans="2:27" s="98" customFormat="1" ht="12" customHeight="1" x14ac:dyDescent="0.35">
      <c r="B131" s="203"/>
      <c r="C131" s="297"/>
      <c r="D131" s="211">
        <v>0</v>
      </c>
      <c r="E131" s="382" t="s">
        <v>18</v>
      </c>
      <c r="F131" s="172">
        <v>0</v>
      </c>
      <c r="G131" s="172">
        <v>0</v>
      </c>
      <c r="H131" s="172">
        <v>0</v>
      </c>
      <c r="I131" s="172">
        <v>0</v>
      </c>
      <c r="J131" s="172">
        <v>0</v>
      </c>
      <c r="K131" s="172">
        <v>0</v>
      </c>
      <c r="L131" s="172">
        <v>0</v>
      </c>
      <c r="M131" s="172">
        <v>0</v>
      </c>
      <c r="N131" s="172">
        <v>0</v>
      </c>
      <c r="O131" s="172">
        <v>0</v>
      </c>
      <c r="P131" s="172">
        <v>0</v>
      </c>
      <c r="Q131" s="172">
        <v>0</v>
      </c>
      <c r="R131" s="172">
        <v>0</v>
      </c>
      <c r="S131" s="172">
        <v>0</v>
      </c>
      <c r="T131" s="172">
        <v>0</v>
      </c>
      <c r="U131" s="212">
        <v>0</v>
      </c>
      <c r="V131" s="172">
        <v>0</v>
      </c>
      <c r="W131" s="172">
        <v>0</v>
      </c>
      <c r="X131" s="172">
        <v>0</v>
      </c>
      <c r="Y131" s="173">
        <v>0</v>
      </c>
      <c r="Z131" s="232"/>
      <c r="AA131" s="203"/>
    </row>
    <row r="132" spans="2:27" s="98" customFormat="1" ht="12" customHeight="1" x14ac:dyDescent="0.35">
      <c r="B132" s="203"/>
      <c r="C132" s="298"/>
      <c r="D132" s="218">
        <v>0</v>
      </c>
      <c r="E132" s="383" t="s">
        <v>21</v>
      </c>
      <c r="F132" s="177">
        <v>0</v>
      </c>
      <c r="G132" s="177">
        <v>0</v>
      </c>
      <c r="H132" s="177">
        <v>0</v>
      </c>
      <c r="I132" s="177">
        <v>0</v>
      </c>
      <c r="J132" s="177">
        <v>0</v>
      </c>
      <c r="K132" s="177">
        <v>0</v>
      </c>
      <c r="L132" s="177">
        <v>0</v>
      </c>
      <c r="M132" s="177">
        <v>0</v>
      </c>
      <c r="N132" s="177">
        <v>0</v>
      </c>
      <c r="O132" s="177">
        <v>0</v>
      </c>
      <c r="P132" s="177">
        <v>0</v>
      </c>
      <c r="Q132" s="177">
        <v>0</v>
      </c>
      <c r="R132" s="177">
        <v>0</v>
      </c>
      <c r="S132" s="177">
        <v>0</v>
      </c>
      <c r="T132" s="177">
        <v>0</v>
      </c>
      <c r="U132" s="177">
        <v>0</v>
      </c>
      <c r="V132" s="219">
        <v>0</v>
      </c>
      <c r="W132" s="177">
        <v>0</v>
      </c>
      <c r="X132" s="177">
        <v>0</v>
      </c>
      <c r="Y132" s="178">
        <v>0</v>
      </c>
      <c r="Z132" s="232"/>
      <c r="AA132" s="203"/>
    </row>
    <row r="133" spans="2:27" s="98" customFormat="1" x14ac:dyDescent="0.35">
      <c r="B133" s="203"/>
      <c r="C133" s="203"/>
      <c r="D133" s="203"/>
      <c r="E133" s="313"/>
      <c r="F133" s="315"/>
      <c r="G133" s="315"/>
      <c r="H133" s="315"/>
      <c r="I133" s="315"/>
      <c r="J133" s="315"/>
      <c r="K133" s="315"/>
      <c r="L133" s="315"/>
      <c r="M133" s="315"/>
      <c r="N133" s="315"/>
      <c r="O133" s="315"/>
      <c r="P133" s="315"/>
      <c r="Q133" s="315"/>
      <c r="R133" s="315"/>
      <c r="S133" s="315"/>
      <c r="T133" s="315"/>
      <c r="U133" s="320"/>
      <c r="V133" s="315"/>
      <c r="W133" s="315"/>
      <c r="X133" s="315"/>
      <c r="Y133" s="315"/>
      <c r="Z133" s="260"/>
      <c r="AA133" s="203"/>
    </row>
    <row r="134" spans="2:27" s="98" customFormat="1" x14ac:dyDescent="0.35">
      <c r="B134" s="203"/>
      <c r="C134" s="203"/>
      <c r="D134" s="203"/>
      <c r="E134" s="313"/>
      <c r="F134" s="315"/>
      <c r="G134" s="315"/>
      <c r="H134" s="315"/>
      <c r="I134" s="315"/>
      <c r="J134" s="315"/>
      <c r="K134" s="315"/>
      <c r="L134" s="315"/>
      <c r="M134" s="315"/>
      <c r="N134" s="315"/>
      <c r="O134" s="315"/>
      <c r="P134" s="315"/>
      <c r="Q134" s="315"/>
      <c r="R134" s="315"/>
      <c r="S134" s="315"/>
      <c r="T134" s="315"/>
      <c r="U134" s="320"/>
      <c r="V134" s="315"/>
      <c r="W134" s="315"/>
      <c r="X134" s="315"/>
      <c r="Y134" s="315"/>
      <c r="Z134" s="260"/>
      <c r="AA134" s="203"/>
    </row>
    <row r="135" spans="2:27" x14ac:dyDescent="0.35">
      <c r="B135" s="315"/>
      <c r="C135" s="315"/>
      <c r="D135" s="315"/>
      <c r="E135" s="315"/>
      <c r="F135" s="315"/>
      <c r="G135" s="315"/>
      <c r="H135" s="315"/>
      <c r="I135" s="315"/>
      <c r="J135" s="315"/>
      <c r="K135" s="315"/>
      <c r="L135" s="315"/>
      <c r="M135" s="315"/>
      <c r="N135" s="315"/>
      <c r="O135" s="315"/>
      <c r="P135" s="315"/>
      <c r="Q135" s="315"/>
      <c r="R135" s="315"/>
      <c r="S135" s="315"/>
      <c r="T135" s="315"/>
      <c r="U135" s="315"/>
      <c r="V135" s="315"/>
      <c r="W135" s="315"/>
      <c r="X135" s="315"/>
      <c r="Y135" s="315"/>
      <c r="Z135" s="315"/>
      <c r="AA135" s="315"/>
    </row>
    <row r="136" spans="2:27" x14ac:dyDescent="0.35">
      <c r="B136" s="315"/>
      <c r="C136" s="315"/>
      <c r="D136" s="315"/>
      <c r="E136" s="315"/>
      <c r="F136" s="315"/>
      <c r="G136" s="315"/>
      <c r="H136" s="315"/>
      <c r="I136" s="315"/>
      <c r="J136" s="315"/>
      <c r="K136" s="315"/>
      <c r="L136" s="315"/>
      <c r="M136" s="315"/>
      <c r="N136" s="315"/>
      <c r="O136" s="315"/>
      <c r="P136" s="315"/>
      <c r="Q136" s="315"/>
      <c r="R136" s="315"/>
      <c r="S136" s="315"/>
      <c r="T136" s="315"/>
      <c r="U136" s="315"/>
      <c r="V136" s="315"/>
      <c r="W136" s="315"/>
      <c r="X136" s="315"/>
      <c r="Y136" s="315"/>
      <c r="Z136" s="315"/>
      <c r="AA136" s="315"/>
    </row>
    <row r="137" spans="2:27" x14ac:dyDescent="0.35">
      <c r="B137" s="315"/>
      <c r="C137" s="315"/>
      <c r="D137" s="315"/>
      <c r="E137" s="315"/>
      <c r="F137" s="315"/>
      <c r="G137" s="315"/>
      <c r="H137" s="315"/>
      <c r="I137" s="315"/>
      <c r="J137" s="315"/>
      <c r="K137" s="315"/>
      <c r="L137" s="315"/>
      <c r="M137" s="315"/>
      <c r="N137" s="315"/>
      <c r="O137" s="315"/>
      <c r="P137" s="315"/>
      <c r="Q137" s="315"/>
      <c r="R137" s="315"/>
      <c r="S137" s="315"/>
      <c r="T137" s="315"/>
      <c r="U137" s="315"/>
      <c r="V137" s="315"/>
      <c r="W137" s="315"/>
      <c r="X137" s="315"/>
      <c r="Y137" s="315"/>
      <c r="Z137" s="315"/>
      <c r="AA137" s="315"/>
    </row>
  </sheetData>
  <hyperlinks>
    <hyperlink ref="I1" location="Cover!A1" display="Back to Toc" xr:uid="{00000000-0004-0000-0E00-000000000000}"/>
  </hyperlinks>
  <printOptions gridLines="1"/>
  <pageMargins left="0.25" right="0.1" top="0.5" bottom="0.25" header="0.5" footer="0.5"/>
  <pageSetup scale="6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_x005f_x0020_Type xmlns="d9dc9034-7580-41c9-a812-2b62a8df4258">Final</Doc_x005f_x0020_Type>
    <TaxCatchAll xmlns="d9dc9034-7580-41c9-a812-2b62a8df42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ResearchWorkFlow Document" ma:contentTypeID="0x0101000CB8A2A8F01AC942862EE0B2BED54924009A925D900CD4304DB9B94F123AFAFF58" ma:contentTypeVersion="19" ma:contentTypeDescription="This content type will be used to upload the document  with default metadata Doc Type" ma:contentTypeScope="" ma:versionID="5a7150a3b83e1eaae01b6e47c42f3423">
  <xsd:schema xmlns:xsd="http://www.w3.org/2001/XMLSchema" xmlns:xs="http://www.w3.org/2001/XMLSchema" xmlns:p="http://schemas.microsoft.com/office/2006/metadata/properties" xmlns:ns2="d9dc9034-7580-41c9-a812-2b62a8df4258" targetNamespace="http://schemas.microsoft.com/office/2006/metadata/properties" ma:root="true" ma:fieldsID="a0e0806a47dfd18e877f4042b07fde9e" ns2:_="">
    <xsd:import namespace="d9dc9034-7580-41c9-a812-2b62a8df4258"/>
    <xsd:element name="properties">
      <xsd:complexType>
        <xsd:sequence>
          <xsd:element name="documentManagement">
            <xsd:complexType>
              <xsd:all>
                <xsd:element ref="ns2:TaxCatchAll" minOccurs="0"/>
                <xsd:element ref="ns2:TaxCatchAllLabel" minOccurs="0"/>
                <xsd:element ref="ns2:Doc_x005f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dc9034-7580-41c9-a812-2b62a8df4258"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891be7f6-3160-46cc-afd1-20c35af6c542}" ma:internalName="TaxCatchAll" ma:showField="CatchAllData" ma:web="92609011-4fec-4459-b24a-71120e6640b5">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891be7f6-3160-46cc-afd1-20c35af6c542}" ma:internalName="TaxCatchAllLabel" ma:readOnly="true" ma:showField="CatchAllDataLabel" ma:web="92609011-4fec-4459-b24a-71120e6640b5">
      <xsd:complexType>
        <xsd:complexContent>
          <xsd:extension base="dms:MultiChoiceLookup">
            <xsd:sequence>
              <xsd:element name="Value" type="dms:Lookup" maxOccurs="unbounded" minOccurs="0" nillable="true"/>
            </xsd:sequence>
          </xsd:extension>
        </xsd:complexContent>
      </xsd:complexType>
    </xsd:element>
    <xsd:element name="Doc_x005f_x0020_Type" ma:index="10" nillable="true" ma:displayName="DocType" ma:default="Main" ma:format="Dropdown" ma:internalName="Doc_x0020_Type">
      <xsd:simpleType>
        <xsd:restriction base="dms:Choice">
          <xsd:enumeration value="Main"/>
          <xsd:enumeration value="Additional"/>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53f3b1a9-51f1-41b1-ab2b-6b3ab766cedb" ContentTypeId="0x0101000CB8A2A8F01AC942862EE0B2BED54924" PreviousValue="false" LastSyncTimeStamp="2022-01-24T11:15:48.917Z"/>
</file>

<file path=customXml/itemProps1.xml><?xml version="1.0" encoding="utf-8"?>
<ds:datastoreItem xmlns:ds="http://schemas.openxmlformats.org/officeDocument/2006/customXml" ds:itemID="{FB34E292-CD35-4381-885D-70ECF4CCBF7B}">
  <ds:schemaRefs>
    <ds:schemaRef ds:uri="http://purl.org/dc/terms/"/>
    <ds:schemaRef ds:uri="d9dc9034-7580-41c9-a812-2b62a8df4258"/>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6AED5F4-6D40-4D5E-AA90-FC84E0B4AE85}">
  <ds:schemaRefs>
    <ds:schemaRef ds:uri="http://schemas.microsoft.com/sharepoint/v3/contenttype/forms"/>
  </ds:schemaRefs>
</ds:datastoreItem>
</file>

<file path=customXml/itemProps3.xml><?xml version="1.0" encoding="utf-8"?>
<ds:datastoreItem xmlns:ds="http://schemas.openxmlformats.org/officeDocument/2006/customXml" ds:itemID="{2767CE41-857E-47C7-80E4-0929B0B49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dc9034-7580-41c9-a812-2b62a8df42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18BFC90-1261-4AA8-84A4-525452CD0F5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55</vt:i4>
      </vt:variant>
    </vt:vector>
  </HeadingPairs>
  <TitlesOfParts>
    <vt:vector size="88" baseType="lpstr">
      <vt:lpstr>Cover</vt:lpstr>
      <vt:lpstr>Global CF Default Rates</vt:lpstr>
      <vt:lpstr>Global CF Transition Rates</vt:lpstr>
      <vt:lpstr>NA CF Transition Rates</vt:lpstr>
      <vt:lpstr>EMEA CF Transition Rates</vt:lpstr>
      <vt:lpstr>APAC CF Transition Rates</vt:lpstr>
      <vt:lpstr>LATAM CF Transition Rates</vt:lpstr>
      <vt:lpstr>EM-DM CF Transition Rates</vt:lpstr>
      <vt:lpstr>Closed-End Fund Trans Rates</vt:lpstr>
      <vt:lpstr>Global SF Impairment Rates</vt:lpstr>
      <vt:lpstr>Global SF Transition Rates</vt:lpstr>
      <vt:lpstr>NA SF Transition Rates</vt:lpstr>
      <vt:lpstr>EMEA SF Transition Rates</vt:lpstr>
      <vt:lpstr>APAC SF Transition Rates</vt:lpstr>
      <vt:lpstr>Covered Bond Transition Rates</vt:lpstr>
      <vt:lpstr>Sovereign Default Rates</vt:lpstr>
      <vt:lpstr>Sovereign Transition Rates</vt:lpstr>
      <vt:lpstr>Sovereign LC Transition Rates</vt:lpstr>
      <vt:lpstr>Supranational Transition Rates</vt:lpstr>
      <vt:lpstr>USPF Default Rates</vt:lpstr>
      <vt:lpstr>USPF Transition Rates</vt:lpstr>
      <vt:lpstr>Sector-Specific Transition Rate</vt:lpstr>
      <vt:lpstr>GIG Default Rates </vt:lpstr>
      <vt:lpstr>GIG Transition Rates</vt:lpstr>
      <vt:lpstr>IPF Default Rates</vt:lpstr>
      <vt:lpstr>IPF Transition Rates</vt:lpstr>
      <vt:lpstr>IPF LC Transition Rates</vt:lpstr>
      <vt:lpstr>ST IDR Transition Rates</vt:lpstr>
      <vt:lpstr>VR Transition Rates</vt:lpstr>
      <vt:lpstr>Gini Coefficients by Sector</vt:lpstr>
      <vt:lpstr>Gini Coefficient Methodology</vt:lpstr>
      <vt:lpstr>T&amp;D Methodology</vt:lpstr>
      <vt:lpstr>Disclaimer</vt:lpstr>
      <vt:lpstr>'APAC CF Transition Rates'!Print_Area</vt:lpstr>
      <vt:lpstr>'APAC SF Transition Rates'!Print_Area</vt:lpstr>
      <vt:lpstr>'Closed-End Fund Trans Rates'!Print_Area</vt:lpstr>
      <vt:lpstr>Cover!Print_Area</vt:lpstr>
      <vt:lpstr>'Covered Bond Transition Rates'!Print_Area</vt:lpstr>
      <vt:lpstr>'EM-DM CF Transition Rates'!Print_Area</vt:lpstr>
      <vt:lpstr>'EMEA CF Transition Rates'!Print_Area</vt:lpstr>
      <vt:lpstr>'EMEA SF Transition Rates'!Print_Area</vt:lpstr>
      <vt:lpstr>'GIG Default Rates '!Print_Area</vt:lpstr>
      <vt:lpstr>'GIG Transition Rates'!Print_Area</vt:lpstr>
      <vt:lpstr>'Gini Coefficients by Sector'!Print_Area</vt:lpstr>
      <vt:lpstr>'Global CF Default Rates'!Print_Area</vt:lpstr>
      <vt:lpstr>'Global CF Transition Rates'!Print_Area</vt:lpstr>
      <vt:lpstr>'Global SF Impairment Rates'!Print_Area</vt:lpstr>
      <vt:lpstr>'Global SF Transition Rates'!Print_Area</vt:lpstr>
      <vt:lpstr>'IPF Default Rates'!Print_Area</vt:lpstr>
      <vt:lpstr>'IPF LC Transition Rates'!Print_Area</vt:lpstr>
      <vt:lpstr>'IPF Transition Rates'!Print_Area</vt:lpstr>
      <vt:lpstr>'LATAM CF Transition Rates'!Print_Area</vt:lpstr>
      <vt:lpstr>'NA CF Transition Rates'!Print_Area</vt:lpstr>
      <vt:lpstr>'NA SF Transition Rates'!Print_Area</vt:lpstr>
      <vt:lpstr>'Sector-Specific Transition Rate'!Print_Area</vt:lpstr>
      <vt:lpstr>'Sovereign Default Rates'!Print_Area</vt:lpstr>
      <vt:lpstr>'Sovereign LC Transition Rates'!Print_Area</vt:lpstr>
      <vt:lpstr>'Sovereign Transition Rates'!Print_Area</vt:lpstr>
      <vt:lpstr>'Supranational Transition Rates'!Print_Area</vt:lpstr>
      <vt:lpstr>'T&amp;D Methodology'!Print_Area</vt:lpstr>
      <vt:lpstr>'USPF Default Rates'!Print_Area</vt:lpstr>
      <vt:lpstr>'USPF Transition Rates'!Print_Area</vt:lpstr>
      <vt:lpstr>Start10</vt:lpstr>
      <vt:lpstr>Start11</vt:lpstr>
      <vt:lpstr>Start12</vt:lpstr>
      <vt:lpstr>Start13</vt:lpstr>
      <vt:lpstr>Start14</vt:lpstr>
      <vt:lpstr>Start15</vt:lpstr>
      <vt:lpstr>Start16</vt:lpstr>
      <vt:lpstr>Start17</vt:lpstr>
      <vt:lpstr>'GIG Default Rates '!Start18</vt:lpstr>
      <vt:lpstr>Start18</vt:lpstr>
      <vt:lpstr>Start19</vt:lpstr>
      <vt:lpstr>Start2</vt:lpstr>
      <vt:lpstr>Start20</vt:lpstr>
      <vt:lpstr>Start21a</vt:lpstr>
      <vt:lpstr>Start21b</vt:lpstr>
      <vt:lpstr>Start22</vt:lpstr>
      <vt:lpstr>Start23</vt:lpstr>
      <vt:lpstr>Start24</vt:lpstr>
      <vt:lpstr>Start25</vt:lpstr>
      <vt:lpstr>Start26</vt:lpstr>
      <vt:lpstr>Start4</vt:lpstr>
      <vt:lpstr>Start5</vt:lpstr>
      <vt:lpstr>Start6</vt:lpstr>
      <vt:lpstr>Start7</vt:lpstr>
      <vt:lpstr>Start8</vt:lpstr>
      <vt:lpstr>Start9</vt:lpstr>
    </vt:vector>
  </TitlesOfParts>
  <Company>FitchRatings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RPA_T&amp;D Study_2023.xlsx</dc:title>
  <dc:creator>Boyce Bailey</dc:creator>
  <cp:lastModifiedBy>Rothschild, Michael (Operations)</cp:lastModifiedBy>
  <cp:lastPrinted>2021-03-31T13:35:26Z</cp:lastPrinted>
  <dcterms:created xsi:type="dcterms:W3CDTF">2015-03-03T13:43:37Z</dcterms:created>
  <dcterms:modified xsi:type="dcterms:W3CDTF">2024-08-08T08:52:28Z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0x0101000CB8A2A8F01AC942862EE0B2BED54924009A925D900CD4304DB9B94F123AFAFF58</vt:lpwstr>
  </property>
</Properties>
</file>