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i\Documents\KTH\THESIS\QUARTUS_RESOURCES\"/>
    </mc:Choice>
  </mc:AlternateContent>
  <xr:revisionPtr revIDLastSave="0" documentId="13_ncr:1_{A08BFE31-6BE3-40B8-BF53-0EBDCBF4F8E7}" xr6:coauthVersionLast="45" xr6:coauthVersionMax="45" xr10:uidLastSave="{00000000-0000-0000-0000-000000000000}"/>
  <bookViews>
    <workbookView xWindow="-120" yWindow="-120" windowWidth="57840" windowHeight="32040" xr2:uid="{1FABD57A-7C4B-4FB8-8E12-DAAE482614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N9" i="1"/>
  <c r="O9" i="1"/>
  <c r="P9" i="1"/>
  <c r="Q9" i="1"/>
  <c r="R9" i="1"/>
  <c r="L9" i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M6" i="1"/>
  <c r="N6" i="1"/>
  <c r="O6" i="1"/>
  <c r="P6" i="1"/>
  <c r="Q6" i="1"/>
  <c r="R6" i="1"/>
  <c r="L6" i="1"/>
  <c r="M5" i="1"/>
  <c r="N5" i="1"/>
  <c r="O5" i="1"/>
  <c r="P5" i="1"/>
  <c r="Q5" i="1"/>
  <c r="R5" i="1"/>
  <c r="L5" i="1"/>
</calcChain>
</file>

<file path=xl/sharedStrings.xml><?xml version="1.0" encoding="utf-8"?>
<sst xmlns="http://schemas.openxmlformats.org/spreadsheetml/2006/main" count="10" uniqueCount="10">
  <si>
    <t>Total logic elements</t>
  </si>
  <si>
    <t>I/O pins</t>
  </si>
  <si>
    <t>M9ks</t>
  </si>
  <si>
    <t>Total registers</t>
  </si>
  <si>
    <t>Total block memory implementation bits</t>
  </si>
  <si>
    <t>Core count</t>
  </si>
  <si>
    <t>Numeric total</t>
  </si>
  <si>
    <t>Results:</t>
  </si>
  <si>
    <t>Percentages</t>
  </si>
  <si>
    <t>2 - 8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</si>
</sst>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0" borderId="26" xfId="0" applyNumberFormat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of available FPGA</a:t>
            </a:r>
            <a:r>
              <a:rPr lang="en-US" baseline="0"/>
              <a:t> </a:t>
            </a:r>
            <a:r>
              <a:rPr lang="en-US"/>
              <a:t>logic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Sheet1!$L$4:$R$4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Sheet1!$L$5:$R$5</c:f>
              <c:numCache>
                <c:formatCode>0.00%</c:formatCode>
                <c:ptCount val="7"/>
                <c:pt idx="0">
                  <c:v>7.939378057302586E-2</c:v>
                </c:pt>
                <c:pt idx="1">
                  <c:v>0.12272012578616352</c:v>
                </c:pt>
                <c:pt idx="2">
                  <c:v>0.17097309573724667</c:v>
                </c:pt>
                <c:pt idx="3">
                  <c:v>0.22197763801537387</c:v>
                </c:pt>
                <c:pt idx="4">
                  <c:v>0.28792802236198461</c:v>
                </c:pt>
                <c:pt idx="5">
                  <c:v>0.34371069182389935</c:v>
                </c:pt>
                <c:pt idx="6">
                  <c:v>0.40820230607966457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6-4EDD-AA5D-A64164B9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55464"/>
        <c:axId val="556950872"/>
      </c:scatterChart>
      <c:valAx>
        <c:axId val="556955464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50872"/>
        <c:crosses val="autoZero"/>
        <c:crossBetween val="midCat"/>
      </c:valAx>
      <c:valAx>
        <c:axId val="55695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</a:t>
                </a:r>
                <a:r>
                  <a:rPr lang="en-US" baseline="0"/>
                  <a:t> element u</a:t>
                </a:r>
                <a:r>
                  <a:rPr lang="en-US"/>
                  <a:t>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5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of available M9K memory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Sheet1!$L$4:$R$4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Sheet1!$L$8:$R$8</c:f>
              <c:numCache>
                <c:formatCode>0.00%</c:formatCode>
                <c:ptCount val="7"/>
                <c:pt idx="0">
                  <c:v>0.32407407407407407</c:v>
                </c:pt>
                <c:pt idx="1">
                  <c:v>0.41898148148148145</c:v>
                </c:pt>
                <c:pt idx="2">
                  <c:v>0.51851851851851849</c:v>
                </c:pt>
                <c:pt idx="3">
                  <c:v>0.62268518518518523</c:v>
                </c:pt>
                <c:pt idx="4">
                  <c:v>0.73148148148148151</c:v>
                </c:pt>
                <c:pt idx="5">
                  <c:v>0.84490740740740744</c:v>
                </c:pt>
                <c:pt idx="6">
                  <c:v>0.96296296296296291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E-4E4E-899D-7C3545C1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02864"/>
        <c:axId val="623564800"/>
      </c:scatterChart>
      <c:valAx>
        <c:axId val="463002864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64800"/>
        <c:crosses val="autoZero"/>
        <c:crossBetween val="midCat"/>
      </c:valAx>
      <c:valAx>
        <c:axId val="623564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M9K</a:t>
                </a:r>
                <a:r>
                  <a:rPr lang="en-US" baseline="0"/>
                  <a:t> utilization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</xdr:rowOff>
    </xdr:from>
    <xdr:to>
      <xdr:col>7</xdr:col>
      <xdr:colOff>409575</xdr:colOff>
      <xdr:row>27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00A763-4755-463C-96F2-F0C72F06D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4647</xdr:colOff>
      <xdr:row>12</xdr:row>
      <xdr:rowOff>189167</xdr:rowOff>
    </xdr:from>
    <xdr:to>
      <xdr:col>14</xdr:col>
      <xdr:colOff>477563</xdr:colOff>
      <xdr:row>27</xdr:row>
      <xdr:rowOff>74867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D60B21-45CE-4932-B5B9-890345391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DA6F-90C7-45C2-8A77-6AF717AE1E52}">
  <dimension ref="A1:R13"/>
  <sheetViews>
    <sheetView tabSelected="1" zoomScale="205" zoomScaleNormal="205" workbookViewId="0">
      <selection activeCell="A13" sqref="A13"/>
    </sheetView>
  </sheetViews>
  <sheetFormatPr defaultRowHeight="15" x14ac:dyDescent="0.25"/>
  <cols>
    <col min="1" max="1" width="39.85546875" customWidth="1"/>
    <col min="2" max="2" width="16.7109375" customWidth="1"/>
    <col min="12" max="18" width="14.28515625" bestFit="1" customWidth="1"/>
  </cols>
  <sheetData>
    <row r="1" spans="1:18" ht="15.75" thickBot="1" x14ac:dyDescent="0.3"/>
    <row r="2" spans="1:18" x14ac:dyDescent="0.25">
      <c r="C2" s="24" t="s">
        <v>6</v>
      </c>
      <c r="D2" s="25"/>
      <c r="E2" s="25"/>
      <c r="F2" s="25"/>
      <c r="G2" s="25"/>
      <c r="H2" s="25"/>
      <c r="I2" s="26"/>
      <c r="L2" s="24" t="s">
        <v>8</v>
      </c>
      <c r="M2" s="25"/>
      <c r="N2" s="25"/>
      <c r="O2" s="25"/>
      <c r="P2" s="25"/>
      <c r="Q2" s="25"/>
      <c r="R2" s="26"/>
    </row>
    <row r="3" spans="1:18" ht="15.75" thickBot="1" x14ac:dyDescent="0.3">
      <c r="C3" s="27"/>
      <c r="D3" s="28"/>
      <c r="E3" s="28"/>
      <c r="F3" s="28"/>
      <c r="G3" s="28"/>
      <c r="H3" s="28"/>
      <c r="I3" s="29"/>
      <c r="L3" s="27"/>
      <c r="M3" s="28"/>
      <c r="N3" s="28"/>
      <c r="O3" s="28"/>
      <c r="P3" s="28"/>
      <c r="Q3" s="28"/>
      <c r="R3" s="29"/>
    </row>
    <row r="4" spans="1:18" ht="15.75" thickBot="1" x14ac:dyDescent="0.3">
      <c r="A4" s="5" t="s">
        <v>5</v>
      </c>
      <c r="B4" s="30" t="s">
        <v>9</v>
      </c>
      <c r="C4" s="15">
        <v>2</v>
      </c>
      <c r="D4" s="16">
        <v>3</v>
      </c>
      <c r="E4" s="16">
        <v>4</v>
      </c>
      <c r="F4" s="16">
        <v>5</v>
      </c>
      <c r="G4" s="16">
        <v>6</v>
      </c>
      <c r="H4" s="16">
        <v>7</v>
      </c>
      <c r="I4" s="17">
        <v>8</v>
      </c>
      <c r="L4" s="15">
        <v>2</v>
      </c>
      <c r="M4" s="16">
        <v>3</v>
      </c>
      <c r="N4" s="16">
        <v>4</v>
      </c>
      <c r="O4" s="16">
        <v>5</v>
      </c>
      <c r="P4" s="16">
        <v>6</v>
      </c>
      <c r="Q4" s="16">
        <v>7</v>
      </c>
      <c r="R4" s="17">
        <v>8</v>
      </c>
    </row>
    <row r="5" spans="1:18" x14ac:dyDescent="0.25">
      <c r="A5" s="6" t="s">
        <v>0</v>
      </c>
      <c r="B5" s="3">
        <v>114480</v>
      </c>
      <c r="C5" s="12">
        <v>9089</v>
      </c>
      <c r="D5" s="13">
        <v>14049</v>
      </c>
      <c r="E5" s="13">
        <v>19573</v>
      </c>
      <c r="F5" s="13">
        <v>25412</v>
      </c>
      <c r="G5" s="13">
        <v>32962</v>
      </c>
      <c r="H5" s="13">
        <v>39348</v>
      </c>
      <c r="I5" s="14">
        <v>46731</v>
      </c>
      <c r="L5" s="18">
        <f>C5/$B5</f>
        <v>7.939378057302586E-2</v>
      </c>
      <c r="M5" s="18">
        <f t="shared" ref="M5:R9" si="0">D5/$B5</f>
        <v>0.12272012578616352</v>
      </c>
      <c r="N5" s="18">
        <f t="shared" si="0"/>
        <v>0.17097309573724667</v>
      </c>
      <c r="O5" s="18">
        <f t="shared" si="0"/>
        <v>0.22197763801537387</v>
      </c>
      <c r="P5" s="18">
        <f t="shared" si="0"/>
        <v>0.28792802236198461</v>
      </c>
      <c r="Q5" s="18">
        <f t="shared" si="0"/>
        <v>0.34371069182389935</v>
      </c>
      <c r="R5" s="21">
        <f t="shared" si="0"/>
        <v>0.40820230607966457</v>
      </c>
    </row>
    <row r="6" spans="1:18" x14ac:dyDescent="0.25">
      <c r="A6" s="6" t="s">
        <v>3</v>
      </c>
      <c r="B6" s="3">
        <v>117053</v>
      </c>
      <c r="C6" s="2">
        <v>5197</v>
      </c>
      <c r="D6" s="1">
        <v>7867</v>
      </c>
      <c r="E6" s="1">
        <v>10882</v>
      </c>
      <c r="F6" s="1">
        <v>14256</v>
      </c>
      <c r="G6" s="1">
        <v>17956</v>
      </c>
      <c r="H6" s="1">
        <v>22006</v>
      </c>
      <c r="I6" s="8">
        <v>26441</v>
      </c>
      <c r="L6" s="19">
        <f>C6/$B6</f>
        <v>4.4398691191169813E-2</v>
      </c>
      <c r="M6" s="19">
        <f t="shared" si="0"/>
        <v>6.7208871195099662E-2</v>
      </c>
      <c r="N6" s="19">
        <f t="shared" si="0"/>
        <v>9.2966434008526055E-2</v>
      </c>
      <c r="O6" s="19">
        <f t="shared" si="0"/>
        <v>0.12179098357154451</v>
      </c>
      <c r="P6" s="19">
        <f t="shared" si="0"/>
        <v>0.15340059631107275</v>
      </c>
      <c r="Q6" s="19">
        <f t="shared" si="0"/>
        <v>0.18800030755298883</v>
      </c>
      <c r="R6" s="22">
        <f t="shared" si="0"/>
        <v>0.22588912714753145</v>
      </c>
    </row>
    <row r="7" spans="1:18" x14ac:dyDescent="0.25">
      <c r="A7" s="6" t="s">
        <v>1</v>
      </c>
      <c r="B7" s="3">
        <v>529</v>
      </c>
      <c r="C7" s="2">
        <v>46</v>
      </c>
      <c r="D7" s="1">
        <v>46</v>
      </c>
      <c r="E7" s="1">
        <v>46</v>
      </c>
      <c r="F7" s="1">
        <v>46</v>
      </c>
      <c r="G7" s="1">
        <v>46</v>
      </c>
      <c r="H7" s="1">
        <v>46</v>
      </c>
      <c r="I7" s="8">
        <v>46</v>
      </c>
      <c r="L7" s="19">
        <f>C7/$B7</f>
        <v>8.6956521739130432E-2</v>
      </c>
      <c r="M7" s="19">
        <f t="shared" si="0"/>
        <v>8.6956521739130432E-2</v>
      </c>
      <c r="N7" s="19">
        <f t="shared" si="0"/>
        <v>8.6956521739130432E-2</v>
      </c>
      <c r="O7" s="19">
        <f t="shared" si="0"/>
        <v>8.6956521739130432E-2</v>
      </c>
      <c r="P7" s="19">
        <f t="shared" si="0"/>
        <v>8.6956521739130432E-2</v>
      </c>
      <c r="Q7" s="19">
        <f t="shared" si="0"/>
        <v>8.6956521739130432E-2</v>
      </c>
      <c r="R7" s="22">
        <f t="shared" si="0"/>
        <v>8.6956521739130432E-2</v>
      </c>
    </row>
    <row r="8" spans="1:18" x14ac:dyDescent="0.25">
      <c r="A8" s="6" t="s">
        <v>2</v>
      </c>
      <c r="B8" s="3">
        <v>432</v>
      </c>
      <c r="C8" s="2">
        <v>140</v>
      </c>
      <c r="D8" s="1">
        <v>181</v>
      </c>
      <c r="E8" s="1">
        <v>224</v>
      </c>
      <c r="F8" s="1">
        <v>269</v>
      </c>
      <c r="G8" s="1">
        <v>316</v>
      </c>
      <c r="H8" s="1">
        <v>365</v>
      </c>
      <c r="I8" s="8">
        <v>416</v>
      </c>
      <c r="L8" s="19">
        <f>C8/$B8</f>
        <v>0.32407407407407407</v>
      </c>
      <c r="M8" s="19">
        <f t="shared" si="0"/>
        <v>0.41898148148148145</v>
      </c>
      <c r="N8" s="19">
        <f t="shared" si="0"/>
        <v>0.51851851851851849</v>
      </c>
      <c r="O8" s="19">
        <f t="shared" si="0"/>
        <v>0.62268518518518523</v>
      </c>
      <c r="P8" s="19">
        <f t="shared" si="0"/>
        <v>0.73148148148148151</v>
      </c>
      <c r="Q8" s="19">
        <f t="shared" si="0"/>
        <v>0.84490740740740744</v>
      </c>
      <c r="R8" s="22">
        <f t="shared" si="0"/>
        <v>0.96296296296296291</v>
      </c>
    </row>
    <row r="9" spans="1:18" ht="15.75" thickBot="1" x14ac:dyDescent="0.3">
      <c r="A9" s="7" t="s">
        <v>4</v>
      </c>
      <c r="B9" s="4">
        <v>3981312</v>
      </c>
      <c r="C9" s="9">
        <v>1290240</v>
      </c>
      <c r="D9" s="10">
        <v>1668096</v>
      </c>
      <c r="E9" s="10">
        <v>2064384</v>
      </c>
      <c r="F9" s="10">
        <v>2479104</v>
      </c>
      <c r="G9" s="10">
        <v>2912256</v>
      </c>
      <c r="H9" s="10">
        <v>3363840</v>
      </c>
      <c r="I9" s="11">
        <v>3833856</v>
      </c>
      <c r="L9" s="20">
        <f>C9/$B9</f>
        <v>0.32407407407407407</v>
      </c>
      <c r="M9" s="20">
        <f t="shared" si="0"/>
        <v>0.41898148148148145</v>
      </c>
      <c r="N9" s="20">
        <f t="shared" si="0"/>
        <v>0.51851851851851849</v>
      </c>
      <c r="O9" s="20">
        <f t="shared" si="0"/>
        <v>0.62268518518518523</v>
      </c>
      <c r="P9" s="20">
        <f t="shared" si="0"/>
        <v>0.73148148148148151</v>
      </c>
      <c r="Q9" s="20">
        <f t="shared" si="0"/>
        <v>0.84490740740740744</v>
      </c>
      <c r="R9" s="23">
        <f t="shared" si="0"/>
        <v>0.96296296296296291</v>
      </c>
    </row>
    <row r="13" spans="1:18" x14ac:dyDescent="0.25">
      <c r="A13" t="s">
        <v>7</v>
      </c>
    </row>
  </sheetData>
  <mergeCells count="2">
    <mergeCell ref="C2:I3"/>
    <mergeCell ref="L2:R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</dc:creator>
  <cp:lastModifiedBy>Seli</cp:lastModifiedBy>
  <dcterms:created xsi:type="dcterms:W3CDTF">2021-06-10T12:17:07Z</dcterms:created>
  <dcterms:modified xsi:type="dcterms:W3CDTF">2021-06-17T15:27:35Z</dcterms:modified>
</cp:coreProperties>
</file>