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sgroupe.sharepoint.com/sites/DataScienceIndia/Shared Documents/General/1. Folder to be replicated/"/>
    </mc:Choice>
  </mc:AlternateContent>
  <xr:revisionPtr revIDLastSave="205" documentId="13_ncr:1_{4D218D6B-A636-450E-AEA1-66CFC2976E8E}" xr6:coauthVersionLast="47" xr6:coauthVersionMax="47" xr10:uidLastSave="{D082481A-7F23-4D0C-B10B-DA78BC59AB72}"/>
  <bookViews>
    <workbookView xWindow="-110" yWindow="-110" windowWidth="19420" windowHeight="10300" xr2:uid="{D665CAB0-EF12-4FAA-A2AC-5C99B0BB6E01}"/>
  </bookViews>
  <sheets>
    <sheet name="mode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M4" i="1"/>
</calcChain>
</file>

<file path=xl/sharedStrings.xml><?xml version="1.0" encoding="utf-8"?>
<sst xmlns="http://schemas.openxmlformats.org/spreadsheetml/2006/main" count="41" uniqueCount="41">
  <si>
    <t>google_display_clicks</t>
  </si>
  <si>
    <t>google_display_impressions_mn</t>
  </si>
  <si>
    <t>google_display_spends_mn</t>
  </si>
  <si>
    <t>youtube_clicks</t>
  </si>
  <si>
    <t>youtube_impressions_mn</t>
  </si>
  <si>
    <t>youtube_spends_mn</t>
  </si>
  <si>
    <t>fb_ig_clicks</t>
  </si>
  <si>
    <t>fb_ig_impressions_mn</t>
  </si>
  <si>
    <t>fb_ig_spends_mn</t>
  </si>
  <si>
    <t>whatsapp_clicks</t>
  </si>
  <si>
    <t>whatsapp_impressions_mn</t>
  </si>
  <si>
    <t>whatsapp_spends_mn</t>
  </si>
  <si>
    <t>jio_clicks</t>
  </si>
  <si>
    <t>jio_impressions_mn</t>
  </si>
  <si>
    <t>jio_spends_mn</t>
  </si>
  <si>
    <t>hotstar_clicks</t>
  </si>
  <si>
    <t>hotstar_impressions_mn</t>
  </si>
  <si>
    <t>hotstar_spends_mn</t>
  </si>
  <si>
    <t>ventes_avenue_spends_mn</t>
  </si>
  <si>
    <t>vol_sales_mn</t>
  </si>
  <si>
    <t>wtd_dist_max</t>
  </si>
  <si>
    <t>num_dist_max</t>
  </si>
  <si>
    <t>newspaper_spends_mn</t>
  </si>
  <si>
    <t>newspaper_impressions</t>
  </si>
  <si>
    <t>tv_total_grp</t>
  </si>
  <si>
    <t>tv_spots</t>
  </si>
  <si>
    <t>tv_total_spends_mn</t>
  </si>
  <si>
    <t>competition1_newspaper_spends_mn</t>
  </si>
  <si>
    <t>competition1_newspaper_impressions</t>
  </si>
  <si>
    <t>competition1_tv_total_grp</t>
  </si>
  <si>
    <t>competition1_tv_spots</t>
  </si>
  <si>
    <t>competition1_tv_total_spends_mn</t>
  </si>
  <si>
    <t>competition2_newspaper_spends_mn</t>
  </si>
  <si>
    <t>competition2_newspaper_impressions</t>
  </si>
  <si>
    <t>competition2_tv_total_grp</t>
  </si>
  <si>
    <t>competition2_tv_spots</t>
  </si>
  <si>
    <t>competition2_tv_total_spends_mn</t>
  </si>
  <si>
    <t>kpi_val_sales_mn</t>
  </si>
  <si>
    <t>date</t>
  </si>
  <si>
    <t>trade_promo_spends_mn</t>
  </si>
  <si>
    <t>consumer_promo_spends_mn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</si>
</sst>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2" fontId="0" fillId="0" borderId="0" xfId="0" applyNumberFormat="1"/>
    <xf numFmtId="164" fontId="0" fillId="0" borderId="1" xfId="0" applyNumberFormat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4" borderId="1" xfId="0" applyNumberFormat="1" applyFont="1" applyFill="1" applyBorder="1" applyAlignment="1">
      <alignment vertical="center"/>
    </xf>
    <xf numFmtId="2" fontId="3" fillId="0" borderId="1" xfId="0" applyNumberFormat="1" applyFont="1" applyBorder="1"/>
    <xf numFmtId="2" fontId="3" fillId="0" borderId="1" xfId="1" applyNumberFormat="1" applyFont="1" applyBorder="1" applyAlignment="1"/>
    <xf numFmtId="2" fontId="3" fillId="0" borderId="1" xfId="1" applyNumberFormat="1" applyFont="1" applyFill="1" applyBorder="1" applyAlignment="1"/>
    <xf numFmtId="2" fontId="3" fillId="0" borderId="1" xfId="1" applyNumberFormat="1" applyFont="1" applyBorder="1" applyAlignment="1">
      <alignment vertical="center"/>
    </xf>
    <xf numFmtId="0" fontId="0" fillId="7" borderId="1" xfId="0" applyFill="1" applyBorder="1" applyAlignment="1">
      <alignment wrapText="1"/>
    </xf>
    <xf numFmtId="164" fontId="0" fillId="0" borderId="1" xfId="0" applyNumberFormat="1" applyFill="1" applyBorder="1" applyAlignment="1">
      <alignment wrapText="1"/>
    </xf>
  </cellXfs>
  <cellStyles count="3">
    <cellStyle name="Comma" xfId="1" builtinId="3"/>
    <cellStyle name="Normal" xfId="0" builtinId="0"/>
    <cellStyle name="Normal 2" xfId="2" xr:uid="{124DA31A-B5F6-4408-B603-F4AF2DB051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0259-245E-470A-BAC3-E37E1C8D22B0}">
  <dimension ref="A1:AO55"/>
  <sheetViews>
    <sheetView tabSelected="1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H12" sqref="H12"/>
    </sheetView>
  </sheetViews>
  <sheetFormatPr defaultRowHeight="14.5"/>
  <cols>
    <col min="1" max="1" width="7.1796875" bestFit="1" customWidth="1"/>
    <col min="2" max="2" width="9.7265625" customWidth="1"/>
    <col min="3" max="3" width="10.08984375" customWidth="1"/>
    <col min="4" max="4" width="10" customWidth="1"/>
    <col min="5" max="5" width="11.7265625" customWidth="1"/>
    <col min="6" max="6" width="9.54296875" customWidth="1"/>
    <col min="7" max="7" width="9.1796875" customWidth="1"/>
    <col min="8" max="9" width="9" bestFit="1" customWidth="1"/>
    <col min="10" max="10" width="9.453125" bestFit="1" customWidth="1"/>
    <col min="11" max="11" width="9.54296875" bestFit="1" customWidth="1"/>
    <col min="12" max="12" width="8.90625" bestFit="1" customWidth="1"/>
    <col min="13" max="14" width="9" bestFit="1" customWidth="1"/>
    <col min="15" max="15" width="9.453125" bestFit="1" customWidth="1"/>
    <col min="16" max="16" width="10.453125" bestFit="1" customWidth="1"/>
    <col min="17" max="17" width="8.81640625" bestFit="1" customWidth="1"/>
    <col min="18" max="18" width="8.08984375" bestFit="1" customWidth="1"/>
    <col min="19" max="19" width="9.26953125" bestFit="1" customWidth="1"/>
    <col min="20" max="20" width="9.08984375" bestFit="1" customWidth="1"/>
    <col min="21" max="21" width="11.36328125" bestFit="1" customWidth="1"/>
    <col min="22" max="22" width="9" bestFit="1" customWidth="1"/>
    <col min="23" max="23" width="11.1796875" bestFit="1" customWidth="1"/>
    <col min="24" max="24" width="8.90625" bestFit="1" customWidth="1"/>
    <col min="25" max="25" width="8.81640625" bestFit="1" customWidth="1"/>
    <col min="26" max="26" width="13.453125" bestFit="1" customWidth="1"/>
    <col min="27" max="28" width="8.90625" bestFit="1" customWidth="1"/>
    <col min="29" max="29" width="12.7265625" bestFit="1" customWidth="1"/>
    <col min="30" max="30" width="8.90625" bestFit="1" customWidth="1"/>
    <col min="31" max="31" width="8.81640625" bestFit="1" customWidth="1"/>
    <col min="32" max="32" width="12" bestFit="1" customWidth="1"/>
    <col min="33" max="34" width="8.81640625" bestFit="1" customWidth="1"/>
    <col min="35" max="35" width="12.7265625" bestFit="1" customWidth="1"/>
    <col min="36" max="36" width="8.7265625" bestFit="1" customWidth="1"/>
    <col min="37" max="37" width="8.90625" bestFit="1" customWidth="1"/>
    <col min="38" max="38" width="10.7265625" bestFit="1" customWidth="1"/>
    <col min="39" max="39" width="8.54296875" bestFit="1" customWidth="1"/>
    <col min="40" max="40" width="8.90625" bestFit="1" customWidth="1"/>
    <col min="41" max="41" width="13.7265625" bestFit="1" customWidth="1"/>
  </cols>
  <sheetData>
    <row r="1" spans="1:41" ht="72.5">
      <c r="A1" s="7" t="s">
        <v>38</v>
      </c>
      <c r="B1" s="14" t="s">
        <v>37</v>
      </c>
      <c r="C1" s="7" t="s">
        <v>19</v>
      </c>
      <c r="D1" s="7" t="s">
        <v>20</v>
      </c>
      <c r="E1" s="7" t="s">
        <v>21</v>
      </c>
      <c r="F1" s="7" t="s">
        <v>39</v>
      </c>
      <c r="G1" s="7" t="s">
        <v>40</v>
      </c>
      <c r="H1" s="2" t="s">
        <v>22</v>
      </c>
      <c r="I1" s="2" t="s">
        <v>23</v>
      </c>
      <c r="J1" s="15" t="s">
        <v>24</v>
      </c>
      <c r="K1" s="15" t="s">
        <v>25</v>
      </c>
      <c r="L1" s="15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8" t="s">
        <v>0</v>
      </c>
      <c r="X1" s="8" t="s">
        <v>1</v>
      </c>
      <c r="Y1" s="8" t="s">
        <v>2</v>
      </c>
      <c r="Z1" s="8" t="s">
        <v>3</v>
      </c>
      <c r="AA1" s="8" t="s">
        <v>4</v>
      </c>
      <c r="AB1" s="8" t="s">
        <v>5</v>
      </c>
      <c r="AC1" s="8" t="s">
        <v>6</v>
      </c>
      <c r="AD1" s="8" t="s">
        <v>7</v>
      </c>
      <c r="AE1" s="8" t="s">
        <v>8</v>
      </c>
      <c r="AF1" s="8" t="s">
        <v>9</v>
      </c>
      <c r="AG1" s="8" t="s">
        <v>10</v>
      </c>
      <c r="AH1" s="8" t="s">
        <v>11</v>
      </c>
      <c r="AI1" s="8" t="s">
        <v>12</v>
      </c>
      <c r="AJ1" s="8" t="s">
        <v>13</v>
      </c>
      <c r="AK1" s="8" t="s">
        <v>14</v>
      </c>
      <c r="AL1" s="8" t="s">
        <v>15</v>
      </c>
      <c r="AM1" s="8" t="s">
        <v>16</v>
      </c>
      <c r="AN1" s="8" t="s">
        <v>17</v>
      </c>
      <c r="AO1" s="7" t="s">
        <v>18</v>
      </c>
    </row>
    <row r="2" spans="1:41">
      <c r="A2" s="3">
        <v>43466</v>
      </c>
      <c r="B2" s="9">
        <v>232.46705600000001</v>
      </c>
      <c r="C2" s="9">
        <v>302.39400000000001</v>
      </c>
      <c r="D2" s="9">
        <v>60.339142000000002</v>
      </c>
      <c r="E2" s="9">
        <v>28.076868999999999</v>
      </c>
      <c r="F2" s="10">
        <v>6.3861842400000022</v>
      </c>
      <c r="G2" s="10">
        <v>0</v>
      </c>
      <c r="H2" s="12">
        <v>0</v>
      </c>
      <c r="I2" s="12">
        <v>0</v>
      </c>
      <c r="J2" s="12">
        <v>300.20999999999981</v>
      </c>
      <c r="K2" s="12">
        <v>592</v>
      </c>
      <c r="L2" s="12">
        <v>28.894272379999993</v>
      </c>
      <c r="M2" s="12">
        <v>10.5917745</v>
      </c>
      <c r="N2" s="12">
        <v>38</v>
      </c>
      <c r="O2" s="12">
        <v>0</v>
      </c>
      <c r="P2" s="12">
        <v>0</v>
      </c>
      <c r="Q2" s="12">
        <v>0</v>
      </c>
      <c r="R2" s="12">
        <v>34.979927500000002</v>
      </c>
      <c r="S2" s="12">
        <v>77</v>
      </c>
      <c r="T2" s="12">
        <v>157.86000000000203</v>
      </c>
      <c r="U2" s="12">
        <v>8522</v>
      </c>
      <c r="V2" s="12">
        <v>13.744129710361369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3">
        <v>0</v>
      </c>
      <c r="AM2" s="13">
        <v>0</v>
      </c>
      <c r="AN2" s="13">
        <v>0</v>
      </c>
      <c r="AO2" s="11">
        <v>0</v>
      </c>
    </row>
    <row r="3" spans="1:41">
      <c r="A3" s="3">
        <v>43497</v>
      </c>
      <c r="B3" s="9">
        <v>214.92716799999999</v>
      </c>
      <c r="C3" s="9">
        <v>279.88900000000001</v>
      </c>
      <c r="D3" s="9">
        <v>60.897472999999998</v>
      </c>
      <c r="E3" s="9">
        <v>28.184145999999998</v>
      </c>
      <c r="F3" s="10">
        <v>6.9031011599999994</v>
      </c>
      <c r="G3" s="10">
        <v>0</v>
      </c>
      <c r="H3" s="12">
        <v>4.5586869999999999</v>
      </c>
      <c r="I3" s="12">
        <v>22</v>
      </c>
      <c r="J3" s="12">
        <v>397.50999999999988</v>
      </c>
      <c r="K3" s="12">
        <v>1331</v>
      </c>
      <c r="L3" s="12">
        <v>26.350067599999974</v>
      </c>
      <c r="M3" s="12">
        <v>0.74263399999999991</v>
      </c>
      <c r="N3" s="12">
        <v>21</v>
      </c>
      <c r="O3" s="12">
        <v>214.40999999999994</v>
      </c>
      <c r="P3" s="12">
        <v>1774</v>
      </c>
      <c r="Q3" s="12">
        <v>24.396845598769652</v>
      </c>
      <c r="R3" s="12">
        <v>20.054237499999996</v>
      </c>
      <c r="S3" s="12">
        <v>104</v>
      </c>
      <c r="T3" s="12">
        <v>228.37000000000239</v>
      </c>
      <c r="U3" s="12">
        <v>10762</v>
      </c>
      <c r="V3" s="12">
        <v>13.013838419756642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3">
        <v>0</v>
      </c>
      <c r="AM3" s="13">
        <v>0</v>
      </c>
      <c r="AN3" s="13">
        <v>0</v>
      </c>
      <c r="AO3" s="11">
        <v>0</v>
      </c>
    </row>
    <row r="4" spans="1:41">
      <c r="A4" s="3">
        <v>43525</v>
      </c>
      <c r="B4" s="9">
        <v>243.62148400000001</v>
      </c>
      <c r="C4" s="9">
        <v>318.02499999999998</v>
      </c>
      <c r="D4" s="9">
        <v>60.356400999999998</v>
      </c>
      <c r="E4" s="9">
        <v>28.494586000000002</v>
      </c>
      <c r="F4" s="10">
        <v>6.3789132999999998</v>
      </c>
      <c r="G4" s="10">
        <v>0</v>
      </c>
      <c r="H4" s="12">
        <v>5.2282020000000005</v>
      </c>
      <c r="I4" s="12">
        <v>11</v>
      </c>
      <c r="J4" s="12">
        <v>184.26000000000002</v>
      </c>
      <c r="K4" s="12">
        <v>780</v>
      </c>
      <c r="L4" s="12">
        <v>15.198674999999998</v>
      </c>
      <c r="M4" s="12">
        <v>1.0755259999999998</v>
      </c>
      <c r="N4" s="12">
        <v>31</v>
      </c>
      <c r="O4" s="12">
        <v>357.41000000000014</v>
      </c>
      <c r="P4" s="12">
        <v>3303</v>
      </c>
      <c r="Q4" s="12">
        <v>29.877514410759357</v>
      </c>
      <c r="R4" s="12">
        <v>17.087049500000006</v>
      </c>
      <c r="S4" s="12">
        <v>87</v>
      </c>
      <c r="T4" s="12">
        <v>243.70999999999921</v>
      </c>
      <c r="U4" s="12">
        <v>10523</v>
      </c>
      <c r="V4" s="12">
        <v>13.931241439376263</v>
      </c>
      <c r="W4" s="11">
        <v>71295</v>
      </c>
      <c r="X4" s="11">
        <v>2.8516659999999998</v>
      </c>
      <c r="Y4" s="11">
        <v>0.34219999999999995</v>
      </c>
      <c r="Z4" s="11">
        <v>47526</v>
      </c>
      <c r="AA4" s="11">
        <v>13.578799999999999</v>
      </c>
      <c r="AB4" s="11">
        <v>2.3083999999999998</v>
      </c>
      <c r="AC4" s="11">
        <v>43420</v>
      </c>
      <c r="AD4" s="11">
        <v>8.6658849999999994</v>
      </c>
      <c r="AE4" s="11">
        <v>0.73659999999999992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3">
        <v>3545</v>
      </c>
      <c r="AM4" s="13">
        <f>2533335/10^6</f>
        <v>2.5333350000000001</v>
      </c>
      <c r="AN4" s="13">
        <f>0.66*0.58</f>
        <v>0.38279999999999997</v>
      </c>
      <c r="AO4" s="11">
        <v>0</v>
      </c>
    </row>
    <row r="5" spans="1:41">
      <c r="A5" s="3">
        <v>43556</v>
      </c>
      <c r="B5" s="9">
        <v>251.19170399999999</v>
      </c>
      <c r="C5" s="9">
        <v>328.86799999999999</v>
      </c>
      <c r="D5" s="9">
        <v>58.884625999999997</v>
      </c>
      <c r="E5" s="9">
        <v>28.637879999999999</v>
      </c>
      <c r="F5" s="10">
        <v>6.8078976399999984</v>
      </c>
      <c r="G5" s="10">
        <v>0.96022021183712669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13.980406</v>
      </c>
      <c r="N5" s="12">
        <v>48</v>
      </c>
      <c r="O5" s="12">
        <v>0</v>
      </c>
      <c r="P5" s="12">
        <v>0</v>
      </c>
      <c r="Q5" s="12">
        <v>0</v>
      </c>
      <c r="R5" s="12">
        <v>44.218800500000008</v>
      </c>
      <c r="S5" s="12">
        <v>110</v>
      </c>
      <c r="T5" s="12">
        <v>128.02000000000157</v>
      </c>
      <c r="U5" s="12">
        <v>5332</v>
      </c>
      <c r="V5" s="12">
        <v>8.5299674315297516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3">
        <v>0</v>
      </c>
      <c r="AM5" s="13">
        <v>0</v>
      </c>
      <c r="AN5" s="13">
        <v>0</v>
      </c>
      <c r="AO5" s="11">
        <v>0</v>
      </c>
    </row>
    <row r="6" spans="1:41">
      <c r="A6" s="3">
        <v>43586</v>
      </c>
      <c r="B6" s="9">
        <v>243.75260399999999</v>
      </c>
      <c r="C6" s="9">
        <v>318.63599999999997</v>
      </c>
      <c r="D6" s="9">
        <v>60.130245000000002</v>
      </c>
      <c r="E6" s="9">
        <v>28.579280000000001</v>
      </c>
      <c r="F6" s="10">
        <v>4.1398108900000006</v>
      </c>
      <c r="G6" s="10">
        <v>0.77021328305561021</v>
      </c>
      <c r="H6" s="12">
        <v>0</v>
      </c>
      <c r="I6" s="12">
        <v>0</v>
      </c>
      <c r="J6" s="12">
        <v>317.82999999999919</v>
      </c>
      <c r="K6" s="12">
        <v>1114</v>
      </c>
      <c r="L6" s="12">
        <v>19.254605780000016</v>
      </c>
      <c r="M6" s="12">
        <v>3.6364770000000006</v>
      </c>
      <c r="N6" s="12">
        <v>31</v>
      </c>
      <c r="O6" s="12">
        <v>136.51</v>
      </c>
      <c r="P6" s="12">
        <v>2805</v>
      </c>
      <c r="Q6" s="12">
        <v>15.386197757652042</v>
      </c>
      <c r="R6" s="12">
        <v>20.607414500000008</v>
      </c>
      <c r="S6" s="12">
        <v>89</v>
      </c>
      <c r="T6" s="12">
        <v>208.37000000000114</v>
      </c>
      <c r="U6" s="12">
        <v>6794</v>
      </c>
      <c r="V6" s="12">
        <v>11.317889140002531</v>
      </c>
      <c r="W6" s="11">
        <v>0</v>
      </c>
      <c r="X6" s="11">
        <v>0</v>
      </c>
      <c r="Y6" s="11">
        <v>0</v>
      </c>
      <c r="Z6" s="11">
        <v>11372.5</v>
      </c>
      <c r="AA6" s="11">
        <v>3.7909999999999999</v>
      </c>
      <c r="AB6" s="11">
        <v>1.3977999999999999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3">
        <v>0</v>
      </c>
      <c r="AM6" s="13">
        <v>0</v>
      </c>
      <c r="AN6" s="13">
        <v>0</v>
      </c>
      <c r="AO6" s="11">
        <v>0</v>
      </c>
    </row>
    <row r="7" spans="1:41">
      <c r="A7" s="3">
        <v>43617</v>
      </c>
      <c r="B7" s="9">
        <v>232.67006000000001</v>
      </c>
      <c r="C7" s="9">
        <v>303.06799999999998</v>
      </c>
      <c r="D7" s="9">
        <v>60.309812000000001</v>
      </c>
      <c r="E7" s="9">
        <v>28.733806000000001</v>
      </c>
      <c r="F7" s="10">
        <v>7.8715412999999952</v>
      </c>
      <c r="G7" s="10">
        <v>0.66656330304579769</v>
      </c>
      <c r="H7" s="12">
        <v>17.894039000000003</v>
      </c>
      <c r="I7" s="12">
        <v>53</v>
      </c>
      <c r="J7" s="12">
        <v>411.6899999999996</v>
      </c>
      <c r="K7" s="12">
        <v>1386</v>
      </c>
      <c r="L7" s="12">
        <v>48.603698420000015</v>
      </c>
      <c r="M7" s="12">
        <v>1.3407559999999996</v>
      </c>
      <c r="N7" s="12">
        <v>33</v>
      </c>
      <c r="O7" s="12">
        <v>63.689999999999969</v>
      </c>
      <c r="P7" s="12">
        <v>2718</v>
      </c>
      <c r="Q7" s="12">
        <v>10.176682596030663</v>
      </c>
      <c r="R7" s="12">
        <v>36.838321999999998</v>
      </c>
      <c r="S7" s="12">
        <v>134</v>
      </c>
      <c r="T7" s="12">
        <v>90.050000000000736</v>
      </c>
      <c r="U7" s="12">
        <v>5322</v>
      </c>
      <c r="V7" s="12">
        <v>8.5101908407250093</v>
      </c>
      <c r="W7" s="11">
        <v>0</v>
      </c>
      <c r="X7" s="11">
        <v>0</v>
      </c>
      <c r="Y7" s="11">
        <v>0</v>
      </c>
      <c r="Z7" s="11">
        <v>62930</v>
      </c>
      <c r="AA7" s="11">
        <v>17.98</v>
      </c>
      <c r="AB7" s="11">
        <v>2.5171999999999999</v>
      </c>
      <c r="AC7" s="11">
        <v>105000</v>
      </c>
      <c r="AD7" s="11">
        <v>2</v>
      </c>
      <c r="AE7" s="11">
        <v>0.17399999999999999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3.2000000000000001E-2</v>
      </c>
    </row>
    <row r="8" spans="1:41">
      <c r="A8" s="3">
        <v>43647</v>
      </c>
      <c r="B8" s="9">
        <v>251.98852400000001</v>
      </c>
      <c r="C8" s="9">
        <v>329.07100000000003</v>
      </c>
      <c r="D8" s="9">
        <v>59.626705000000001</v>
      </c>
      <c r="E8" s="9">
        <v>29.180992</v>
      </c>
      <c r="F8" s="10">
        <v>5.9560585100000001</v>
      </c>
      <c r="G8" s="10">
        <v>0</v>
      </c>
      <c r="H8" s="12">
        <v>9.5559629999999984</v>
      </c>
      <c r="I8" s="12">
        <v>33</v>
      </c>
      <c r="J8" s="12">
        <v>358.18</v>
      </c>
      <c r="K8" s="12">
        <v>739</v>
      </c>
      <c r="L8" s="12">
        <v>20.579851210000008</v>
      </c>
      <c r="M8" s="12">
        <v>0.74263399999999979</v>
      </c>
      <c r="N8" s="12">
        <v>21</v>
      </c>
      <c r="O8" s="12">
        <v>32.050000000000004</v>
      </c>
      <c r="P8" s="12">
        <v>1191</v>
      </c>
      <c r="Q8" s="12">
        <v>10.131339503252672</v>
      </c>
      <c r="R8" s="12">
        <v>29.686943500000002</v>
      </c>
      <c r="S8" s="12">
        <v>104</v>
      </c>
      <c r="T8" s="12">
        <v>117.83000000000045</v>
      </c>
      <c r="U8" s="12">
        <v>3872</v>
      </c>
      <c r="V8" s="12">
        <v>7.0301867166970808</v>
      </c>
      <c r="W8" s="11">
        <v>0</v>
      </c>
      <c r="X8" s="11">
        <v>0</v>
      </c>
      <c r="Y8" s="11">
        <v>0</v>
      </c>
      <c r="Z8" s="11">
        <v>107663</v>
      </c>
      <c r="AA8" s="11">
        <v>35.887500000000003</v>
      </c>
      <c r="AB8" s="11">
        <v>5.742</v>
      </c>
      <c r="AC8" s="11">
        <v>56000</v>
      </c>
      <c r="AD8" s="11">
        <v>14</v>
      </c>
      <c r="AE8" s="11">
        <v>1.3281999999999998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0.88</v>
      </c>
    </row>
    <row r="9" spans="1:41">
      <c r="A9" s="3">
        <v>43678</v>
      </c>
      <c r="B9" s="9">
        <v>258.50477999999998</v>
      </c>
      <c r="C9" s="9">
        <v>336.97800000000001</v>
      </c>
      <c r="D9" s="9">
        <v>59.641458999999998</v>
      </c>
      <c r="E9" s="9">
        <v>29.521598000000001</v>
      </c>
      <c r="F9" s="10">
        <v>7.6207350699999967</v>
      </c>
      <c r="G9" s="10">
        <v>6.4407089867435312</v>
      </c>
      <c r="H9" s="12">
        <v>3.0421885000000004</v>
      </c>
      <c r="I9" s="12">
        <v>18</v>
      </c>
      <c r="J9" s="12">
        <v>0</v>
      </c>
      <c r="K9" s="12">
        <v>0</v>
      </c>
      <c r="L9" s="12">
        <v>0</v>
      </c>
      <c r="M9" s="12">
        <v>23.623431999999994</v>
      </c>
      <c r="N9" s="12">
        <v>84</v>
      </c>
      <c r="O9" s="12">
        <v>713.86269399999867</v>
      </c>
      <c r="P9" s="12">
        <v>4161</v>
      </c>
      <c r="Q9" s="12">
        <v>40.421762648146768</v>
      </c>
      <c r="R9" s="12">
        <v>25.737528999999981</v>
      </c>
      <c r="S9" s="12">
        <v>112</v>
      </c>
      <c r="T9" s="12">
        <v>211.06000000000142</v>
      </c>
      <c r="U9" s="12">
        <v>8972</v>
      </c>
      <c r="V9" s="12">
        <v>14.934561799934869</v>
      </c>
      <c r="W9" s="11">
        <v>0</v>
      </c>
      <c r="X9" s="11">
        <v>0</v>
      </c>
      <c r="Y9" s="11">
        <v>0</v>
      </c>
      <c r="Z9" s="11">
        <v>9227</v>
      </c>
      <c r="AA9" s="11">
        <v>3.0756000000000001</v>
      </c>
      <c r="AB9" s="11">
        <v>1.1599999999999999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3">
        <v>0</v>
      </c>
      <c r="AM9" s="13">
        <v>0</v>
      </c>
      <c r="AN9" s="13">
        <v>0</v>
      </c>
      <c r="AO9" s="11">
        <v>0</v>
      </c>
    </row>
    <row r="10" spans="1:41">
      <c r="A10" s="3">
        <v>43709</v>
      </c>
      <c r="B10" s="9">
        <v>250.98587599999999</v>
      </c>
      <c r="C10" s="9">
        <v>325.63399999999996</v>
      </c>
      <c r="D10" s="9">
        <v>59.591482999999997</v>
      </c>
      <c r="E10" s="9">
        <v>28.667390999999999</v>
      </c>
      <c r="F10" s="10">
        <v>13.947934330000001</v>
      </c>
      <c r="G10" s="10">
        <v>8.6563007236923148</v>
      </c>
      <c r="H10" s="12">
        <v>0.61236899999999994</v>
      </c>
      <c r="I10" s="12">
        <v>7</v>
      </c>
      <c r="J10" s="12">
        <v>567.78999999999724</v>
      </c>
      <c r="K10" s="12">
        <v>2311</v>
      </c>
      <c r="L10" s="12">
        <v>36.157036180000532</v>
      </c>
      <c r="M10" s="12">
        <v>8.7008065000000023</v>
      </c>
      <c r="N10" s="12">
        <v>23</v>
      </c>
      <c r="O10" s="12">
        <v>772.02999999999156</v>
      </c>
      <c r="P10" s="12">
        <v>4066</v>
      </c>
      <c r="Q10" s="12">
        <v>36.792843701232613</v>
      </c>
      <c r="R10" s="12">
        <v>28.885110500000003</v>
      </c>
      <c r="S10" s="12">
        <v>124</v>
      </c>
      <c r="T10" s="12">
        <v>284.01999999999953</v>
      </c>
      <c r="U10" s="12">
        <v>13675</v>
      </c>
      <c r="V10" s="12">
        <v>35.783654213455172</v>
      </c>
      <c r="W10" s="11">
        <v>0</v>
      </c>
      <c r="X10" s="11">
        <v>0</v>
      </c>
      <c r="Y10" s="11">
        <v>0</v>
      </c>
      <c r="Z10" s="11">
        <v>103924.5</v>
      </c>
      <c r="AA10" s="11">
        <v>25.981249999999999</v>
      </c>
      <c r="AB10" s="11">
        <v>3.1493999999999995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</row>
    <row r="11" spans="1:41">
      <c r="A11" s="3">
        <v>43739</v>
      </c>
      <c r="B11" s="9">
        <v>259.72051199999999</v>
      </c>
      <c r="C11" s="9">
        <v>337.61200000000002</v>
      </c>
      <c r="D11" s="9">
        <v>59.229863000000002</v>
      </c>
      <c r="E11" s="9">
        <v>28.55068</v>
      </c>
      <c r="F11" s="10">
        <v>7.1617662099999997</v>
      </c>
      <c r="G11" s="10">
        <v>0.18936596700593555</v>
      </c>
      <c r="H11" s="12">
        <v>0</v>
      </c>
      <c r="I11" s="12">
        <v>0</v>
      </c>
      <c r="J11" s="12">
        <v>30.91</v>
      </c>
      <c r="K11" s="12">
        <v>102</v>
      </c>
      <c r="L11" s="12">
        <v>2.2600383799999997</v>
      </c>
      <c r="M11" s="12">
        <v>0.88806249999999987</v>
      </c>
      <c r="N11" s="12">
        <v>15</v>
      </c>
      <c r="O11" s="12">
        <v>828.55999999998687</v>
      </c>
      <c r="P11" s="12">
        <v>5011</v>
      </c>
      <c r="Q11" s="12">
        <v>69.39081300000008</v>
      </c>
      <c r="R11" s="12">
        <v>25.587168499999997</v>
      </c>
      <c r="S11" s="12">
        <v>68</v>
      </c>
      <c r="T11" s="12">
        <v>365.69999999999226</v>
      </c>
      <c r="U11" s="12">
        <v>16103</v>
      </c>
      <c r="V11" s="12">
        <v>46.188979041044476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</row>
    <row r="12" spans="1:41">
      <c r="A12" s="3">
        <v>43770</v>
      </c>
      <c r="B12" s="9">
        <v>255.75167999999999</v>
      </c>
      <c r="C12" s="9">
        <v>335.916</v>
      </c>
      <c r="D12" s="9">
        <v>59.165790999999999</v>
      </c>
      <c r="E12" s="9">
        <v>28.714359999999999</v>
      </c>
      <c r="F12" s="10">
        <v>7.2387324499999997</v>
      </c>
      <c r="G12" s="10">
        <v>4.8601905280479381</v>
      </c>
      <c r="H12" s="12">
        <v>0</v>
      </c>
      <c r="I12" s="12">
        <v>0</v>
      </c>
      <c r="J12" s="12">
        <v>423.41999999999848</v>
      </c>
      <c r="K12" s="12">
        <v>1806</v>
      </c>
      <c r="L12" s="12">
        <v>24.386192179999966</v>
      </c>
      <c r="M12" s="12">
        <v>1.2373654999999999</v>
      </c>
      <c r="N12" s="12">
        <v>48</v>
      </c>
      <c r="O12" s="12">
        <v>752.22999999998058</v>
      </c>
      <c r="P12" s="12">
        <v>5214</v>
      </c>
      <c r="Q12" s="12">
        <v>56.094227000000153</v>
      </c>
      <c r="R12" s="12">
        <v>16.704901</v>
      </c>
      <c r="S12" s="12">
        <v>81</v>
      </c>
      <c r="T12" s="12">
        <v>84.860000000000412</v>
      </c>
      <c r="U12" s="12">
        <v>9133</v>
      </c>
      <c r="V12" s="12">
        <v>18.403017193909861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2974</v>
      </c>
      <c r="AJ12" s="11">
        <v>0.59499999999999997</v>
      </c>
      <c r="AK12" s="11">
        <v>8.9999999999999993E-3</v>
      </c>
      <c r="AL12" s="11">
        <v>0</v>
      </c>
      <c r="AM12" s="11">
        <v>0</v>
      </c>
      <c r="AN12" s="11">
        <v>0</v>
      </c>
      <c r="AO12" s="11">
        <v>0</v>
      </c>
    </row>
    <row r="13" spans="1:41">
      <c r="A13" s="3">
        <v>43800</v>
      </c>
      <c r="B13" s="9">
        <v>260.61529999999999</v>
      </c>
      <c r="C13" s="9">
        <v>344.99400000000003</v>
      </c>
      <c r="D13" s="9">
        <v>59.889453000000003</v>
      </c>
      <c r="E13" s="9">
        <v>28.881029999999999</v>
      </c>
      <c r="F13" s="10">
        <v>5.6736564700000027</v>
      </c>
      <c r="G13" s="10">
        <v>0.39195582941683249</v>
      </c>
      <c r="H13" s="12">
        <v>0</v>
      </c>
      <c r="I13" s="12">
        <v>0</v>
      </c>
      <c r="J13" s="12">
        <v>492.29999999999688</v>
      </c>
      <c r="K13" s="12">
        <v>2119</v>
      </c>
      <c r="L13" s="12">
        <v>22.969561099999996</v>
      </c>
      <c r="M13" s="12">
        <v>41.186679500000004</v>
      </c>
      <c r="N13" s="12">
        <v>112</v>
      </c>
      <c r="O13" s="12">
        <v>125.71000000000153</v>
      </c>
      <c r="P13" s="12">
        <v>3302</v>
      </c>
      <c r="Q13" s="12">
        <v>11.948121000000018</v>
      </c>
      <c r="R13" s="12">
        <v>6.2330710000000016</v>
      </c>
      <c r="S13" s="12">
        <v>36</v>
      </c>
      <c r="T13" s="12">
        <v>257.06999999999857</v>
      </c>
      <c r="U13" s="12">
        <v>10600</v>
      </c>
      <c r="V13" s="12">
        <v>49.846579251853598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22654</v>
      </c>
      <c r="AJ13" s="11">
        <v>2.5308000000000002</v>
      </c>
      <c r="AK13" s="11">
        <v>0.95</v>
      </c>
      <c r="AL13" s="13">
        <v>0</v>
      </c>
      <c r="AM13" s="13">
        <v>0</v>
      </c>
      <c r="AN13" s="13">
        <v>0</v>
      </c>
      <c r="AO13" s="11">
        <v>0</v>
      </c>
    </row>
    <row r="14" spans="1:41">
      <c r="A14" s="4">
        <v>43831</v>
      </c>
      <c r="B14" s="9">
        <v>265.94714800000003</v>
      </c>
      <c r="C14" s="9">
        <v>353.24400000000003</v>
      </c>
      <c r="D14" s="9">
        <v>59.990319</v>
      </c>
      <c r="E14" s="9">
        <v>28.970617000000001</v>
      </c>
      <c r="F14" s="10">
        <v>12.050862819999994</v>
      </c>
      <c r="G14" s="10">
        <v>2.3913644350998964</v>
      </c>
      <c r="H14" s="12">
        <v>0</v>
      </c>
      <c r="I14" s="12">
        <v>0</v>
      </c>
      <c r="J14" s="12">
        <v>311.18</v>
      </c>
      <c r="K14" s="12">
        <v>733</v>
      </c>
      <c r="L14" s="12">
        <v>20.698279799999995</v>
      </c>
      <c r="M14" s="12">
        <v>4.2265104999999989</v>
      </c>
      <c r="N14" s="12">
        <v>29</v>
      </c>
      <c r="O14" s="12">
        <v>106.11000000000121</v>
      </c>
      <c r="P14" s="12">
        <v>2892</v>
      </c>
      <c r="Q14" s="12">
        <v>11.935040000000001</v>
      </c>
      <c r="R14" s="12">
        <v>22.007127499999999</v>
      </c>
      <c r="S14" s="12">
        <v>73</v>
      </c>
      <c r="T14" s="12">
        <v>275.45999999999782</v>
      </c>
      <c r="U14" s="12">
        <v>13722</v>
      </c>
      <c r="V14" s="12">
        <v>35.115280616053866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3">
        <v>0</v>
      </c>
      <c r="AM14" s="13">
        <v>0</v>
      </c>
      <c r="AN14" s="11">
        <v>0</v>
      </c>
      <c r="AO14" s="11">
        <v>0</v>
      </c>
    </row>
    <row r="15" spans="1:41">
      <c r="A15" s="4">
        <v>43862</v>
      </c>
      <c r="B15" s="9">
        <v>256.36965600000002</v>
      </c>
      <c r="C15" s="9">
        <v>336.66499999999996</v>
      </c>
      <c r="D15" s="9">
        <v>60.018973000000003</v>
      </c>
      <c r="E15" s="9">
        <v>29.618364</v>
      </c>
      <c r="F15" s="10">
        <v>7.0981150399999997</v>
      </c>
      <c r="G15" s="10">
        <v>4.3701587746967423</v>
      </c>
      <c r="H15" s="12">
        <v>0</v>
      </c>
      <c r="I15" s="12">
        <v>0</v>
      </c>
      <c r="J15" s="12">
        <v>616.80999999999722</v>
      </c>
      <c r="K15" s="12">
        <v>1622</v>
      </c>
      <c r="L15" s="12">
        <v>27.941297800000022</v>
      </c>
      <c r="M15" s="12">
        <v>8.0619674999999997</v>
      </c>
      <c r="N15" s="12">
        <v>59</v>
      </c>
      <c r="O15" s="12">
        <v>377.12000000000023</v>
      </c>
      <c r="P15" s="12">
        <v>1379</v>
      </c>
      <c r="Q15" s="12">
        <v>52.775821500000006</v>
      </c>
      <c r="R15" s="12">
        <v>24.215357999999995</v>
      </c>
      <c r="S15" s="12">
        <v>95</v>
      </c>
      <c r="T15" s="12">
        <v>305.83999999999708</v>
      </c>
      <c r="U15" s="12">
        <v>9082</v>
      </c>
      <c r="V15" s="12">
        <v>39.58758375841316</v>
      </c>
      <c r="W15" s="11">
        <v>0</v>
      </c>
      <c r="X15" s="11">
        <v>0</v>
      </c>
      <c r="Y15" s="11">
        <v>0</v>
      </c>
      <c r="Z15" s="11">
        <v>98411</v>
      </c>
      <c r="AA15" s="11">
        <v>23.24</v>
      </c>
      <c r="AB15" s="11">
        <v>1.19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305309</v>
      </c>
      <c r="AJ15" s="11">
        <v>2.5</v>
      </c>
      <c r="AK15" s="11">
        <v>0.49</v>
      </c>
      <c r="AL15" s="13">
        <v>0</v>
      </c>
      <c r="AM15" s="13">
        <v>0</v>
      </c>
      <c r="AN15" s="13">
        <v>0</v>
      </c>
      <c r="AO15" s="11">
        <v>0</v>
      </c>
    </row>
    <row r="16" spans="1:41">
      <c r="A16" s="4">
        <v>43891</v>
      </c>
      <c r="B16" s="9">
        <v>257.51772399999999</v>
      </c>
      <c r="C16" s="9">
        <v>332.50200000000001</v>
      </c>
      <c r="D16" s="9">
        <v>59.503742000000003</v>
      </c>
      <c r="E16" s="9">
        <v>29.499085000000001</v>
      </c>
      <c r="F16" s="10">
        <v>6.0653780800000012</v>
      </c>
      <c r="G16" s="10">
        <v>8.8053854082186778</v>
      </c>
      <c r="H16" s="12">
        <v>0</v>
      </c>
      <c r="I16" s="12">
        <v>0</v>
      </c>
      <c r="J16" s="12">
        <v>360.19999999999948</v>
      </c>
      <c r="K16" s="12">
        <v>1169</v>
      </c>
      <c r="L16" s="12">
        <v>20.651208929999999</v>
      </c>
      <c r="M16" s="12">
        <v>34.438054000000008</v>
      </c>
      <c r="N16" s="12">
        <v>146</v>
      </c>
      <c r="O16" s="12">
        <v>561.64999999999475</v>
      </c>
      <c r="P16" s="12">
        <v>3291</v>
      </c>
      <c r="Q16" s="12">
        <v>45.431987500000034</v>
      </c>
      <c r="R16" s="12">
        <v>16.124103499999993</v>
      </c>
      <c r="S16" s="12">
        <v>75</v>
      </c>
      <c r="T16" s="12">
        <v>476.86999999999318</v>
      </c>
      <c r="U16" s="12">
        <v>6777</v>
      </c>
      <c r="V16" s="12">
        <v>30.831174857735597</v>
      </c>
      <c r="W16" s="11">
        <v>0</v>
      </c>
      <c r="X16" s="11">
        <v>0</v>
      </c>
      <c r="Y16" s="11">
        <v>0</v>
      </c>
      <c r="Z16" s="11">
        <v>143934</v>
      </c>
      <c r="AA16" s="11">
        <v>22.42</v>
      </c>
      <c r="AB16" s="11">
        <v>5.07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305310</v>
      </c>
      <c r="AJ16" s="11">
        <v>2.7</v>
      </c>
      <c r="AK16" s="11">
        <v>0.53</v>
      </c>
      <c r="AL16" s="13">
        <v>0</v>
      </c>
      <c r="AM16" s="13">
        <v>0</v>
      </c>
      <c r="AN16" s="13">
        <v>0</v>
      </c>
      <c r="AO16" s="11">
        <v>0</v>
      </c>
    </row>
    <row r="17" spans="1:41">
      <c r="A17" s="4">
        <v>43922</v>
      </c>
      <c r="B17" s="9">
        <v>126.29127800000001</v>
      </c>
      <c r="C17" s="9">
        <v>166.94400000000002</v>
      </c>
      <c r="D17" s="9">
        <v>56.759168000000003</v>
      </c>
      <c r="E17" s="9">
        <v>27.576732</v>
      </c>
      <c r="F17" s="10">
        <v>5.3050501599999986</v>
      </c>
      <c r="G17" s="10">
        <v>2.1951805439344581</v>
      </c>
      <c r="H17" s="12">
        <v>0</v>
      </c>
      <c r="I17" s="12">
        <v>0</v>
      </c>
      <c r="J17" s="12">
        <v>500.51</v>
      </c>
      <c r="K17" s="12">
        <v>750</v>
      </c>
      <c r="L17" s="12">
        <v>18.322700150000003</v>
      </c>
      <c r="M17" s="12">
        <v>0</v>
      </c>
      <c r="N17" s="12">
        <v>0</v>
      </c>
      <c r="O17" s="12">
        <v>513.99999999999363</v>
      </c>
      <c r="P17" s="12">
        <v>3402</v>
      </c>
      <c r="Q17" s="12">
        <v>41.276320249999955</v>
      </c>
      <c r="R17" s="12">
        <v>0</v>
      </c>
      <c r="S17" s="12">
        <v>0</v>
      </c>
      <c r="T17" s="12">
        <v>1142.4399999999814</v>
      </c>
      <c r="U17" s="12">
        <v>3997</v>
      </c>
      <c r="V17" s="12">
        <v>17.65384946016691</v>
      </c>
      <c r="W17" s="11">
        <v>0</v>
      </c>
      <c r="X17" s="11">
        <v>0</v>
      </c>
      <c r="Y17" s="11">
        <v>0</v>
      </c>
      <c r="Z17" s="12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364138</v>
      </c>
      <c r="AJ17" s="11">
        <v>3.08</v>
      </c>
      <c r="AK17" s="11">
        <v>0.63</v>
      </c>
      <c r="AL17" s="13">
        <v>0</v>
      </c>
      <c r="AM17" s="13">
        <v>0</v>
      </c>
      <c r="AN17" s="13">
        <v>0</v>
      </c>
      <c r="AO17" s="11">
        <v>0</v>
      </c>
    </row>
    <row r="18" spans="1:41">
      <c r="A18" s="4">
        <v>43952</v>
      </c>
      <c r="B18" s="9">
        <v>137.73989599999999</v>
      </c>
      <c r="C18" s="9">
        <v>177.36099999999999</v>
      </c>
      <c r="D18" s="9">
        <v>53.203744999999998</v>
      </c>
      <c r="E18" s="9">
        <v>27.335125000000001</v>
      </c>
      <c r="F18" s="10">
        <v>3.2619258199999996</v>
      </c>
      <c r="G18" s="10">
        <v>5.5654606240259907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349.19999999999629</v>
      </c>
      <c r="P18" s="12">
        <v>3414</v>
      </c>
      <c r="Q18" s="12">
        <v>33.485505499999967</v>
      </c>
      <c r="R18" s="12">
        <v>5.9775739999999988</v>
      </c>
      <c r="S18" s="12">
        <v>59</v>
      </c>
      <c r="T18" s="12">
        <v>1538.3199999999451</v>
      </c>
      <c r="U18" s="12">
        <v>6680</v>
      </c>
      <c r="V18" s="12">
        <v>35.2618441656481</v>
      </c>
      <c r="W18" s="11">
        <v>0</v>
      </c>
      <c r="X18" s="11">
        <v>0</v>
      </c>
      <c r="Y18" s="11">
        <v>0</v>
      </c>
      <c r="Z18" s="11">
        <v>1447795</v>
      </c>
      <c r="AA18" s="11">
        <v>493.68</v>
      </c>
      <c r="AB18" s="11">
        <v>21.37</v>
      </c>
      <c r="AC18" s="11">
        <v>1875737</v>
      </c>
      <c r="AD18" s="11">
        <v>245.33</v>
      </c>
      <c r="AE18" s="11">
        <v>4.5199999999999996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3">
        <v>0</v>
      </c>
      <c r="AM18" s="13">
        <v>0</v>
      </c>
      <c r="AN18" s="13">
        <v>0</v>
      </c>
      <c r="AO18" s="11">
        <v>0</v>
      </c>
    </row>
    <row r="19" spans="1:41">
      <c r="A19" s="4">
        <v>43983</v>
      </c>
      <c r="B19" s="9">
        <v>221.93171599999999</v>
      </c>
      <c r="C19" s="9">
        <v>288.51600000000002</v>
      </c>
      <c r="D19" s="9">
        <v>55.143624000000003</v>
      </c>
      <c r="E19" s="9">
        <v>28.030989999999999</v>
      </c>
      <c r="F19" s="10">
        <v>4.2012879300000021</v>
      </c>
      <c r="G19" s="10">
        <v>0.8938482114333276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24.2364885</v>
      </c>
      <c r="S19" s="12">
        <v>100</v>
      </c>
      <c r="T19" s="12">
        <v>563.51999999998952</v>
      </c>
      <c r="U19" s="12">
        <v>5368</v>
      </c>
      <c r="V19" s="12">
        <v>32.778819844043795</v>
      </c>
      <c r="W19" s="11">
        <v>0</v>
      </c>
      <c r="X19" s="11">
        <v>0</v>
      </c>
      <c r="Y19" s="11">
        <v>0</v>
      </c>
      <c r="Z19" s="11">
        <v>139482</v>
      </c>
      <c r="AA19" s="11">
        <v>9.98</v>
      </c>
      <c r="AB19" s="11">
        <v>1.36</v>
      </c>
      <c r="AC19" s="11">
        <v>0</v>
      </c>
      <c r="AD19" s="11">
        <v>0</v>
      </c>
      <c r="AE19" s="11">
        <v>0</v>
      </c>
      <c r="AF19" s="11">
        <v>340519</v>
      </c>
      <c r="AG19" s="11">
        <v>6.92</v>
      </c>
      <c r="AH19" s="11">
        <v>1.33</v>
      </c>
      <c r="AI19" s="11">
        <v>0</v>
      </c>
      <c r="AJ19" s="11">
        <v>0</v>
      </c>
      <c r="AK19" s="11">
        <v>0</v>
      </c>
      <c r="AL19" s="13">
        <v>0</v>
      </c>
      <c r="AM19" s="13">
        <v>0</v>
      </c>
      <c r="AN19" s="13">
        <v>0</v>
      </c>
      <c r="AO19" s="11">
        <v>0</v>
      </c>
    </row>
    <row r="20" spans="1:41">
      <c r="A20" s="4">
        <v>44013</v>
      </c>
      <c r="B20" s="9">
        <v>232.05876799999999</v>
      </c>
      <c r="C20" s="9">
        <v>302.50700000000001</v>
      </c>
      <c r="D20" s="9">
        <v>54.325634000000001</v>
      </c>
      <c r="E20" s="9">
        <v>27.520975</v>
      </c>
      <c r="F20" s="10">
        <v>4.8424297200000028</v>
      </c>
      <c r="G20" s="10">
        <v>1.2419606529895693</v>
      </c>
      <c r="H20" s="12">
        <v>0</v>
      </c>
      <c r="I20" s="12">
        <v>0</v>
      </c>
      <c r="J20" s="12">
        <v>331.38</v>
      </c>
      <c r="K20" s="12">
        <v>887</v>
      </c>
      <c r="L20" s="12">
        <v>24.295320180000001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38.200513999999998</v>
      </c>
      <c r="S20" s="12">
        <v>124</v>
      </c>
      <c r="T20" s="12">
        <v>246.98000000000076</v>
      </c>
      <c r="U20" s="12">
        <v>3029</v>
      </c>
      <c r="V20" s="12">
        <v>21.310999299230744</v>
      </c>
      <c r="W20" s="11">
        <v>0</v>
      </c>
      <c r="X20" s="11">
        <v>0</v>
      </c>
      <c r="Y20" s="11">
        <v>0</v>
      </c>
      <c r="Z20" s="12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3">
        <v>0</v>
      </c>
      <c r="AM20" s="13">
        <v>0</v>
      </c>
      <c r="AN20" s="13">
        <v>0</v>
      </c>
      <c r="AO20" s="11">
        <v>0</v>
      </c>
    </row>
    <row r="21" spans="1:41">
      <c r="A21" s="4">
        <v>44044</v>
      </c>
      <c r="B21" s="9">
        <v>253.54975200000001</v>
      </c>
      <c r="C21" s="9">
        <v>315.19599999999997</v>
      </c>
      <c r="D21" s="9">
        <v>54.329279999999997</v>
      </c>
      <c r="E21" s="9">
        <v>28.351299999999998</v>
      </c>
      <c r="F21" s="10">
        <v>9.2130615300000045</v>
      </c>
      <c r="G21" s="10">
        <v>1.9896372581153139</v>
      </c>
      <c r="H21" s="12">
        <v>0</v>
      </c>
      <c r="I21" s="12">
        <v>0</v>
      </c>
      <c r="J21" s="12">
        <v>454.43999999999835</v>
      </c>
      <c r="K21" s="12">
        <v>982</v>
      </c>
      <c r="L21" s="12">
        <v>36.191345540000015</v>
      </c>
      <c r="M21" s="12">
        <v>0</v>
      </c>
      <c r="N21" s="12">
        <v>0</v>
      </c>
      <c r="O21" s="12">
        <v>418.62999999999982</v>
      </c>
      <c r="P21" s="12">
        <v>2788</v>
      </c>
      <c r="Q21" s="12">
        <v>49.798160999999894</v>
      </c>
      <c r="R21" s="12">
        <v>54.422812499999992</v>
      </c>
      <c r="S21" s="12">
        <v>196</v>
      </c>
      <c r="T21" s="12">
        <v>224.53000000000057</v>
      </c>
      <c r="U21" s="12">
        <v>3338</v>
      </c>
      <c r="V21" s="12">
        <v>23.857033109372612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3">
        <v>19041</v>
      </c>
      <c r="AM21" s="13">
        <v>9.66</v>
      </c>
      <c r="AN21" s="13">
        <v>3.68</v>
      </c>
      <c r="AO21" s="11">
        <v>0</v>
      </c>
    </row>
    <row r="22" spans="1:41">
      <c r="A22" s="4">
        <v>44075</v>
      </c>
      <c r="B22" s="9">
        <v>259.94923599999998</v>
      </c>
      <c r="C22" s="9">
        <v>325.99200000000002</v>
      </c>
      <c r="D22" s="9">
        <v>56.530737999999999</v>
      </c>
      <c r="E22" s="9">
        <v>29.052985</v>
      </c>
      <c r="F22" s="10">
        <v>10.641194420000005</v>
      </c>
      <c r="G22" s="10">
        <v>0.30511997806736191</v>
      </c>
      <c r="H22" s="12">
        <v>0</v>
      </c>
      <c r="I22" s="12">
        <v>0</v>
      </c>
      <c r="J22" s="12">
        <v>97.639999999999972</v>
      </c>
      <c r="K22" s="12">
        <v>270</v>
      </c>
      <c r="L22" s="12">
        <v>9.5870875000000026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55.717261499999992</v>
      </c>
      <c r="S22" s="12">
        <v>215</v>
      </c>
      <c r="T22" s="12">
        <v>360.21999999998934</v>
      </c>
      <c r="U22" s="12">
        <v>13173</v>
      </c>
      <c r="V22" s="12">
        <v>34.632505882885326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318302</v>
      </c>
      <c r="AD22" s="11">
        <v>52.44</v>
      </c>
      <c r="AE22" s="11">
        <v>1.83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3">
        <v>0</v>
      </c>
      <c r="AM22" s="13">
        <v>0</v>
      </c>
      <c r="AN22" s="13">
        <v>0</v>
      </c>
      <c r="AO22" s="11">
        <v>0</v>
      </c>
    </row>
    <row r="23" spans="1:41">
      <c r="A23" s="4">
        <v>44105</v>
      </c>
      <c r="B23" s="9">
        <v>279.18547599999999</v>
      </c>
      <c r="C23" s="9">
        <v>345.88900000000001</v>
      </c>
      <c r="D23" s="9">
        <v>58.944549000000002</v>
      </c>
      <c r="E23" s="9">
        <v>30.292674000000002</v>
      </c>
      <c r="F23" s="10">
        <v>5.0167951399999975</v>
      </c>
      <c r="G23" s="10">
        <v>6.5196342400195482</v>
      </c>
      <c r="H23" s="12">
        <v>0</v>
      </c>
      <c r="I23" s="12">
        <v>0</v>
      </c>
      <c r="J23" s="12">
        <v>539.66999999999859</v>
      </c>
      <c r="K23" s="12">
        <v>1245</v>
      </c>
      <c r="L23" s="12">
        <v>37.102479500000022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38.24045550000001</v>
      </c>
      <c r="S23" s="12">
        <v>138</v>
      </c>
      <c r="T23" s="12">
        <v>139.17000000000158</v>
      </c>
      <c r="U23" s="12">
        <v>17199</v>
      </c>
      <c r="V23" s="12">
        <v>44.402457866009975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3">
        <v>0</v>
      </c>
      <c r="AM23" s="13">
        <v>0</v>
      </c>
      <c r="AN23" s="13">
        <v>0</v>
      </c>
      <c r="AO23" s="11">
        <v>0</v>
      </c>
    </row>
    <row r="24" spans="1:41">
      <c r="A24" s="4">
        <v>44136</v>
      </c>
      <c r="B24" s="9">
        <v>291.85359199999999</v>
      </c>
      <c r="C24" s="9">
        <v>364.85300000000001</v>
      </c>
      <c r="D24" s="9">
        <v>60.394021000000002</v>
      </c>
      <c r="E24" s="9">
        <v>30.623457999999999</v>
      </c>
      <c r="F24" s="10">
        <v>6.6975546599999989</v>
      </c>
      <c r="G24" s="10">
        <v>10.824542922663525</v>
      </c>
      <c r="H24" s="12">
        <v>0</v>
      </c>
      <c r="I24" s="12">
        <v>0</v>
      </c>
      <c r="J24" s="12">
        <v>112.8700000000001</v>
      </c>
      <c r="K24" s="12">
        <v>303</v>
      </c>
      <c r="L24" s="12">
        <v>6.1770485000000024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70.454019500000044</v>
      </c>
      <c r="S24" s="12">
        <v>246</v>
      </c>
      <c r="T24" s="12">
        <v>26.74</v>
      </c>
      <c r="U24" s="12">
        <v>8021</v>
      </c>
      <c r="V24" s="12">
        <v>21.27903749074995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3">
        <v>27801</v>
      </c>
      <c r="AM24" s="13">
        <v>14.69</v>
      </c>
      <c r="AN24" s="13">
        <v>2.35</v>
      </c>
      <c r="AO24" s="11">
        <v>0</v>
      </c>
    </row>
    <row r="25" spans="1:41">
      <c r="A25" s="4">
        <v>44166</v>
      </c>
      <c r="B25" s="9">
        <v>301.86784</v>
      </c>
      <c r="C25" s="9">
        <v>387.80799999999999</v>
      </c>
      <c r="D25" s="9">
        <v>60.508831000000001</v>
      </c>
      <c r="E25" s="9">
        <v>31.114426999999999</v>
      </c>
      <c r="F25" s="10">
        <v>5.7811352200000012</v>
      </c>
      <c r="G25" s="10">
        <v>6.3576151182463914</v>
      </c>
      <c r="H25" s="12">
        <v>24.589792500000001</v>
      </c>
      <c r="I25" s="12">
        <v>101</v>
      </c>
      <c r="J25" s="12">
        <v>115.51999999999998</v>
      </c>
      <c r="K25" s="12">
        <v>244</v>
      </c>
      <c r="L25" s="12">
        <v>4.2331215000000002</v>
      </c>
      <c r="M25" s="12">
        <v>20.013126500000002</v>
      </c>
      <c r="N25" s="12">
        <v>52</v>
      </c>
      <c r="O25" s="12">
        <v>367.92999999999904</v>
      </c>
      <c r="P25" s="12">
        <v>2553</v>
      </c>
      <c r="Q25" s="12">
        <v>31.295020209887571</v>
      </c>
      <c r="R25" s="12">
        <v>0.800238</v>
      </c>
      <c r="S25" s="12">
        <v>8</v>
      </c>
      <c r="T25" s="12">
        <v>33.670000000000059</v>
      </c>
      <c r="U25" s="12">
        <v>6194</v>
      </c>
      <c r="V25" s="12">
        <v>14.503642587579058</v>
      </c>
      <c r="W25" s="11">
        <v>0</v>
      </c>
      <c r="X25" s="11">
        <v>0</v>
      </c>
      <c r="Y25" s="11">
        <v>0</v>
      </c>
      <c r="Z25" s="11">
        <v>203380</v>
      </c>
      <c r="AA25" s="11">
        <v>67.73</v>
      </c>
      <c r="AB25" s="11">
        <v>8.8390000000000004</v>
      </c>
      <c r="AC25" s="11">
        <v>253079</v>
      </c>
      <c r="AD25" s="11">
        <v>71.989999999999995</v>
      </c>
      <c r="AE25" s="11">
        <v>4.45</v>
      </c>
      <c r="AF25" s="11">
        <v>0</v>
      </c>
      <c r="AG25" s="11">
        <v>0</v>
      </c>
      <c r="AH25" s="11">
        <v>0</v>
      </c>
      <c r="AI25" s="11">
        <v>2960579</v>
      </c>
      <c r="AJ25" s="11">
        <v>139.41</v>
      </c>
      <c r="AK25" s="11">
        <v>4.05</v>
      </c>
      <c r="AL25" s="13">
        <v>0</v>
      </c>
      <c r="AM25" s="13">
        <v>0</v>
      </c>
      <c r="AN25" s="13">
        <v>0</v>
      </c>
      <c r="AO25" s="11">
        <v>0</v>
      </c>
    </row>
    <row r="26" spans="1:41">
      <c r="A26" s="5">
        <v>44197</v>
      </c>
      <c r="B26" s="9">
        <v>312.97430400000002</v>
      </c>
      <c r="C26" s="9">
        <v>423.81</v>
      </c>
      <c r="D26" s="9">
        <v>62.319875000000003</v>
      </c>
      <c r="E26" s="9">
        <v>31.724066000000001</v>
      </c>
      <c r="F26" s="10">
        <v>11.145524019999991</v>
      </c>
      <c r="G26" s="10">
        <v>14.310565388213936</v>
      </c>
      <c r="H26" s="12">
        <v>0</v>
      </c>
      <c r="I26" s="12">
        <v>0</v>
      </c>
      <c r="J26" s="12">
        <v>302.59999999999997</v>
      </c>
      <c r="K26" s="12">
        <v>455</v>
      </c>
      <c r="L26" s="12">
        <v>28.273478539999992</v>
      </c>
      <c r="M26" s="12">
        <v>25.416128500000003</v>
      </c>
      <c r="N26" s="12">
        <v>47</v>
      </c>
      <c r="O26" s="12">
        <v>124.18999999999998</v>
      </c>
      <c r="P26" s="12">
        <v>837</v>
      </c>
      <c r="Q26" s="12">
        <v>7.8396066490496379</v>
      </c>
      <c r="R26" s="12">
        <v>78.105437000000009</v>
      </c>
      <c r="S26" s="12">
        <v>287</v>
      </c>
      <c r="T26" s="12">
        <v>143.24000000000058</v>
      </c>
      <c r="U26" s="12">
        <v>16642</v>
      </c>
      <c r="V26" s="12">
        <v>36.183035734293384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3">
        <v>0</v>
      </c>
      <c r="AM26" s="13">
        <v>0</v>
      </c>
      <c r="AN26" s="13">
        <v>0</v>
      </c>
      <c r="AO26" s="11">
        <v>0</v>
      </c>
    </row>
    <row r="27" spans="1:41">
      <c r="A27" s="5">
        <v>44228</v>
      </c>
      <c r="B27" s="9">
        <v>311.50613199999998</v>
      </c>
      <c r="C27" s="9">
        <v>438.97999999999996</v>
      </c>
      <c r="D27" s="9">
        <v>63.513508999999999</v>
      </c>
      <c r="E27" s="9">
        <v>31.775321999999999</v>
      </c>
      <c r="F27" s="10">
        <v>10.540990579999994</v>
      </c>
      <c r="G27" s="10">
        <v>9.5582141985533049</v>
      </c>
      <c r="H27" s="12">
        <v>0</v>
      </c>
      <c r="I27" s="12">
        <v>0</v>
      </c>
      <c r="J27" s="12">
        <v>500.85999999999945</v>
      </c>
      <c r="K27" s="12">
        <v>843</v>
      </c>
      <c r="L27" s="12">
        <v>33.647766400000002</v>
      </c>
      <c r="M27" s="12">
        <v>1.257884</v>
      </c>
      <c r="N27" s="12">
        <v>3</v>
      </c>
      <c r="O27" s="12">
        <v>427.13999999999902</v>
      </c>
      <c r="P27" s="12">
        <v>2579</v>
      </c>
      <c r="Q27" s="12">
        <v>40.72273534950881</v>
      </c>
      <c r="R27" s="12">
        <v>27.807800499999992</v>
      </c>
      <c r="S27" s="12">
        <v>74</v>
      </c>
      <c r="T27" s="12">
        <v>80.760000000000019</v>
      </c>
      <c r="U27" s="12">
        <v>10130</v>
      </c>
      <c r="V27" s="12">
        <v>35.343185260125985</v>
      </c>
      <c r="W27" s="11">
        <v>0</v>
      </c>
      <c r="X27" s="11">
        <v>0</v>
      </c>
      <c r="Y27" s="11">
        <v>0</v>
      </c>
      <c r="Z27" s="11">
        <v>1706</v>
      </c>
      <c r="AA27" s="11">
        <v>1.53</v>
      </c>
      <c r="AB27" s="11">
        <v>0.2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3">
        <v>0</v>
      </c>
      <c r="AM27" s="13">
        <v>0</v>
      </c>
      <c r="AN27" s="13">
        <v>0</v>
      </c>
      <c r="AO27" s="11">
        <v>0</v>
      </c>
    </row>
    <row r="28" spans="1:41">
      <c r="A28" s="5">
        <v>44256</v>
      </c>
      <c r="B28" s="9">
        <v>330.81521600000002</v>
      </c>
      <c r="C28" s="9">
        <v>476.06</v>
      </c>
      <c r="D28" s="9">
        <v>64.211346000000006</v>
      </c>
      <c r="E28" s="9">
        <v>32.491678</v>
      </c>
      <c r="F28" s="10">
        <v>9.1290639399999947</v>
      </c>
      <c r="G28" s="10">
        <v>3.6331119435401531</v>
      </c>
      <c r="H28" s="12">
        <v>0</v>
      </c>
      <c r="I28" s="12">
        <v>0</v>
      </c>
      <c r="J28" s="12">
        <v>66.460000000000008</v>
      </c>
      <c r="K28" s="12">
        <v>92</v>
      </c>
      <c r="L28" s="12">
        <v>3.297777</v>
      </c>
      <c r="M28" s="12">
        <v>1.2364454999999999</v>
      </c>
      <c r="N28" s="12">
        <v>5</v>
      </c>
      <c r="O28" s="12">
        <v>349.23999999999955</v>
      </c>
      <c r="P28" s="12">
        <v>2804</v>
      </c>
      <c r="Q28" s="12">
        <v>23.692412081905285</v>
      </c>
      <c r="R28" s="12">
        <v>28.6832505</v>
      </c>
      <c r="S28" s="12">
        <v>102</v>
      </c>
      <c r="T28" s="12">
        <v>53.089999999999989</v>
      </c>
      <c r="U28" s="12">
        <v>11488</v>
      </c>
      <c r="V28" s="12">
        <v>26.858851969777167</v>
      </c>
      <c r="W28" s="11">
        <v>0</v>
      </c>
      <c r="X28" s="11">
        <v>0</v>
      </c>
      <c r="Y28" s="11">
        <v>0</v>
      </c>
      <c r="Z28" s="11">
        <v>82244</v>
      </c>
      <c r="AA28" s="11">
        <v>33.21</v>
      </c>
      <c r="AB28" s="11">
        <v>3.8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3">
        <v>0</v>
      </c>
      <c r="AM28" s="13">
        <v>0</v>
      </c>
      <c r="AN28" s="13">
        <v>0</v>
      </c>
      <c r="AO28" s="11">
        <v>0</v>
      </c>
    </row>
    <row r="29" spans="1:41">
      <c r="A29" s="5">
        <v>44287</v>
      </c>
      <c r="B29" s="9">
        <v>320.82165600000002</v>
      </c>
      <c r="C29" s="9">
        <v>468.71699999999998</v>
      </c>
      <c r="D29" s="9">
        <v>63.537562000000001</v>
      </c>
      <c r="E29" s="9">
        <v>32.562435999999998</v>
      </c>
      <c r="F29" s="10">
        <v>7.0225781800000009</v>
      </c>
      <c r="G29" s="10">
        <v>1.339046701969179</v>
      </c>
      <c r="H29" s="12">
        <v>0</v>
      </c>
      <c r="I29" s="12">
        <v>0</v>
      </c>
      <c r="J29" s="12">
        <v>593.2299999999949</v>
      </c>
      <c r="K29" s="12">
        <v>1773</v>
      </c>
      <c r="L29" s="12">
        <v>45.514532500000023</v>
      </c>
      <c r="M29" s="12">
        <v>9.5076564999999995</v>
      </c>
      <c r="N29" s="12">
        <v>13</v>
      </c>
      <c r="O29" s="12">
        <v>0</v>
      </c>
      <c r="P29" s="12">
        <v>2742</v>
      </c>
      <c r="Q29" s="12">
        <v>6.9550521946136632</v>
      </c>
      <c r="R29" s="12">
        <v>35.784246500000009</v>
      </c>
      <c r="S29" s="12">
        <v>126</v>
      </c>
      <c r="T29" s="12">
        <v>32.180000000000007</v>
      </c>
      <c r="U29" s="12">
        <v>9673</v>
      </c>
      <c r="V29" s="12">
        <v>25.438173075229951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3">
        <v>0</v>
      </c>
      <c r="AM29" s="13">
        <v>0</v>
      </c>
      <c r="AN29" s="13">
        <v>0</v>
      </c>
      <c r="AO29" s="11">
        <v>0</v>
      </c>
    </row>
    <row r="30" spans="1:41">
      <c r="A30" s="5">
        <v>44317</v>
      </c>
      <c r="B30" s="9">
        <v>320.09449599999999</v>
      </c>
      <c r="C30" s="9">
        <v>447.99400000000003</v>
      </c>
      <c r="D30" s="9">
        <v>63.293508000000003</v>
      </c>
      <c r="E30" s="9">
        <v>31.810486000000001</v>
      </c>
      <c r="F30" s="10">
        <v>14.115615630000002</v>
      </c>
      <c r="G30" s="10">
        <v>1.8451686873823037</v>
      </c>
      <c r="H30" s="12">
        <v>0</v>
      </c>
      <c r="I30" s="12">
        <v>0</v>
      </c>
      <c r="J30" s="12">
        <v>329.94999999999908</v>
      </c>
      <c r="K30" s="12">
        <v>560</v>
      </c>
      <c r="L30" s="12">
        <v>12.413955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44.610000000000007</v>
      </c>
      <c r="U30" s="12">
        <v>8567</v>
      </c>
      <c r="V30" s="12">
        <v>20.461689603550283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3">
        <v>0</v>
      </c>
      <c r="AM30" s="13">
        <v>0</v>
      </c>
      <c r="AN30" s="13">
        <v>0</v>
      </c>
      <c r="AO30" s="11">
        <v>0</v>
      </c>
    </row>
    <row r="31" spans="1:41">
      <c r="A31" s="5">
        <v>44348</v>
      </c>
      <c r="B31" s="9">
        <v>331.32344399999999</v>
      </c>
      <c r="C31" s="9">
        <v>481.24099999999999</v>
      </c>
      <c r="D31" s="9">
        <v>64.779973999999996</v>
      </c>
      <c r="E31" s="9">
        <v>32.823535999999997</v>
      </c>
      <c r="F31" s="10">
        <v>9.19784325</v>
      </c>
      <c r="G31" s="10">
        <v>0</v>
      </c>
      <c r="H31" s="12">
        <v>0</v>
      </c>
      <c r="I31" s="12">
        <v>0</v>
      </c>
      <c r="J31" s="12">
        <v>2.2800000000000002</v>
      </c>
      <c r="K31" s="12">
        <v>6</v>
      </c>
      <c r="L31" s="12">
        <v>0</v>
      </c>
      <c r="M31" s="12">
        <v>0</v>
      </c>
      <c r="N31" s="12">
        <v>0</v>
      </c>
      <c r="O31" s="12">
        <v>214.40999999999994</v>
      </c>
      <c r="P31" s="12">
        <v>1774</v>
      </c>
      <c r="Q31" s="12">
        <v>24.396845598769652</v>
      </c>
      <c r="R31" s="12">
        <v>23.694907000000004</v>
      </c>
      <c r="S31" s="12">
        <v>81</v>
      </c>
      <c r="T31" s="12">
        <v>60.930000000000099</v>
      </c>
      <c r="U31" s="12">
        <v>9094</v>
      </c>
      <c r="V31" s="12">
        <v>18.996369480537027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3">
        <v>0</v>
      </c>
      <c r="AM31" s="13">
        <v>0</v>
      </c>
      <c r="AN31" s="13">
        <v>0</v>
      </c>
      <c r="AO31" s="11">
        <v>0</v>
      </c>
    </row>
    <row r="32" spans="1:41">
      <c r="A32" s="5">
        <v>44378</v>
      </c>
      <c r="B32" s="9">
        <v>343.36461600000001</v>
      </c>
      <c r="C32" s="9">
        <v>484.59699999999998</v>
      </c>
      <c r="D32" s="9">
        <v>64.892127000000002</v>
      </c>
      <c r="E32" s="9">
        <v>33.235911999999999</v>
      </c>
      <c r="F32" s="10">
        <v>5.6084503099999958</v>
      </c>
      <c r="G32" s="10">
        <v>7.8171967805610416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357.41000000000014</v>
      </c>
      <c r="P32" s="12">
        <v>3303</v>
      </c>
      <c r="Q32" s="12">
        <v>29.877514410759357</v>
      </c>
      <c r="R32" s="12">
        <v>35.240139000000006</v>
      </c>
      <c r="S32" s="12">
        <v>114</v>
      </c>
      <c r="T32" s="12">
        <v>41.430000000000028</v>
      </c>
      <c r="U32" s="12">
        <v>8509</v>
      </c>
      <c r="V32" s="12">
        <v>21.396737682121817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3">
        <v>0</v>
      </c>
      <c r="AM32" s="13">
        <v>0</v>
      </c>
      <c r="AN32" s="13">
        <v>0</v>
      </c>
      <c r="AO32" s="11">
        <v>0</v>
      </c>
    </row>
    <row r="33" spans="1:41">
      <c r="A33" s="5">
        <v>44409</v>
      </c>
      <c r="B33" s="9">
        <v>341.87974000000003</v>
      </c>
      <c r="C33" s="9">
        <v>483.67399999999998</v>
      </c>
      <c r="D33" s="9">
        <v>65.523686999999995</v>
      </c>
      <c r="E33" s="9">
        <v>34.372306999999999</v>
      </c>
      <c r="F33" s="10">
        <v>7.7434174199999877</v>
      </c>
      <c r="G33" s="10">
        <v>14.999139868983724</v>
      </c>
      <c r="H33" s="12">
        <v>0</v>
      </c>
      <c r="I33" s="12">
        <v>0</v>
      </c>
      <c r="J33" s="12">
        <v>643.80999999999869</v>
      </c>
      <c r="K33" s="12">
        <v>1663</v>
      </c>
      <c r="L33" s="12">
        <v>29.966674569999974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33.614361999999993</v>
      </c>
      <c r="S33" s="12">
        <v>104</v>
      </c>
      <c r="T33" s="12">
        <v>64.730000000000132</v>
      </c>
      <c r="U33" s="12">
        <v>12088</v>
      </c>
      <c r="V33" s="12">
        <v>29.387716539409151</v>
      </c>
      <c r="W33" s="11">
        <v>21379</v>
      </c>
      <c r="X33" s="11">
        <v>3.01</v>
      </c>
      <c r="Y33" s="11">
        <v>0.18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3">
        <v>0</v>
      </c>
      <c r="AM33" s="13">
        <v>0</v>
      </c>
      <c r="AN33" s="13">
        <v>0</v>
      </c>
      <c r="AO33" s="11">
        <v>0</v>
      </c>
    </row>
    <row r="34" spans="1:41">
      <c r="A34" s="5">
        <v>44440</v>
      </c>
      <c r="B34" s="9">
        <v>330.26461999999998</v>
      </c>
      <c r="C34" s="9">
        <v>478.84800000000001</v>
      </c>
      <c r="D34" s="9">
        <v>66.772683999999998</v>
      </c>
      <c r="E34" s="9">
        <v>35.101562999999999</v>
      </c>
      <c r="F34" s="10">
        <v>11.757035779999994</v>
      </c>
      <c r="G34" s="10">
        <v>3.2040517191892821</v>
      </c>
      <c r="H34" s="12">
        <v>0</v>
      </c>
      <c r="I34" s="12">
        <v>0</v>
      </c>
      <c r="J34" s="12">
        <v>258.52999999999992</v>
      </c>
      <c r="K34" s="12">
        <v>793</v>
      </c>
      <c r="L34" s="12">
        <v>6.467566999999999</v>
      </c>
      <c r="M34" s="12">
        <v>0</v>
      </c>
      <c r="N34" s="12">
        <v>0</v>
      </c>
      <c r="O34" s="12">
        <v>136.51</v>
      </c>
      <c r="P34" s="12">
        <v>2805</v>
      </c>
      <c r="Q34" s="12">
        <v>15.386197757652042</v>
      </c>
      <c r="R34" s="12">
        <v>31.101444000000004</v>
      </c>
      <c r="S34" s="12">
        <v>96</v>
      </c>
      <c r="T34" s="12">
        <v>44.170000000000016</v>
      </c>
      <c r="U34" s="12">
        <v>9719</v>
      </c>
      <c r="V34" s="12">
        <v>26.11325530801302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3">
        <v>0</v>
      </c>
      <c r="AM34" s="13">
        <v>0</v>
      </c>
      <c r="AN34" s="13">
        <v>0</v>
      </c>
      <c r="AO34" s="11">
        <v>0</v>
      </c>
    </row>
    <row r="35" spans="1:41">
      <c r="A35" s="5">
        <v>44470</v>
      </c>
      <c r="B35" s="9">
        <v>345.06875200000002</v>
      </c>
      <c r="C35" s="9">
        <v>507.21199999999999</v>
      </c>
      <c r="D35" s="9">
        <v>66.747541999999996</v>
      </c>
      <c r="E35" s="9">
        <v>34.988751000000001</v>
      </c>
      <c r="F35" s="10">
        <v>17.15071712000001</v>
      </c>
      <c r="G35" s="10">
        <v>0.3760111549859575</v>
      </c>
      <c r="H35" s="12">
        <v>0</v>
      </c>
      <c r="I35" s="12">
        <v>0</v>
      </c>
      <c r="J35" s="12">
        <v>1.7800000000000002</v>
      </c>
      <c r="K35" s="12">
        <v>18</v>
      </c>
      <c r="L35" s="12">
        <v>5.8500000000000017E-2</v>
      </c>
      <c r="M35" s="12">
        <v>0</v>
      </c>
      <c r="N35" s="12">
        <v>0</v>
      </c>
      <c r="O35" s="12">
        <v>63.689999999999969</v>
      </c>
      <c r="P35" s="12">
        <v>2718</v>
      </c>
      <c r="Q35" s="12">
        <v>10.176682596030663</v>
      </c>
      <c r="R35" s="12">
        <v>27.952357499999994</v>
      </c>
      <c r="S35" s="12">
        <v>113</v>
      </c>
      <c r="T35" s="12">
        <v>45.020000000000032</v>
      </c>
      <c r="U35" s="12">
        <v>11220</v>
      </c>
      <c r="V35" s="12">
        <v>28.461545765552543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3">
        <v>0</v>
      </c>
      <c r="AM35" s="13">
        <v>0</v>
      </c>
      <c r="AN35" s="13">
        <v>0</v>
      </c>
      <c r="AO35" s="11">
        <v>0</v>
      </c>
    </row>
    <row r="36" spans="1:41">
      <c r="A36" s="5">
        <v>44501</v>
      </c>
      <c r="B36" s="9">
        <v>343.90423600000003</v>
      </c>
      <c r="C36" s="9">
        <v>504.88</v>
      </c>
      <c r="D36" s="9">
        <v>66.168985000000006</v>
      </c>
      <c r="E36" s="9">
        <v>35.348646000000002</v>
      </c>
      <c r="F36" s="10">
        <v>6.556067650000009</v>
      </c>
      <c r="G36" s="10">
        <v>2.3711804018992408</v>
      </c>
      <c r="H36" s="12">
        <v>0</v>
      </c>
      <c r="I36" s="12">
        <v>0</v>
      </c>
      <c r="J36" s="12">
        <v>161.55000000000004</v>
      </c>
      <c r="K36" s="12">
        <v>298</v>
      </c>
      <c r="L36" s="12">
        <v>12.505650247691394</v>
      </c>
      <c r="M36" s="12">
        <v>0</v>
      </c>
      <c r="N36" s="12">
        <v>0</v>
      </c>
      <c r="O36" s="12">
        <v>32.050000000000004</v>
      </c>
      <c r="P36" s="12">
        <v>1191</v>
      </c>
      <c r="Q36" s="12">
        <v>10.131339503252672</v>
      </c>
      <c r="R36" s="12">
        <v>49.331304499999987</v>
      </c>
      <c r="S36" s="12">
        <v>200</v>
      </c>
      <c r="T36" s="12">
        <v>35.749999999999993</v>
      </c>
      <c r="U36" s="12">
        <v>7584</v>
      </c>
      <c r="V36" s="12">
        <v>25.424159764817496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3">
        <v>0</v>
      </c>
      <c r="AM36" s="13">
        <v>0</v>
      </c>
      <c r="AN36" s="13">
        <v>0</v>
      </c>
      <c r="AO36" s="11">
        <v>0</v>
      </c>
    </row>
    <row r="37" spans="1:41">
      <c r="A37" s="5">
        <v>44531</v>
      </c>
      <c r="B37" s="9">
        <v>354.72396800000001</v>
      </c>
      <c r="C37" s="9">
        <v>504.21300000000002</v>
      </c>
      <c r="D37" s="9">
        <v>65.807643999999996</v>
      </c>
      <c r="E37" s="9">
        <v>35.147447999999997</v>
      </c>
      <c r="F37" s="10">
        <v>9.1964297999999971</v>
      </c>
      <c r="G37" s="10">
        <v>6.8160040212846571</v>
      </c>
      <c r="H37" s="12">
        <v>0</v>
      </c>
      <c r="I37" s="12">
        <v>0</v>
      </c>
      <c r="J37" s="12">
        <v>309.17604400000005</v>
      </c>
      <c r="K37" s="12">
        <v>587</v>
      </c>
      <c r="L37" s="12">
        <v>11.02467600000003</v>
      </c>
      <c r="M37" s="12">
        <v>0</v>
      </c>
      <c r="N37" s="12">
        <v>0</v>
      </c>
      <c r="O37" s="12">
        <v>713.86269399999867</v>
      </c>
      <c r="P37" s="12">
        <v>4161</v>
      </c>
      <c r="Q37" s="12">
        <v>40.421762648146768</v>
      </c>
      <c r="R37" s="12">
        <v>13.713863000000003</v>
      </c>
      <c r="S37" s="12">
        <v>44</v>
      </c>
      <c r="T37" s="12">
        <v>166.7883090000006</v>
      </c>
      <c r="U37" s="12">
        <v>11318</v>
      </c>
      <c r="V37" s="12">
        <v>42.04831366158912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2126</v>
      </c>
      <c r="AD37" s="11">
        <v>1.95</v>
      </c>
      <c r="AE37" s="11">
        <v>2.7E-2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3">
        <v>0</v>
      </c>
      <c r="AM37" s="13">
        <v>0</v>
      </c>
      <c r="AN37" s="13">
        <v>0</v>
      </c>
      <c r="AO37" s="11">
        <v>0</v>
      </c>
    </row>
    <row r="38" spans="1:41">
      <c r="A38" s="6">
        <v>44562</v>
      </c>
      <c r="B38" s="9">
        <v>349.26033200000001</v>
      </c>
      <c r="C38" s="9">
        <v>493.47300000000001</v>
      </c>
      <c r="D38" s="9">
        <v>65.421739000000002</v>
      </c>
      <c r="E38" s="9">
        <v>34.994827999999998</v>
      </c>
      <c r="F38" s="10">
        <v>14.628366620000005</v>
      </c>
      <c r="G38" s="10">
        <v>29.834155471043577</v>
      </c>
      <c r="H38" s="12">
        <v>0</v>
      </c>
      <c r="I38" s="12">
        <v>0</v>
      </c>
      <c r="J38" s="12">
        <v>99.900000000000063</v>
      </c>
      <c r="K38" s="12">
        <v>201</v>
      </c>
      <c r="L38" s="12">
        <v>3.3671679999999986</v>
      </c>
      <c r="M38" s="12">
        <v>0.1176</v>
      </c>
      <c r="N38" s="12">
        <v>1</v>
      </c>
      <c r="O38" s="12">
        <v>772.02999999999156</v>
      </c>
      <c r="P38" s="12">
        <v>4066</v>
      </c>
      <c r="Q38" s="12">
        <v>36.792843701232613</v>
      </c>
      <c r="R38" s="12">
        <v>18.125693999999999</v>
      </c>
      <c r="S38" s="12">
        <v>69</v>
      </c>
      <c r="T38" s="12">
        <v>178.0200000000022</v>
      </c>
      <c r="U38" s="12">
        <v>13629</v>
      </c>
      <c r="V38" s="12">
        <v>40.240113485842429</v>
      </c>
      <c r="W38" s="11">
        <v>0</v>
      </c>
      <c r="X38" s="11">
        <v>0</v>
      </c>
      <c r="Y38" s="11">
        <v>0</v>
      </c>
      <c r="Z38" s="11">
        <v>13363</v>
      </c>
      <c r="AA38" s="11">
        <v>3.23</v>
      </c>
      <c r="AB38" s="11">
        <v>0.52</v>
      </c>
      <c r="AC38" s="11">
        <v>26862</v>
      </c>
      <c r="AD38" s="11">
        <v>3.21</v>
      </c>
      <c r="AE38" s="11">
        <v>0.18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3">
        <v>0</v>
      </c>
      <c r="AM38" s="13">
        <v>0</v>
      </c>
      <c r="AN38" s="13">
        <v>0</v>
      </c>
      <c r="AO38" s="11">
        <v>0</v>
      </c>
    </row>
    <row r="39" spans="1:41">
      <c r="A39" s="6">
        <v>44593</v>
      </c>
      <c r="B39" s="9">
        <v>327.38876399999998</v>
      </c>
      <c r="C39" s="9">
        <v>471.83799999999997</v>
      </c>
      <c r="D39" s="9">
        <v>66.139758999999998</v>
      </c>
      <c r="E39" s="9">
        <v>35.374147000000001</v>
      </c>
      <c r="F39" s="10">
        <v>8.6025894700000052</v>
      </c>
      <c r="G39" s="10">
        <v>4.6510641597052702</v>
      </c>
      <c r="H39" s="12">
        <v>0</v>
      </c>
      <c r="I39" s="12">
        <v>0</v>
      </c>
      <c r="J39" s="12">
        <v>491.78999999999962</v>
      </c>
      <c r="K39" s="12">
        <v>835</v>
      </c>
      <c r="L39" s="12">
        <v>21.369837100000034</v>
      </c>
      <c r="M39" s="12">
        <v>0</v>
      </c>
      <c r="N39" s="12">
        <v>0</v>
      </c>
      <c r="O39" s="12">
        <v>828.55999999998687</v>
      </c>
      <c r="P39" s="12">
        <v>5011</v>
      </c>
      <c r="Q39" s="12">
        <v>69.39081300000008</v>
      </c>
      <c r="R39" s="12">
        <v>12.840098999999999</v>
      </c>
      <c r="S39" s="12">
        <v>51</v>
      </c>
      <c r="T39" s="12">
        <v>216.85000000000082</v>
      </c>
      <c r="U39" s="12">
        <v>16570</v>
      </c>
      <c r="V39" s="12">
        <v>37.185105000000036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3">
        <v>0</v>
      </c>
      <c r="AM39" s="13">
        <v>0</v>
      </c>
      <c r="AN39" s="13">
        <v>0</v>
      </c>
      <c r="AO39" s="11">
        <v>0</v>
      </c>
    </row>
    <row r="40" spans="1:41">
      <c r="A40" s="6">
        <v>44621</v>
      </c>
      <c r="B40" s="9">
        <v>352.68248399999999</v>
      </c>
      <c r="C40" s="9">
        <v>524.56999999999994</v>
      </c>
      <c r="D40" s="9">
        <v>65.365043</v>
      </c>
      <c r="E40" s="9">
        <v>35.204161999999997</v>
      </c>
      <c r="F40" s="10">
        <v>12.868425030000008</v>
      </c>
      <c r="G40" s="10">
        <v>0</v>
      </c>
      <c r="H40" s="12">
        <v>0</v>
      </c>
      <c r="I40" s="12">
        <v>0</v>
      </c>
      <c r="J40" s="12">
        <v>215.97999999999988</v>
      </c>
      <c r="K40" s="12">
        <v>483</v>
      </c>
      <c r="L40" s="12">
        <v>10.840670500000021</v>
      </c>
      <c r="M40" s="12">
        <v>0.98903699999999994</v>
      </c>
      <c r="N40" s="12">
        <v>2</v>
      </c>
      <c r="O40" s="12">
        <v>752.22999999998058</v>
      </c>
      <c r="P40" s="12">
        <v>5214</v>
      </c>
      <c r="Q40" s="12">
        <v>56.094227000000153</v>
      </c>
      <c r="R40" s="12">
        <v>10.055915000000001</v>
      </c>
      <c r="S40" s="12">
        <v>41</v>
      </c>
      <c r="T40" s="12">
        <v>341.9299999999883</v>
      </c>
      <c r="U40" s="12">
        <v>12372</v>
      </c>
      <c r="V40" s="12">
        <v>41.527052500000025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3">
        <v>0</v>
      </c>
      <c r="AM40" s="13">
        <v>0</v>
      </c>
      <c r="AN40" s="13">
        <v>0</v>
      </c>
      <c r="AO40" s="11">
        <v>0</v>
      </c>
    </row>
    <row r="41" spans="1:41">
      <c r="A41" s="6">
        <v>44652</v>
      </c>
      <c r="B41" s="9">
        <v>340.772808</v>
      </c>
      <c r="C41" s="9">
        <v>509.41400000000004</v>
      </c>
      <c r="D41" s="9">
        <v>64.529291000000001</v>
      </c>
      <c r="E41" s="9">
        <v>34.886006000000002</v>
      </c>
      <c r="F41" s="10">
        <v>12.301438640000006</v>
      </c>
      <c r="G41" s="10">
        <v>3.2279743337302276</v>
      </c>
      <c r="H41" s="12">
        <v>0</v>
      </c>
      <c r="I41" s="12">
        <v>0</v>
      </c>
      <c r="J41" s="12">
        <v>424.7099999999993</v>
      </c>
      <c r="K41" s="12">
        <v>1185</v>
      </c>
      <c r="L41" s="12">
        <v>39.580932770000096</v>
      </c>
      <c r="M41" s="12">
        <v>2.5376400000000006</v>
      </c>
      <c r="N41" s="12">
        <v>19</v>
      </c>
      <c r="O41" s="12">
        <v>125.71000000000153</v>
      </c>
      <c r="P41" s="12">
        <v>3302</v>
      </c>
      <c r="Q41" s="12">
        <v>11.948121000000018</v>
      </c>
      <c r="R41" s="12">
        <v>29.566021000000003</v>
      </c>
      <c r="S41" s="12">
        <v>89</v>
      </c>
      <c r="T41" s="12">
        <v>283.41999999999547</v>
      </c>
      <c r="U41" s="12">
        <v>12052</v>
      </c>
      <c r="V41" s="12">
        <v>48.830476500000032</v>
      </c>
      <c r="W41" s="11">
        <v>0</v>
      </c>
      <c r="X41" s="11">
        <v>0</v>
      </c>
      <c r="Y41" s="11">
        <v>0</v>
      </c>
      <c r="Z41" s="11">
        <v>115902</v>
      </c>
      <c r="AA41" s="11">
        <v>22.24</v>
      </c>
      <c r="AB41" s="11">
        <v>3.65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3">
        <v>0</v>
      </c>
      <c r="AM41" s="13">
        <v>0</v>
      </c>
      <c r="AN41" s="13">
        <v>0</v>
      </c>
      <c r="AO41" s="11">
        <v>0</v>
      </c>
    </row>
    <row r="42" spans="1:41">
      <c r="A42" s="6">
        <v>44682</v>
      </c>
      <c r="B42" s="9">
        <v>363.29692399999999</v>
      </c>
      <c r="C42" s="9">
        <v>541.39700000000005</v>
      </c>
      <c r="D42" s="9">
        <v>64.381506000000002</v>
      </c>
      <c r="E42" s="9">
        <v>34.924602</v>
      </c>
      <c r="F42" s="10">
        <v>14.028358339999984</v>
      </c>
      <c r="G42" s="10">
        <v>2.3831799348747236</v>
      </c>
      <c r="H42" s="12">
        <v>0</v>
      </c>
      <c r="I42" s="12">
        <v>0</v>
      </c>
      <c r="J42" s="12">
        <v>35.060000000000009</v>
      </c>
      <c r="K42" s="12">
        <v>50</v>
      </c>
      <c r="L42" s="12">
        <v>2.2528000000000055</v>
      </c>
      <c r="M42" s="12">
        <v>0.18638550000000001</v>
      </c>
      <c r="N42" s="12">
        <v>1</v>
      </c>
      <c r="O42" s="12">
        <v>106.11000000000121</v>
      </c>
      <c r="P42" s="12">
        <v>2892</v>
      </c>
      <c r="Q42" s="12">
        <v>11.935040000000001</v>
      </c>
      <c r="R42" s="12">
        <v>33.702109000000007</v>
      </c>
      <c r="S42" s="12">
        <v>96</v>
      </c>
      <c r="T42" s="12">
        <v>174.08000000000044</v>
      </c>
      <c r="U42" s="12">
        <v>10651</v>
      </c>
      <c r="V42" s="12">
        <v>36.71966800000007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600</v>
      </c>
      <c r="AD42" s="11">
        <v>2.5299999999999998</v>
      </c>
      <c r="AE42" s="11">
        <v>0.21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3">
        <v>0</v>
      </c>
      <c r="AM42" s="13">
        <v>0</v>
      </c>
      <c r="AN42" s="13">
        <v>0</v>
      </c>
      <c r="AO42" s="11">
        <v>0</v>
      </c>
    </row>
    <row r="43" spans="1:41">
      <c r="A43" s="6">
        <v>44713</v>
      </c>
      <c r="B43" s="9">
        <v>352.24544800000001</v>
      </c>
      <c r="C43" s="9">
        <v>527.77300000000002</v>
      </c>
      <c r="D43" s="9">
        <v>64.676214999999999</v>
      </c>
      <c r="E43" s="9">
        <v>34.791476000000003</v>
      </c>
      <c r="F43" s="10">
        <v>8.6689157700000035</v>
      </c>
      <c r="G43" s="10">
        <v>3.7830795593769473</v>
      </c>
      <c r="H43" s="12">
        <v>8.9085479999999997</v>
      </c>
      <c r="I43" s="12">
        <v>41</v>
      </c>
      <c r="J43" s="12">
        <v>657.79999999999779</v>
      </c>
      <c r="K43" s="12">
        <v>1557</v>
      </c>
      <c r="L43" s="12">
        <v>39.219154999999979</v>
      </c>
      <c r="M43" s="12">
        <v>0</v>
      </c>
      <c r="N43" s="12">
        <v>0</v>
      </c>
      <c r="O43" s="12">
        <v>377.12000000000023</v>
      </c>
      <c r="P43" s="12">
        <v>1379</v>
      </c>
      <c r="Q43" s="12">
        <v>52.775821500000006</v>
      </c>
      <c r="R43" s="12">
        <v>22.422246499999989</v>
      </c>
      <c r="S43" s="12">
        <v>52</v>
      </c>
      <c r="T43" s="12">
        <v>69.65000000000019</v>
      </c>
      <c r="U43" s="12">
        <v>1705</v>
      </c>
      <c r="V43" s="12">
        <v>15.6965395</v>
      </c>
      <c r="W43" s="11">
        <v>0</v>
      </c>
      <c r="X43" s="11">
        <v>0</v>
      </c>
      <c r="Y43" s="11">
        <v>0</v>
      </c>
      <c r="Z43" s="11">
        <v>31936</v>
      </c>
      <c r="AA43" s="11">
        <v>7.39</v>
      </c>
      <c r="AB43" s="11">
        <v>1.03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3">
        <v>4767</v>
      </c>
      <c r="AM43" s="13">
        <v>5.36</v>
      </c>
      <c r="AN43" s="13">
        <v>1.24</v>
      </c>
      <c r="AO43" s="11">
        <v>0</v>
      </c>
    </row>
    <row r="44" spans="1:41">
      <c r="A44" s="6">
        <v>44743</v>
      </c>
      <c r="B44" s="9">
        <v>364.62624</v>
      </c>
      <c r="C44" s="9">
        <v>539.37900000000002</v>
      </c>
      <c r="D44" s="9">
        <v>64.439852999999999</v>
      </c>
      <c r="E44" s="9">
        <v>35.337994999999999</v>
      </c>
      <c r="F44" s="10">
        <v>8.2800903999999989</v>
      </c>
      <c r="G44" s="10">
        <v>18.709657014567512</v>
      </c>
      <c r="H44" s="12">
        <v>0</v>
      </c>
      <c r="I44" s="12">
        <v>0</v>
      </c>
      <c r="J44" s="12">
        <v>7.65</v>
      </c>
      <c r="K44" s="12">
        <v>29</v>
      </c>
      <c r="L44" s="12">
        <v>0.33706999999999993</v>
      </c>
      <c r="M44" s="12">
        <v>0.11937249999999999</v>
      </c>
      <c r="N44" s="12">
        <v>2</v>
      </c>
      <c r="O44" s="12">
        <v>561.64999999999475</v>
      </c>
      <c r="P44" s="12">
        <v>3291</v>
      </c>
      <c r="Q44" s="12">
        <v>45.431987500000034</v>
      </c>
      <c r="R44" s="12">
        <v>25.005290000000006</v>
      </c>
      <c r="S44" s="12">
        <v>63</v>
      </c>
      <c r="T44" s="12">
        <v>141.68000000000066</v>
      </c>
      <c r="U44" s="12">
        <v>5666</v>
      </c>
      <c r="V44" s="12">
        <v>26.29826000000002</v>
      </c>
      <c r="W44" s="11">
        <v>0</v>
      </c>
      <c r="X44" s="11">
        <v>0</v>
      </c>
      <c r="Y44" s="11">
        <v>0</v>
      </c>
      <c r="Z44" s="11">
        <v>39305</v>
      </c>
      <c r="AA44" s="11">
        <v>21.08</v>
      </c>
      <c r="AB44" s="11">
        <v>1.1200000000000001</v>
      </c>
      <c r="AC44" s="11">
        <v>46356</v>
      </c>
      <c r="AD44" s="11">
        <v>11.15</v>
      </c>
      <c r="AE44" s="11">
        <v>0.27100000000000002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3">
        <v>0</v>
      </c>
      <c r="AM44" s="13">
        <v>0</v>
      </c>
      <c r="AN44" s="13">
        <v>0</v>
      </c>
      <c r="AO44" s="11">
        <v>0</v>
      </c>
    </row>
    <row r="45" spans="1:41">
      <c r="A45" s="6">
        <v>44774</v>
      </c>
      <c r="B45" s="9">
        <v>368.12391200000002</v>
      </c>
      <c r="C45" s="9">
        <v>551.86500000000001</v>
      </c>
      <c r="D45" s="9">
        <v>64.795051999999998</v>
      </c>
      <c r="E45" s="9">
        <v>35.823720999999999</v>
      </c>
      <c r="F45" s="10">
        <v>12.795005210000006</v>
      </c>
      <c r="G45" s="10">
        <v>23.492151195262974</v>
      </c>
      <c r="H45" s="12">
        <v>0.24528799999999998</v>
      </c>
      <c r="I45" s="12">
        <v>4</v>
      </c>
      <c r="J45" s="12">
        <v>0</v>
      </c>
      <c r="K45" s="12">
        <v>0</v>
      </c>
      <c r="L45" s="12">
        <v>0</v>
      </c>
      <c r="M45" s="12">
        <v>0.36585949999999995</v>
      </c>
      <c r="N45" s="12">
        <v>13</v>
      </c>
      <c r="O45" s="12">
        <v>513.99999999999363</v>
      </c>
      <c r="P45" s="12">
        <v>3402</v>
      </c>
      <c r="Q45" s="12">
        <v>41.276320249999955</v>
      </c>
      <c r="R45" s="12">
        <v>24.195451500000001</v>
      </c>
      <c r="S45" s="12">
        <v>56</v>
      </c>
      <c r="T45" s="12">
        <v>161.24000000000117</v>
      </c>
      <c r="U45" s="12">
        <v>7209</v>
      </c>
      <c r="V45" s="12">
        <v>31.48461199999997</v>
      </c>
      <c r="W45" s="11">
        <v>0</v>
      </c>
      <c r="X45" s="11">
        <v>0</v>
      </c>
      <c r="Y45" s="11">
        <v>0</v>
      </c>
      <c r="Z45" s="11">
        <v>14122</v>
      </c>
      <c r="AA45" s="11">
        <v>3.01</v>
      </c>
      <c r="AB45" s="11">
        <v>0.4</v>
      </c>
      <c r="AC45" s="11">
        <v>6614</v>
      </c>
      <c r="AD45" s="11">
        <v>0.69</v>
      </c>
      <c r="AE45" s="11">
        <v>0.01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3">
        <v>0</v>
      </c>
      <c r="AM45" s="13">
        <v>0</v>
      </c>
      <c r="AN45" s="13">
        <v>0</v>
      </c>
      <c r="AO45" s="11">
        <v>0</v>
      </c>
    </row>
    <row r="46" spans="1:41">
      <c r="A46" s="6">
        <v>44805</v>
      </c>
      <c r="B46" s="9">
        <v>360.130562</v>
      </c>
      <c r="C46" s="9">
        <v>565.64290599999993</v>
      </c>
      <c r="D46" s="9">
        <v>62.680697000000002</v>
      </c>
      <c r="E46" s="9">
        <v>35.147635000000001</v>
      </c>
      <c r="F46" s="9">
        <v>11.926806480000003</v>
      </c>
      <c r="G46" s="9">
        <v>5.5193142122656118</v>
      </c>
      <c r="H46" s="9">
        <v>0.123094</v>
      </c>
      <c r="I46" s="9">
        <v>2</v>
      </c>
      <c r="J46" s="9">
        <v>426.69000000000045</v>
      </c>
      <c r="K46" s="9">
        <v>1172</v>
      </c>
      <c r="L46" s="9">
        <v>24.257799000000009</v>
      </c>
      <c r="M46" s="9">
        <v>0</v>
      </c>
      <c r="N46" s="9">
        <v>0</v>
      </c>
      <c r="O46" s="9">
        <v>349.19999999999629</v>
      </c>
      <c r="P46" s="12">
        <v>3414</v>
      </c>
      <c r="Q46" s="12">
        <v>33.485505499999967</v>
      </c>
      <c r="R46" s="9">
        <v>24.313186499999997</v>
      </c>
      <c r="S46" s="9">
        <v>56</v>
      </c>
      <c r="T46" s="9">
        <v>114.51000000000039</v>
      </c>
      <c r="U46" s="9">
        <v>5298</v>
      </c>
      <c r="V46" s="9">
        <v>24.333490999999995</v>
      </c>
      <c r="W46" s="11">
        <v>0</v>
      </c>
      <c r="X46" s="11">
        <v>0</v>
      </c>
      <c r="Y46" s="11">
        <v>0</v>
      </c>
      <c r="Z46" s="11">
        <v>53296</v>
      </c>
      <c r="AA46" s="11">
        <v>12.1</v>
      </c>
      <c r="AB46" s="11">
        <v>2.1</v>
      </c>
      <c r="AC46" s="11">
        <v>37015</v>
      </c>
      <c r="AD46" s="11">
        <v>4.47</v>
      </c>
      <c r="AE46" s="11">
        <v>0.2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3">
        <v>0</v>
      </c>
      <c r="AM46" s="13">
        <v>0</v>
      </c>
      <c r="AN46" s="13">
        <v>0</v>
      </c>
      <c r="AO46" s="11">
        <v>0</v>
      </c>
    </row>
    <row r="47" spans="1:41">
      <c r="A47" s="6">
        <v>44835</v>
      </c>
      <c r="B47" s="9">
        <v>367.33364599999999</v>
      </c>
      <c r="C47" s="9">
        <v>572.46693400000004</v>
      </c>
      <c r="D47" s="9">
        <v>63.061520000000002</v>
      </c>
      <c r="E47" s="9">
        <v>34.662863000000002</v>
      </c>
      <c r="F47" s="9">
        <v>10.020940830000002</v>
      </c>
      <c r="G47" s="9">
        <v>2.0662795540659018</v>
      </c>
      <c r="H47" s="9">
        <v>0</v>
      </c>
      <c r="I47" s="9">
        <v>0</v>
      </c>
      <c r="J47" s="9">
        <v>189.16000000000014</v>
      </c>
      <c r="K47" s="9">
        <v>472</v>
      </c>
      <c r="L47" s="9">
        <v>10.664224100000002</v>
      </c>
      <c r="M47" s="9">
        <v>0</v>
      </c>
      <c r="N47" s="9">
        <v>0</v>
      </c>
      <c r="O47" s="9">
        <v>0</v>
      </c>
      <c r="P47" s="12">
        <v>0</v>
      </c>
      <c r="Q47" s="12">
        <v>0</v>
      </c>
      <c r="R47" s="9">
        <v>18.643202500000001</v>
      </c>
      <c r="S47" s="9">
        <v>42</v>
      </c>
      <c r="T47" s="9">
        <v>141.79000000000164</v>
      </c>
      <c r="U47" s="9">
        <v>9348</v>
      </c>
      <c r="V47" s="9">
        <v>32.045695499999944</v>
      </c>
      <c r="W47" s="11">
        <v>0</v>
      </c>
      <c r="X47" s="11">
        <v>0</v>
      </c>
      <c r="Y47" s="11">
        <v>0</v>
      </c>
      <c r="Z47" s="11">
        <v>28698</v>
      </c>
      <c r="AA47" s="11">
        <v>6.5</v>
      </c>
      <c r="AB47" s="11">
        <v>1.1000000000000001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3">
        <v>0</v>
      </c>
      <c r="AM47" s="13">
        <v>0</v>
      </c>
      <c r="AN47" s="13">
        <v>0</v>
      </c>
      <c r="AO47" s="11">
        <v>0</v>
      </c>
    </row>
    <row r="48" spans="1:41">
      <c r="A48" s="6">
        <v>44866</v>
      </c>
      <c r="B48" s="9">
        <v>363.472692</v>
      </c>
      <c r="C48" s="9">
        <v>553.64782600000001</v>
      </c>
      <c r="D48" s="9">
        <v>62.128027000000003</v>
      </c>
      <c r="E48" s="9">
        <v>34.603109000000003</v>
      </c>
      <c r="F48" s="9">
        <v>10.364614629999997</v>
      </c>
      <c r="G48" s="9">
        <v>6.6435736587384699</v>
      </c>
      <c r="H48" s="9">
        <v>0</v>
      </c>
      <c r="I48" s="9">
        <v>0</v>
      </c>
      <c r="J48" s="9">
        <v>27.62</v>
      </c>
      <c r="K48" s="9">
        <v>41</v>
      </c>
      <c r="L48" s="9">
        <v>0</v>
      </c>
      <c r="M48" s="9">
        <v>0</v>
      </c>
      <c r="N48" s="9">
        <v>0</v>
      </c>
      <c r="O48" s="9">
        <v>0</v>
      </c>
      <c r="P48" s="12">
        <v>0</v>
      </c>
      <c r="Q48" s="12">
        <v>0</v>
      </c>
      <c r="R48" s="9">
        <v>19.720605500000005</v>
      </c>
      <c r="S48" s="9">
        <v>46</v>
      </c>
      <c r="T48" s="9">
        <v>149.09000000000117</v>
      </c>
      <c r="U48" s="9">
        <v>10462</v>
      </c>
      <c r="V48" s="9">
        <v>26.731083999999981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3">
        <v>0</v>
      </c>
      <c r="AM48" s="13">
        <v>0</v>
      </c>
      <c r="AN48" s="13">
        <v>0</v>
      </c>
      <c r="AO48" s="11">
        <v>0</v>
      </c>
    </row>
    <row r="49" spans="1:41">
      <c r="A49" s="6">
        <v>44896</v>
      </c>
      <c r="B49" s="9">
        <v>362.14622100000003</v>
      </c>
      <c r="C49" s="9">
        <v>541.10033900000008</v>
      </c>
      <c r="D49" s="9">
        <v>61.676009999999998</v>
      </c>
      <c r="E49" s="9">
        <v>34.477654999999999</v>
      </c>
      <c r="F49" s="9">
        <v>5.1403021099999968</v>
      </c>
      <c r="G49" s="9">
        <v>1.3277786104291784</v>
      </c>
      <c r="H49" s="9">
        <v>8.2121590000000015</v>
      </c>
      <c r="I49" s="9">
        <v>59</v>
      </c>
      <c r="J49" s="9">
        <v>5.5099999999999989</v>
      </c>
      <c r="K49" s="9">
        <v>48</v>
      </c>
      <c r="L49" s="9">
        <v>0</v>
      </c>
      <c r="M49" s="9">
        <v>0</v>
      </c>
      <c r="N49" s="9">
        <v>0</v>
      </c>
      <c r="O49" s="9">
        <v>418.62999999999982</v>
      </c>
      <c r="P49" s="12">
        <v>2788</v>
      </c>
      <c r="Q49" s="12">
        <v>49.798160999999894</v>
      </c>
      <c r="R49" s="9">
        <v>0</v>
      </c>
      <c r="S49" s="9">
        <v>0</v>
      </c>
      <c r="T49" s="9">
        <v>70.950000000000244</v>
      </c>
      <c r="U49" s="9">
        <v>5566</v>
      </c>
      <c r="V49" s="9">
        <v>23.259541000000024</v>
      </c>
      <c r="W49" s="11">
        <v>0</v>
      </c>
      <c r="X49" s="11">
        <v>0</v>
      </c>
      <c r="Y49" s="11">
        <v>0</v>
      </c>
      <c r="Z49" s="11">
        <v>12573</v>
      </c>
      <c r="AA49" s="11">
        <v>2.91</v>
      </c>
      <c r="AB49" s="11">
        <v>0.5</v>
      </c>
      <c r="AC49" s="11">
        <v>940303</v>
      </c>
      <c r="AD49" s="11">
        <v>130.15</v>
      </c>
      <c r="AE49" s="11">
        <v>7.82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3">
        <v>0</v>
      </c>
      <c r="AM49" s="13">
        <v>0</v>
      </c>
      <c r="AN49" s="13">
        <v>0</v>
      </c>
      <c r="AO49" s="11">
        <v>0</v>
      </c>
    </row>
    <row r="50" spans="1:41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2" spans="1:41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CC27E032B11245BFD27384C908A449" ma:contentTypeVersion="14" ma:contentTypeDescription="Create a new document." ma:contentTypeScope="" ma:versionID="398b1108d0a4da3511a9c32550f6752b">
  <xsd:schema xmlns:xsd="http://www.w3.org/2001/XMLSchema" xmlns:xs="http://www.w3.org/2001/XMLSchema" xmlns:p="http://schemas.microsoft.com/office/2006/metadata/properties" xmlns:ns2="1cd91ea3-705c-40c0-9ee1-5a5532ecbddf" xmlns:ns3="d2a2dfcf-29c8-4546-8d07-52972db6d7db" targetNamespace="http://schemas.microsoft.com/office/2006/metadata/properties" ma:root="true" ma:fieldsID="9013d76abaf8609fdb12aa5133b7e3dd" ns2:_="" ns3:_="">
    <xsd:import namespace="1cd91ea3-705c-40c0-9ee1-5a5532ecbddf"/>
    <xsd:import namespace="d2a2dfcf-29c8-4546-8d07-52972db6d7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91ea3-705c-40c0-9ee1-5a5532ecb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ac8439e-0f4c-460c-87ac-674f609d5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2dfcf-29c8-4546-8d07-52972db6d7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f9e5a6-6d52-4e98-9fd2-fc342037df77}" ma:internalName="TaxCatchAll" ma:showField="CatchAllData" ma:web="d2a2dfcf-29c8-4546-8d07-52972db6d7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91ea3-705c-40c0-9ee1-5a5532ecbddf">
      <Terms xmlns="http://schemas.microsoft.com/office/infopath/2007/PartnerControls"/>
    </lcf76f155ced4ddcb4097134ff3c332f>
    <TaxCatchAll xmlns="d2a2dfcf-29c8-4546-8d07-52972db6d7db" xsi:nil="true"/>
  </documentManagement>
</p:properties>
</file>

<file path=customXml/itemProps1.xml><?xml version="1.0" encoding="utf-8"?>
<ds:datastoreItem xmlns:ds="http://schemas.openxmlformats.org/officeDocument/2006/customXml" ds:itemID="{47088118-6FE0-4274-8CCC-B8B8F214B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91ea3-705c-40c0-9ee1-5a5532ecbddf"/>
    <ds:schemaRef ds:uri="d2a2dfcf-29c8-4546-8d07-52972db6d7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EA4E7-85A1-449A-BB73-9F3ED5494F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3D5A-B47C-4D47-BD49-00792E2AF7F1}">
  <ds:schemaRefs>
    <ds:schemaRef ds:uri="http://schemas.microsoft.com/office/2006/metadata/properties"/>
    <ds:schemaRef ds:uri="http://schemas.microsoft.com/office/infopath/2007/PartnerControls"/>
    <ds:schemaRef ds:uri="1cd91ea3-705c-40c0-9ee1-5a5532ecbddf"/>
    <ds:schemaRef ds:uri="d2a2dfcf-29c8-4546-8d07-52972db6d7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Kumar</dc:creator>
  <cp:lastModifiedBy>Jordan Dias</cp:lastModifiedBy>
  <dcterms:created xsi:type="dcterms:W3CDTF">2023-03-27T07:28:14Z</dcterms:created>
  <dcterms:modified xsi:type="dcterms:W3CDTF">2025-03-28T12:29:48Z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0x0101000CCC27E032B11245BFD27384C908A449</vt:lpwstr>
  </property>
  <property fmtid="{D5CDD505-2E9C-101B-9397-08002B2CF9AE}" pid="3" name="MediaServiceImageTags">
    <vt:lpwstr/>
  </property>
</Properties>
</file>