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ntraliza\Centraliza\"/>
    </mc:Choice>
  </mc:AlternateContent>
  <xr:revisionPtr revIDLastSave="0" documentId="13_ncr:1_{C146CD3D-9DD6-4CAF-8609-A3DC71D40E21}" xr6:coauthVersionLast="45" xr6:coauthVersionMax="45" xr10:uidLastSave="{00000000-0000-0000-0000-000000000000}"/>
  <bookViews>
    <workbookView xWindow="28680" yWindow="-120" windowWidth="29040" windowHeight="15840" xr2:uid="{406F579F-68FF-4F3E-8C04-686F043CB68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1" l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B4" i="1"/>
  <c r="F3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B3" i="1"/>
  <c r="E33" i="1" s="1"/>
  <c r="D2" i="1"/>
  <c r="G34" i="1" s="1"/>
  <c r="H34" i="1" s="1"/>
  <c r="D4" i="1" l="1"/>
  <c r="D3" i="1"/>
  <c r="H35" i="1" s="1"/>
  <c r="B5" i="1"/>
  <c r="E2" i="1"/>
  <c r="D5" i="1"/>
  <c r="B6" i="1"/>
  <c r="D6" i="1" l="1"/>
  <c r="B7" i="1"/>
  <c r="H36" i="1"/>
  <c r="E3" i="1"/>
  <c r="E4" i="1" l="1"/>
  <c r="H37" i="1"/>
  <c r="B8" i="1"/>
  <c r="D7" i="1"/>
  <c r="E5" i="1" l="1"/>
  <c r="H38" i="1"/>
  <c r="D8" i="1"/>
  <c r="B9" i="1"/>
  <c r="D9" i="1" l="1"/>
  <c r="B10" i="1"/>
  <c r="H39" i="1"/>
  <c r="E6" i="1"/>
  <c r="D10" i="1" l="1"/>
  <c r="B11" i="1"/>
  <c r="E7" i="1"/>
  <c r="H40" i="1"/>
  <c r="E8" i="1" l="1"/>
  <c r="H41" i="1"/>
  <c r="B12" i="1"/>
  <c r="D11" i="1"/>
  <c r="D12" i="1" l="1"/>
  <c r="B13" i="1"/>
  <c r="E9" i="1"/>
  <c r="H42" i="1"/>
  <c r="D13" i="1" l="1"/>
  <c r="B14" i="1"/>
  <c r="H43" i="1"/>
  <c r="E10" i="1"/>
  <c r="H44" i="1" l="1"/>
  <c r="E11" i="1"/>
  <c r="D14" i="1"/>
  <c r="B15" i="1"/>
  <c r="B16" i="1" l="1"/>
  <c r="D15" i="1"/>
  <c r="E12" i="1"/>
  <c r="H45" i="1"/>
  <c r="E13" i="1" l="1"/>
  <c r="H46" i="1"/>
  <c r="B17" i="1"/>
  <c r="D16" i="1"/>
  <c r="D17" i="1" l="1"/>
  <c r="B18" i="1"/>
  <c r="H47" i="1"/>
  <c r="E14" i="1"/>
  <c r="D18" i="1" l="1"/>
  <c r="B19" i="1"/>
  <c r="H48" i="1"/>
  <c r="E15" i="1"/>
  <c r="E16" i="1" l="1"/>
  <c r="H49" i="1"/>
  <c r="B20" i="1"/>
  <c r="D19" i="1"/>
  <c r="B21" i="1" l="1"/>
  <c r="D20" i="1"/>
  <c r="E17" i="1"/>
  <c r="H50" i="1"/>
  <c r="H51" i="1" l="1"/>
  <c r="E18" i="1"/>
  <c r="D21" i="1"/>
  <c r="B22" i="1"/>
  <c r="D22" i="1" l="1"/>
  <c r="B23" i="1"/>
  <c r="H52" i="1"/>
  <c r="E19" i="1"/>
  <c r="B24" i="1" l="1"/>
  <c r="D23" i="1"/>
  <c r="E20" i="1"/>
  <c r="H53" i="1"/>
  <c r="E21" i="1" l="1"/>
  <c r="H54" i="1"/>
  <c r="B25" i="1"/>
  <c r="D24" i="1"/>
  <c r="D25" i="1" l="1"/>
  <c r="B26" i="1"/>
  <c r="H55" i="1"/>
  <c r="E22" i="1"/>
  <c r="D26" i="1" l="1"/>
  <c r="B27" i="1"/>
  <c r="D27" i="1" s="1"/>
  <c r="E23" i="1"/>
  <c r="H56" i="1"/>
  <c r="E24" i="1" l="1"/>
  <c r="H57" i="1"/>
  <c r="E25" i="1" l="1"/>
  <c r="H58" i="1"/>
  <c r="H59" i="1" l="1"/>
  <c r="E27" i="1" s="1"/>
  <c r="E26" i="1"/>
</calcChain>
</file>

<file path=xl/sharedStrings.xml><?xml version="1.0" encoding="utf-8"?>
<sst xmlns="http://schemas.openxmlformats.org/spreadsheetml/2006/main" count="41" uniqueCount="41">
  <si>
    <t xml:space="preserve"> </t>
  </si>
  <si>
    <t>Geraçao Anual</t>
  </si>
  <si>
    <t>Custo kWh</t>
  </si>
  <si>
    <t>Caixa Anual</t>
  </si>
  <si>
    <t>Caixa Acumulado</t>
  </si>
  <si>
    <t>Custo</t>
  </si>
  <si>
    <t>Ano 0</t>
  </si>
  <si>
    <t>Ano 1</t>
  </si>
  <si>
    <t>Ano 2</t>
  </si>
  <si>
    <t>Ano 3</t>
  </si>
  <si>
    <t>Ano 4</t>
  </si>
  <si>
    <t>Ano 5</t>
  </si>
  <si>
    <t>Ano 6</t>
  </si>
  <si>
    <t>Ano 7</t>
  </si>
  <si>
    <t>Ano 8</t>
  </si>
  <si>
    <t>Ano 9</t>
  </si>
  <si>
    <t>Ano 10</t>
  </si>
  <si>
    <t>Ano 11</t>
  </si>
  <si>
    <t>Ano 12</t>
  </si>
  <si>
    <t>Ano 13</t>
  </si>
  <si>
    <t>Ano 14</t>
  </si>
  <si>
    <t>Ano 15</t>
  </si>
  <si>
    <t>Ano 16</t>
  </si>
  <si>
    <t>Ano 17</t>
  </si>
  <si>
    <t>Ano 18</t>
  </si>
  <si>
    <t>Ano 19</t>
  </si>
  <si>
    <t>Ano 20</t>
  </si>
  <si>
    <t>Ano 21</t>
  </si>
  <si>
    <t>Ano 22</t>
  </si>
  <si>
    <t>Ano 23</t>
  </si>
  <si>
    <t>Ano 24</t>
  </si>
  <si>
    <t>Ano 25</t>
  </si>
  <si>
    <t>Rotulos</t>
  </si>
  <si>
    <t>Necessario Alterar</t>
  </si>
  <si>
    <t>Custo Total</t>
  </si>
  <si>
    <t>&lt;gerano&gt;</t>
  </si>
  <si>
    <t>&lt;tarifa&gt;</t>
  </si>
  <si>
    <t>&lt;valorsistema&gt;</t>
  </si>
  <si>
    <t>&lt;payback&gt;</t>
  </si>
  <si>
    <t>PAYBACK</t>
  </si>
  <si>
    <t>&lt;custo&gt;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</si>
</sst>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Economia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Planilha1!$E$1</c:f>
              <c:strCache>
                <c:ptCount val="1"/>
                <c:pt idx="0">
                  <c:v>Caixa Acumulado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Planilha1!$E$2:$E$12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398-4474-AF92-3998394CD51C}"/>
            </c:ext>
          </c:extLst>
        </c:ser>
        <c:ser>
          <c:idx val="4"/>
          <c:order val="4"/>
          <c:tx>
            <c:strRef>
              <c:f>Planilha1!$F$1</c:f>
              <c:strCache>
                <c:ptCount val="1"/>
                <c:pt idx="0">
                  <c:v>Custo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Planilha1!$A$2:$A$12</c:f>
              <c:strCache>
                <c:ptCount val="11"/>
                <c:pt idx="0">
                  <c:v>Ano 0</c:v>
                </c:pt>
                <c:pt idx="1">
                  <c:v>Ano 1</c:v>
                </c:pt>
                <c:pt idx="2">
                  <c:v>Ano 2</c:v>
                </c:pt>
                <c:pt idx="3">
                  <c:v>Ano 3</c:v>
                </c:pt>
                <c:pt idx="4">
                  <c:v>Ano 4</c:v>
                </c:pt>
                <c:pt idx="5">
                  <c:v>Ano 5</c:v>
                </c:pt>
                <c:pt idx="6">
                  <c:v>Ano 6</c:v>
                </c:pt>
                <c:pt idx="7">
                  <c:v>Ano 7</c:v>
                </c:pt>
                <c:pt idx="8">
                  <c:v>Ano 8</c:v>
                </c:pt>
                <c:pt idx="9">
                  <c:v>Ano 9</c:v>
                </c:pt>
                <c:pt idx="10">
                  <c:v>Ano 10</c:v>
                </c:pt>
              </c:strCache>
            </c:strRef>
          </c:cat>
          <c:val>
            <c:numRef>
              <c:f>Planilha1!$F$2:$F$12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398-4474-AF92-3998394CD5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05533696"/>
        <c:axId val="189891177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Planilha1!$B$1</c15:sqref>
                        </c15:formulaRef>
                      </c:ext>
                    </c:extLst>
                    <c:strCache>
                      <c:ptCount val="1"/>
                      <c:pt idx="0">
                        <c:v>Geraçao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Planilha1!$B$2:$B$12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C398-4474-AF92-3998394CD51C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Planilha1!$C$1</c15:sqref>
                        </c15:formulaRef>
                      </c:ext>
                    </c:extLst>
                    <c:strCache>
                      <c:ptCount val="1"/>
                      <c:pt idx="0">
                        <c:v>Custo kWh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398-4474-AF92-3998394CD51C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Planilha1!$D$1</c15:sqref>
                        </c15:formulaRef>
                      </c:ext>
                    </c:extLst>
                    <c:strCache>
                      <c:ptCount val="1"/>
                      <c:pt idx="0">
                        <c:v>Caixa Anual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Planilha1!$A$2:$A$12</c15:sqref>
                        </c15:formulaRef>
                      </c:ext>
                    </c:extLst>
                    <c:strCache>
                      <c:ptCount val="11"/>
                      <c:pt idx="0">
                        <c:v>Ano 0</c:v>
                      </c:pt>
                      <c:pt idx="1">
                        <c:v>Ano 1</c:v>
                      </c:pt>
                      <c:pt idx="2">
                        <c:v>Ano 2</c:v>
                      </c:pt>
                      <c:pt idx="3">
                        <c:v>Ano 3</c:v>
                      </c:pt>
                      <c:pt idx="4">
                        <c:v>Ano 4</c:v>
                      </c:pt>
                      <c:pt idx="5">
                        <c:v>Ano 5</c:v>
                      </c:pt>
                      <c:pt idx="6">
                        <c:v>Ano 6</c:v>
                      </c:pt>
                      <c:pt idx="7">
                        <c:v>Ano 7</c:v>
                      </c:pt>
                      <c:pt idx="8">
                        <c:v>Ano 8</c:v>
                      </c:pt>
                      <c:pt idx="9">
                        <c:v>Ano 9</c:v>
                      </c:pt>
                      <c:pt idx="10">
                        <c:v>Ano 10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Planilha1!$D$2:$D$12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398-4474-AF92-3998394CD51C}"/>
                  </c:ext>
                </c:extLst>
              </c15:ser>
            </c15:filteredLineSeries>
          </c:ext>
        </c:extLst>
      </c:lineChart>
      <c:catAx>
        <c:axId val="2105533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98911776"/>
        <c:crosses val="autoZero"/>
        <c:auto val="1"/>
        <c:lblAlgn val="ctr"/>
        <c:lblOffset val="100"/>
        <c:noMultiLvlLbl val="0"/>
      </c:catAx>
      <c:valAx>
        <c:axId val="189891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05533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586740</xdr:colOff>
      <xdr:row>4</xdr:row>
      <xdr:rowOff>152400</xdr:rowOff>
    </xdr:from>
    <xdr:to>
      <xdr:col>14</xdr:col>
      <xdr:colOff>327660</xdr:colOff>
      <xdr:row>19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6D878DC-AAE6-4BA8-A896-2436E6173A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6A4C55-4100-4D78-96D5-F10CDE7BC244}" name="Tabela13" displayName="Tabela13" ref="A1:G27" totalsRowShown="0">
  <tableColumns count="7">
    <tableColumn id="1" xr3:uid="{9A0308C6-7AE1-4DB3-B5CA-AB02F93352B1}" name=" "/>
    <tableColumn id="2" xr3:uid="{64D82129-A54A-4E4B-8CBD-035C8B2AD059}" name="Geraçao Anual"/>
    <tableColumn id="3" xr3:uid="{389867E3-FA5C-43B3-8ACE-21B8A7B63DFC}" name="Custo kWh"/>
    <tableColumn id="4" xr3:uid="{20CB5B70-4699-446B-9683-6E59BAB7A50E}" name="Caixa Anual">
      <calculatedColumnFormula>Tabela13[[#This Row],[Geraçao Anual]]*Tabela13[[#This Row],[Custo kWh]]</calculatedColumnFormula>
    </tableColumn>
    <tableColumn id="5" xr3:uid="{42E0DFDD-1E32-4BD9-B3D2-DF8585F9D12C}" name="Caixa Acumulado" dataDxfId="0">
      <calculatedColumnFormula>H34</calculatedColumnFormula>
    </tableColumn>
    <tableColumn id="6" xr3:uid="{1919A610-F9B4-4459-99A6-A9AC3DC15B9C}" name="Custo">
      <calculatedColumnFormula>$G$33</calculatedColumnFormula>
    </tableColumn>
    <tableColumn id="7" xr3:uid="{4940D25C-CC20-4C90-ADFC-BAFB434B1FB7}" name="PAYBAC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952C1-C54F-4959-B68C-BCFD3B7C9318}">
  <dimension ref="A1:J59"/>
  <sheetViews>
    <sheetView tabSelected="1" workbookViewId="0">
      <selection activeCell="M26" sqref="M26"/>
    </sheetView>
  </sheetViews>
  <sheetFormatPr defaultRowHeight="14.4" x14ac:dyDescent="0.3"/>
  <cols>
    <col min="1" max="1" width="6.77734375" bestFit="1" customWidth="1"/>
    <col min="2" max="2" width="13.44140625" bestFit="1" customWidth="1"/>
    <col min="3" max="3" width="10.109375" bestFit="1" customWidth="1"/>
    <col min="4" max="4" width="11" bestFit="1" customWidth="1"/>
    <col min="5" max="5" width="15.77734375" bestFit="1" customWidth="1"/>
    <col min="6" max="6" width="6" bestFit="1" customWidth="1"/>
    <col min="7" max="7" width="14.44140625" bestFit="1" customWidth="1"/>
    <col min="8" max="8" width="16.21875" bestFit="1" customWidth="1"/>
    <col min="10" max="10" width="17.109375" bestFit="1" customWidth="1"/>
  </cols>
  <sheetData>
    <row r="1" spans="1:8" ht="23.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39</v>
      </c>
      <c r="H1" s="2" t="s">
        <v>38</v>
      </c>
    </row>
    <row r="2" spans="1:8" x14ac:dyDescent="0.3">
      <c r="A2" t="s">
        <v>6</v>
      </c>
      <c r="B2" s="1" t="s">
        <v>35</v>
      </c>
      <c r="C2" s="1" t="s">
        <v>36</v>
      </c>
      <c r="D2" t="e">
        <f>Tabela13[[#This Row],[Geraçao Anual]]*Tabela13[[#This Row],[Custo kWh]]</f>
        <v>#VALUE!</v>
      </c>
      <c r="E2" t="e">
        <f t="shared" ref="E2:E28" si="0">H34</f>
        <v>#VALUE!</v>
      </c>
      <c r="F2" s="1" t="s">
        <v>40</v>
      </c>
    </row>
    <row r="3" spans="1:8" x14ac:dyDescent="0.3">
      <c r="A3" t="s">
        <v>7</v>
      </c>
      <c r="B3" t="e">
        <f>B2*0.99</f>
        <v>#VALUE!</v>
      </c>
      <c r="C3" t="e">
        <f>C2*1.1</f>
        <v>#VALUE!</v>
      </c>
      <c r="D3" t="e">
        <f>Tabela13[[#This Row],[Geraçao Anual]]*Tabela13[[#This Row],[Custo kWh]]</f>
        <v>#VALUE!</v>
      </c>
      <c r="E3" t="e">
        <f t="shared" si="0"/>
        <v>#VALUE!</v>
      </c>
      <c r="F3" t="str">
        <f>$F$2</f>
        <v>&lt;custo&gt;</v>
      </c>
    </row>
    <row r="4" spans="1:8" x14ac:dyDescent="0.3">
      <c r="A4" t="s">
        <v>8</v>
      </c>
      <c r="B4" t="e">
        <f>B2*0.985</f>
        <v>#VALUE!</v>
      </c>
      <c r="C4" t="e">
        <f t="shared" ref="C4:C27" si="1">C3*1.1</f>
        <v>#VALUE!</v>
      </c>
      <c r="D4" t="e">
        <f>Tabela13[[#This Row],[Geraçao Anual]]*Tabela13[[#This Row],[Custo kWh]]</f>
        <v>#VALUE!</v>
      </c>
      <c r="E4" t="e">
        <f t="shared" si="0"/>
        <v>#VALUE!</v>
      </c>
      <c r="F4" t="str">
        <f t="shared" ref="F4:F27" si="2">$F$2</f>
        <v>&lt;custo&gt;</v>
      </c>
    </row>
    <row r="5" spans="1:8" x14ac:dyDescent="0.3">
      <c r="A5" t="s">
        <v>9</v>
      </c>
      <c r="B5" t="e">
        <f>B4-$E$33</f>
        <v>#VALUE!</v>
      </c>
      <c r="C5" t="e">
        <f t="shared" si="1"/>
        <v>#VALUE!</v>
      </c>
      <c r="D5" t="e">
        <f>Tabela13[[#This Row],[Geraçao Anual]]*Tabela13[[#This Row],[Custo kWh]]</f>
        <v>#VALUE!</v>
      </c>
      <c r="E5" t="e">
        <f t="shared" si="0"/>
        <v>#VALUE!</v>
      </c>
      <c r="F5" t="str">
        <f t="shared" si="2"/>
        <v>&lt;custo&gt;</v>
      </c>
    </row>
    <row r="6" spans="1:8" x14ac:dyDescent="0.3">
      <c r="A6" t="s">
        <v>10</v>
      </c>
      <c r="B6" t="e">
        <f t="shared" ref="B6:B27" si="3">B5-$E$33</f>
        <v>#VALUE!</v>
      </c>
      <c r="C6" t="e">
        <f t="shared" si="1"/>
        <v>#VALUE!</v>
      </c>
      <c r="D6" t="e">
        <f>Tabela13[[#This Row],[Geraçao Anual]]*Tabela13[[#This Row],[Custo kWh]]</f>
        <v>#VALUE!</v>
      </c>
      <c r="E6" t="e">
        <f t="shared" si="0"/>
        <v>#VALUE!</v>
      </c>
      <c r="F6" t="str">
        <f t="shared" si="2"/>
        <v>&lt;custo&gt;</v>
      </c>
    </row>
    <row r="7" spans="1:8" x14ac:dyDescent="0.3">
      <c r="A7" t="s">
        <v>11</v>
      </c>
      <c r="B7" t="e">
        <f t="shared" si="3"/>
        <v>#VALUE!</v>
      </c>
      <c r="C7" t="e">
        <f t="shared" si="1"/>
        <v>#VALUE!</v>
      </c>
      <c r="D7" t="e">
        <f>Tabela13[[#This Row],[Geraçao Anual]]*Tabela13[[#This Row],[Custo kWh]]</f>
        <v>#VALUE!</v>
      </c>
      <c r="E7" t="e">
        <f t="shared" si="0"/>
        <v>#VALUE!</v>
      </c>
      <c r="F7" t="str">
        <f t="shared" si="2"/>
        <v>&lt;custo&gt;</v>
      </c>
    </row>
    <row r="8" spans="1:8" x14ac:dyDescent="0.3">
      <c r="A8" t="s">
        <v>12</v>
      </c>
      <c r="B8" t="e">
        <f t="shared" si="3"/>
        <v>#VALUE!</v>
      </c>
      <c r="C8" t="e">
        <f t="shared" si="1"/>
        <v>#VALUE!</v>
      </c>
      <c r="D8" t="e">
        <f>Tabela13[[#This Row],[Geraçao Anual]]*Tabela13[[#This Row],[Custo kWh]]</f>
        <v>#VALUE!</v>
      </c>
      <c r="E8" t="e">
        <f t="shared" si="0"/>
        <v>#VALUE!</v>
      </c>
      <c r="F8" t="str">
        <f t="shared" si="2"/>
        <v>&lt;custo&gt;</v>
      </c>
    </row>
    <row r="9" spans="1:8" x14ac:dyDescent="0.3">
      <c r="A9" t="s">
        <v>13</v>
      </c>
      <c r="B9" t="e">
        <f t="shared" si="3"/>
        <v>#VALUE!</v>
      </c>
      <c r="C9" t="e">
        <f t="shared" si="1"/>
        <v>#VALUE!</v>
      </c>
      <c r="D9" t="e">
        <f>Tabela13[[#This Row],[Geraçao Anual]]*Tabela13[[#This Row],[Custo kWh]]</f>
        <v>#VALUE!</v>
      </c>
      <c r="E9" t="e">
        <f t="shared" si="0"/>
        <v>#VALUE!</v>
      </c>
      <c r="F9" t="str">
        <f t="shared" si="2"/>
        <v>&lt;custo&gt;</v>
      </c>
    </row>
    <row r="10" spans="1:8" x14ac:dyDescent="0.3">
      <c r="A10" t="s">
        <v>14</v>
      </c>
      <c r="B10" t="e">
        <f t="shared" si="3"/>
        <v>#VALUE!</v>
      </c>
      <c r="C10" t="e">
        <f t="shared" si="1"/>
        <v>#VALUE!</v>
      </c>
      <c r="D10" t="e">
        <f>Tabela13[[#This Row],[Geraçao Anual]]*Tabela13[[#This Row],[Custo kWh]]</f>
        <v>#VALUE!</v>
      </c>
      <c r="E10" t="e">
        <f t="shared" si="0"/>
        <v>#VALUE!</v>
      </c>
      <c r="F10" t="str">
        <f t="shared" si="2"/>
        <v>&lt;custo&gt;</v>
      </c>
    </row>
    <row r="11" spans="1:8" x14ac:dyDescent="0.3">
      <c r="A11" t="s">
        <v>15</v>
      </c>
      <c r="B11" t="e">
        <f t="shared" si="3"/>
        <v>#VALUE!</v>
      </c>
      <c r="C11" t="e">
        <f t="shared" si="1"/>
        <v>#VALUE!</v>
      </c>
      <c r="D11" t="e">
        <f>Tabela13[[#This Row],[Geraçao Anual]]*Tabela13[[#This Row],[Custo kWh]]</f>
        <v>#VALUE!</v>
      </c>
      <c r="E11" t="e">
        <f t="shared" si="0"/>
        <v>#VALUE!</v>
      </c>
      <c r="F11" t="str">
        <f t="shared" si="2"/>
        <v>&lt;custo&gt;</v>
      </c>
    </row>
    <row r="12" spans="1:8" x14ac:dyDescent="0.3">
      <c r="A12" t="s">
        <v>16</v>
      </c>
      <c r="B12" t="e">
        <f t="shared" si="3"/>
        <v>#VALUE!</v>
      </c>
      <c r="C12" t="e">
        <f t="shared" si="1"/>
        <v>#VALUE!</v>
      </c>
      <c r="D12" t="e">
        <f>Tabela13[[#This Row],[Geraçao Anual]]*Tabela13[[#This Row],[Custo kWh]]</f>
        <v>#VALUE!</v>
      </c>
      <c r="E12" t="e">
        <f t="shared" si="0"/>
        <v>#VALUE!</v>
      </c>
      <c r="F12" t="str">
        <f t="shared" si="2"/>
        <v>&lt;custo&gt;</v>
      </c>
    </row>
    <row r="13" spans="1:8" x14ac:dyDescent="0.3">
      <c r="A13" t="s">
        <v>17</v>
      </c>
      <c r="B13" t="e">
        <f t="shared" si="3"/>
        <v>#VALUE!</v>
      </c>
      <c r="C13" t="e">
        <f t="shared" si="1"/>
        <v>#VALUE!</v>
      </c>
      <c r="D13" t="e">
        <f>Tabela13[[#This Row],[Geraçao Anual]]*Tabela13[[#This Row],[Custo kWh]]</f>
        <v>#VALUE!</v>
      </c>
      <c r="E13" t="e">
        <f t="shared" si="0"/>
        <v>#VALUE!</v>
      </c>
      <c r="F13" t="str">
        <f t="shared" si="2"/>
        <v>&lt;custo&gt;</v>
      </c>
    </row>
    <row r="14" spans="1:8" x14ac:dyDescent="0.3">
      <c r="A14" t="s">
        <v>18</v>
      </c>
      <c r="B14" t="e">
        <f t="shared" si="3"/>
        <v>#VALUE!</v>
      </c>
      <c r="C14" t="e">
        <f t="shared" si="1"/>
        <v>#VALUE!</v>
      </c>
      <c r="D14" t="e">
        <f>Tabela13[[#This Row],[Geraçao Anual]]*Tabela13[[#This Row],[Custo kWh]]</f>
        <v>#VALUE!</v>
      </c>
      <c r="E14" t="e">
        <f t="shared" si="0"/>
        <v>#VALUE!</v>
      </c>
      <c r="F14" t="str">
        <f t="shared" si="2"/>
        <v>&lt;custo&gt;</v>
      </c>
    </row>
    <row r="15" spans="1:8" x14ac:dyDescent="0.3">
      <c r="A15" t="s">
        <v>19</v>
      </c>
      <c r="B15" t="e">
        <f t="shared" si="3"/>
        <v>#VALUE!</v>
      </c>
      <c r="C15" t="e">
        <f t="shared" si="1"/>
        <v>#VALUE!</v>
      </c>
      <c r="D15" t="e">
        <f>Tabela13[[#This Row],[Geraçao Anual]]*Tabela13[[#This Row],[Custo kWh]]</f>
        <v>#VALUE!</v>
      </c>
      <c r="E15" t="e">
        <f t="shared" si="0"/>
        <v>#VALUE!</v>
      </c>
      <c r="F15" t="str">
        <f t="shared" si="2"/>
        <v>&lt;custo&gt;</v>
      </c>
    </row>
    <row r="16" spans="1:8" x14ac:dyDescent="0.3">
      <c r="A16" t="s">
        <v>20</v>
      </c>
      <c r="B16" t="e">
        <f t="shared" si="3"/>
        <v>#VALUE!</v>
      </c>
      <c r="C16" t="e">
        <f t="shared" si="1"/>
        <v>#VALUE!</v>
      </c>
      <c r="D16" t="e">
        <f>Tabela13[[#This Row],[Geraçao Anual]]*Tabela13[[#This Row],[Custo kWh]]</f>
        <v>#VALUE!</v>
      </c>
      <c r="E16" t="e">
        <f t="shared" si="0"/>
        <v>#VALUE!</v>
      </c>
      <c r="F16" t="str">
        <f t="shared" si="2"/>
        <v>&lt;custo&gt;</v>
      </c>
    </row>
    <row r="17" spans="1:10" x14ac:dyDescent="0.3">
      <c r="A17" t="s">
        <v>21</v>
      </c>
      <c r="B17" t="e">
        <f t="shared" si="3"/>
        <v>#VALUE!</v>
      </c>
      <c r="C17" t="e">
        <f t="shared" si="1"/>
        <v>#VALUE!</v>
      </c>
      <c r="D17" t="e">
        <f>Tabela13[[#This Row],[Geraçao Anual]]*Tabela13[[#This Row],[Custo kWh]]</f>
        <v>#VALUE!</v>
      </c>
      <c r="E17" t="e">
        <f t="shared" si="0"/>
        <v>#VALUE!</v>
      </c>
      <c r="F17" t="str">
        <f t="shared" si="2"/>
        <v>&lt;custo&gt;</v>
      </c>
    </row>
    <row r="18" spans="1:10" x14ac:dyDescent="0.3">
      <c r="A18" t="s">
        <v>22</v>
      </c>
      <c r="B18" t="e">
        <f t="shared" si="3"/>
        <v>#VALUE!</v>
      </c>
      <c r="C18" t="e">
        <f t="shared" si="1"/>
        <v>#VALUE!</v>
      </c>
      <c r="D18" t="e">
        <f>Tabela13[[#This Row],[Geraçao Anual]]*Tabela13[[#This Row],[Custo kWh]]</f>
        <v>#VALUE!</v>
      </c>
      <c r="E18" t="e">
        <f t="shared" si="0"/>
        <v>#VALUE!</v>
      </c>
      <c r="F18" t="str">
        <f t="shared" si="2"/>
        <v>&lt;custo&gt;</v>
      </c>
    </row>
    <row r="19" spans="1:10" x14ac:dyDescent="0.3">
      <c r="A19" t="s">
        <v>23</v>
      </c>
      <c r="B19" t="e">
        <f t="shared" si="3"/>
        <v>#VALUE!</v>
      </c>
      <c r="C19" t="e">
        <f t="shared" si="1"/>
        <v>#VALUE!</v>
      </c>
      <c r="D19" t="e">
        <f>Tabela13[[#This Row],[Geraçao Anual]]*Tabela13[[#This Row],[Custo kWh]]</f>
        <v>#VALUE!</v>
      </c>
      <c r="E19" t="e">
        <f t="shared" si="0"/>
        <v>#VALUE!</v>
      </c>
      <c r="F19" t="str">
        <f t="shared" si="2"/>
        <v>&lt;custo&gt;</v>
      </c>
    </row>
    <row r="20" spans="1:10" x14ac:dyDescent="0.3">
      <c r="A20" t="s">
        <v>24</v>
      </c>
      <c r="B20" t="e">
        <f t="shared" si="3"/>
        <v>#VALUE!</v>
      </c>
      <c r="C20" t="e">
        <f t="shared" si="1"/>
        <v>#VALUE!</v>
      </c>
      <c r="D20" t="e">
        <f>Tabela13[[#This Row],[Geraçao Anual]]*Tabela13[[#This Row],[Custo kWh]]</f>
        <v>#VALUE!</v>
      </c>
      <c r="E20" t="e">
        <f t="shared" si="0"/>
        <v>#VALUE!</v>
      </c>
      <c r="F20" t="str">
        <f t="shared" si="2"/>
        <v>&lt;custo&gt;</v>
      </c>
    </row>
    <row r="21" spans="1:10" x14ac:dyDescent="0.3">
      <c r="A21" t="s">
        <v>25</v>
      </c>
      <c r="B21" t="e">
        <f t="shared" si="3"/>
        <v>#VALUE!</v>
      </c>
      <c r="C21" t="e">
        <f t="shared" si="1"/>
        <v>#VALUE!</v>
      </c>
      <c r="D21" t="e">
        <f>Tabela13[[#This Row],[Geraçao Anual]]*Tabela13[[#This Row],[Custo kWh]]</f>
        <v>#VALUE!</v>
      </c>
      <c r="E21" t="e">
        <f t="shared" si="0"/>
        <v>#VALUE!</v>
      </c>
      <c r="F21" t="str">
        <f t="shared" si="2"/>
        <v>&lt;custo&gt;</v>
      </c>
    </row>
    <row r="22" spans="1:10" x14ac:dyDescent="0.3">
      <c r="A22" t="s">
        <v>26</v>
      </c>
      <c r="B22" t="e">
        <f t="shared" si="3"/>
        <v>#VALUE!</v>
      </c>
      <c r="C22" t="e">
        <f t="shared" si="1"/>
        <v>#VALUE!</v>
      </c>
      <c r="D22" t="e">
        <f>Tabela13[[#This Row],[Geraçao Anual]]*Tabela13[[#This Row],[Custo kWh]]</f>
        <v>#VALUE!</v>
      </c>
      <c r="E22" t="e">
        <f t="shared" si="0"/>
        <v>#VALUE!</v>
      </c>
      <c r="F22" t="str">
        <f t="shared" si="2"/>
        <v>&lt;custo&gt;</v>
      </c>
    </row>
    <row r="23" spans="1:10" x14ac:dyDescent="0.3">
      <c r="A23" t="s">
        <v>27</v>
      </c>
      <c r="B23" t="e">
        <f t="shared" si="3"/>
        <v>#VALUE!</v>
      </c>
      <c r="C23" t="e">
        <f t="shared" si="1"/>
        <v>#VALUE!</v>
      </c>
      <c r="D23" t="e">
        <f>Tabela13[[#This Row],[Geraçao Anual]]*Tabela13[[#This Row],[Custo kWh]]</f>
        <v>#VALUE!</v>
      </c>
      <c r="E23" t="e">
        <f t="shared" si="0"/>
        <v>#VALUE!</v>
      </c>
      <c r="F23" t="str">
        <f t="shared" si="2"/>
        <v>&lt;custo&gt;</v>
      </c>
    </row>
    <row r="24" spans="1:10" x14ac:dyDescent="0.3">
      <c r="A24" t="s">
        <v>28</v>
      </c>
      <c r="B24" t="e">
        <f t="shared" si="3"/>
        <v>#VALUE!</v>
      </c>
      <c r="C24" t="e">
        <f t="shared" si="1"/>
        <v>#VALUE!</v>
      </c>
      <c r="D24" t="e">
        <f>Tabela13[[#This Row],[Geraçao Anual]]*Tabela13[[#This Row],[Custo kWh]]</f>
        <v>#VALUE!</v>
      </c>
      <c r="E24" t="e">
        <f t="shared" si="0"/>
        <v>#VALUE!</v>
      </c>
      <c r="F24" t="str">
        <f t="shared" si="2"/>
        <v>&lt;custo&gt;</v>
      </c>
    </row>
    <row r="25" spans="1:10" x14ac:dyDescent="0.3">
      <c r="A25" t="s">
        <v>29</v>
      </c>
      <c r="B25" t="e">
        <f t="shared" si="3"/>
        <v>#VALUE!</v>
      </c>
      <c r="C25" t="e">
        <f t="shared" si="1"/>
        <v>#VALUE!</v>
      </c>
      <c r="D25" t="e">
        <f>Tabela13[[#This Row],[Geraçao Anual]]*Tabela13[[#This Row],[Custo kWh]]</f>
        <v>#VALUE!</v>
      </c>
      <c r="E25" t="e">
        <f t="shared" si="0"/>
        <v>#VALUE!</v>
      </c>
      <c r="F25" t="str">
        <f t="shared" si="2"/>
        <v>&lt;custo&gt;</v>
      </c>
    </row>
    <row r="26" spans="1:10" x14ac:dyDescent="0.3">
      <c r="A26" t="s">
        <v>30</v>
      </c>
      <c r="B26" t="e">
        <f t="shared" si="3"/>
        <v>#VALUE!</v>
      </c>
      <c r="C26" t="e">
        <f t="shared" si="1"/>
        <v>#VALUE!</v>
      </c>
      <c r="D26" t="e">
        <f>Tabela13[[#This Row],[Geraçao Anual]]*Tabela13[[#This Row],[Custo kWh]]</f>
        <v>#VALUE!</v>
      </c>
      <c r="E26" t="e">
        <f t="shared" si="0"/>
        <v>#VALUE!</v>
      </c>
      <c r="F26" t="str">
        <f t="shared" si="2"/>
        <v>&lt;custo&gt;</v>
      </c>
    </row>
    <row r="27" spans="1:10" x14ac:dyDescent="0.3">
      <c r="A27" t="s">
        <v>31</v>
      </c>
      <c r="B27" t="e">
        <f t="shared" si="3"/>
        <v>#VALUE!</v>
      </c>
      <c r="C27" t="e">
        <f t="shared" si="1"/>
        <v>#VALUE!</v>
      </c>
      <c r="D27" t="e">
        <f>Tabela13[[#This Row],[Geraçao Anual]]*Tabela13[[#This Row],[Custo kWh]]</f>
        <v>#VALUE!</v>
      </c>
      <c r="E27" t="e">
        <f t="shared" si="0"/>
        <v>#VALUE!</v>
      </c>
      <c r="F27" t="str">
        <f t="shared" si="2"/>
        <v>&lt;custo&gt;</v>
      </c>
    </row>
    <row r="28" spans="1:10" x14ac:dyDescent="0.3">
      <c r="E28">
        <f t="shared" si="0"/>
        <v>0</v>
      </c>
    </row>
    <row r="30" spans="1:10" x14ac:dyDescent="0.3">
      <c r="J30" t="s">
        <v>32</v>
      </c>
    </row>
    <row r="31" spans="1:10" x14ac:dyDescent="0.3">
      <c r="J31" s="1" t="s">
        <v>33</v>
      </c>
    </row>
    <row r="32" spans="1:10" x14ac:dyDescent="0.3">
      <c r="G32" t="s">
        <v>34</v>
      </c>
    </row>
    <row r="33" spans="5:8" x14ac:dyDescent="0.3">
      <c r="E33" t="e">
        <f>B3-B4</f>
        <v>#VALUE!</v>
      </c>
      <c r="G33" s="1" t="s">
        <v>37</v>
      </c>
    </row>
    <row r="34" spans="5:8" x14ac:dyDescent="0.3">
      <c r="G34" t="e">
        <f>(G33-D2)*-1</f>
        <v>#VALUE!</v>
      </c>
      <c r="H34" t="e">
        <f>G34</f>
        <v>#VALUE!</v>
      </c>
    </row>
    <row r="35" spans="5:8" x14ac:dyDescent="0.3">
      <c r="H35" t="e">
        <f>H34+D3</f>
        <v>#VALUE!</v>
      </c>
    </row>
    <row r="36" spans="5:8" x14ac:dyDescent="0.3">
      <c r="H36" t="e">
        <f>H35+D4</f>
        <v>#VALUE!</v>
      </c>
    </row>
    <row r="37" spans="5:8" x14ac:dyDescent="0.3">
      <c r="H37" t="e">
        <f t="shared" ref="H37:H54" si="4">H36+D5</f>
        <v>#VALUE!</v>
      </c>
    </row>
    <row r="38" spans="5:8" x14ac:dyDescent="0.3">
      <c r="H38" t="e">
        <f t="shared" si="4"/>
        <v>#VALUE!</v>
      </c>
    </row>
    <row r="39" spans="5:8" x14ac:dyDescent="0.3">
      <c r="H39" t="e">
        <f t="shared" si="4"/>
        <v>#VALUE!</v>
      </c>
    </row>
    <row r="40" spans="5:8" x14ac:dyDescent="0.3">
      <c r="H40" t="e">
        <f t="shared" si="4"/>
        <v>#VALUE!</v>
      </c>
    </row>
    <row r="41" spans="5:8" x14ac:dyDescent="0.3">
      <c r="H41" t="e">
        <f t="shared" si="4"/>
        <v>#VALUE!</v>
      </c>
    </row>
    <row r="42" spans="5:8" x14ac:dyDescent="0.3">
      <c r="H42" t="e">
        <f t="shared" si="4"/>
        <v>#VALUE!</v>
      </c>
    </row>
    <row r="43" spans="5:8" x14ac:dyDescent="0.3">
      <c r="H43" t="e">
        <f t="shared" si="4"/>
        <v>#VALUE!</v>
      </c>
    </row>
    <row r="44" spans="5:8" x14ac:dyDescent="0.3">
      <c r="H44" t="e">
        <f t="shared" si="4"/>
        <v>#VALUE!</v>
      </c>
    </row>
    <row r="45" spans="5:8" x14ac:dyDescent="0.3">
      <c r="H45" t="e">
        <f t="shared" si="4"/>
        <v>#VALUE!</v>
      </c>
    </row>
    <row r="46" spans="5:8" x14ac:dyDescent="0.3">
      <c r="H46" t="e">
        <f t="shared" si="4"/>
        <v>#VALUE!</v>
      </c>
    </row>
    <row r="47" spans="5:8" x14ac:dyDescent="0.3">
      <c r="H47" t="e">
        <f t="shared" si="4"/>
        <v>#VALUE!</v>
      </c>
    </row>
    <row r="48" spans="5:8" x14ac:dyDescent="0.3">
      <c r="H48" t="e">
        <f t="shared" si="4"/>
        <v>#VALUE!</v>
      </c>
    </row>
    <row r="49" spans="8:8" x14ac:dyDescent="0.3">
      <c r="H49" t="e">
        <f t="shared" si="4"/>
        <v>#VALUE!</v>
      </c>
    </row>
    <row r="50" spans="8:8" x14ac:dyDescent="0.3">
      <c r="H50" t="e">
        <f t="shared" si="4"/>
        <v>#VALUE!</v>
      </c>
    </row>
    <row r="51" spans="8:8" x14ac:dyDescent="0.3">
      <c r="H51" t="e">
        <f t="shared" si="4"/>
        <v>#VALUE!</v>
      </c>
    </row>
    <row r="52" spans="8:8" x14ac:dyDescent="0.3">
      <c r="H52" t="e">
        <f t="shared" si="4"/>
        <v>#VALUE!</v>
      </c>
    </row>
    <row r="53" spans="8:8" x14ac:dyDescent="0.3">
      <c r="H53" t="e">
        <f t="shared" si="4"/>
        <v>#VALUE!</v>
      </c>
    </row>
    <row r="54" spans="8:8" x14ac:dyDescent="0.3">
      <c r="H54" t="e">
        <f t="shared" si="4"/>
        <v>#VALUE!</v>
      </c>
    </row>
    <row r="55" spans="8:8" x14ac:dyDescent="0.3">
      <c r="H55" t="e">
        <f>H54+D23</f>
        <v>#VALUE!</v>
      </c>
    </row>
    <row r="56" spans="8:8" x14ac:dyDescent="0.3">
      <c r="H56" t="e">
        <f>H55+D24</f>
        <v>#VALUE!</v>
      </c>
    </row>
    <row r="57" spans="8:8" x14ac:dyDescent="0.3">
      <c r="H57" t="e">
        <f t="shared" ref="H57:H59" si="5">H56+D25</f>
        <v>#VALUE!</v>
      </c>
    </row>
    <row r="58" spans="8:8" x14ac:dyDescent="0.3">
      <c r="H58" t="e">
        <f t="shared" si="5"/>
        <v>#VALUE!</v>
      </c>
    </row>
    <row r="59" spans="8:8" x14ac:dyDescent="0.3">
      <c r="H59" t="e">
        <f t="shared" si="5"/>
        <v>#VALUE!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2019-11-14T13:01:03Z</dcterms:created>
  <dcterms:modified xsi:type="dcterms:W3CDTF">2019-11-25T18:44:48Z</dcterms:modified>
</cp:coreProperties>
</file>