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3040" windowHeight="103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39" i="1"/>
  <c r="C38" i="1"/>
  <c r="C37" i="1"/>
</calcChain>
</file>

<file path=xl/sharedStrings.xml><?xml version="1.0" encoding="utf-8"?>
<sst xmlns="http://schemas.openxmlformats.org/spreadsheetml/2006/main" count="12" uniqueCount="10">
  <si>
    <t>Femur length</t>
  </si>
  <si>
    <t>(cm)</t>
  </si>
  <si>
    <t>Height</t>
  </si>
  <si>
    <t>a.</t>
  </si>
  <si>
    <t>b.</t>
  </si>
  <si>
    <t>c.</t>
  </si>
  <si>
    <t>Slope</t>
  </si>
  <si>
    <t>Intercept</t>
  </si>
  <si>
    <t>R^2</t>
  </si>
  <si>
    <t>Femur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</si>
</sst>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Height</c:v>
                </c:pt>
                <c:pt idx="1">
                  <c:v>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611767279090115E-2"/>
                  <c:y val="-0.13110090405365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384645669291338"/>
                  <c:y val="-0.1264712744240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Sheet1!$C$23:$C$30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Sheet1!$D$23:$D$30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0-4888-A2F6-E03028D2E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0864"/>
        <c:axId val="81472944"/>
      </c:scatterChart>
      <c:valAx>
        <c:axId val="814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2944"/>
        <c:crosses val="autoZero"/>
        <c:crossBetween val="midCat"/>
      </c:valAx>
      <c:valAx>
        <c:axId val="814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7620</xdr:rowOff>
    </xdr:from>
    <xdr:to>
      <xdr:col>10</xdr:col>
      <xdr:colOff>373379</xdr:colOff>
      <xdr:row>17</xdr:row>
      <xdr:rowOff>179116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509260" cy="3097576"/>
        </a:xfrm>
        <a:prstGeom prst="rect">
          <a:avLst/>
        </a:prstGeom>
      </xdr:spPr>
    </xdr:pic>
    <xdr:clientData/>
  </xdr:twoCellAnchor>
  <xdr:twoCellAnchor>
    <xdr:from>
      <xdr:col>5</xdr:col>
      <xdr:colOff>7620</xdr:colOff>
      <xdr:row>19</xdr:row>
      <xdr:rowOff>182880</xdr:rowOff>
    </xdr:from>
    <xdr:to>
      <xdr:col>12</xdr:col>
      <xdr:colOff>312420</xdr:colOff>
      <xdr:row>33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D42"/>
  <sheetViews>
    <sheetView tabSelected="1" zoomScale="98" zoomScaleNormal="115" workbookViewId="0">
      <selection activeCell="G43" sqref="G43"/>
    </sheetView>
  </sheetViews>
  <sheetFormatPr defaultRowHeight="14.4" x14ac:dyDescent="0.3"/>
  <cols>
    <col min="2" max="2" width="14.5546875" customWidth="1"/>
    <col min="3" max="3" width="12.6640625" customWidth="1"/>
  </cols>
  <sheetData>
    <row r="20" spans="1:4" ht="15" thickBot="1" x14ac:dyDescent="0.35"/>
    <row r="21" spans="1:4" ht="26.4" x14ac:dyDescent="0.3">
      <c r="A21" t="s">
        <v>3</v>
      </c>
      <c r="C21" s="1" t="s">
        <v>0</v>
      </c>
      <c r="D21" s="3" t="s">
        <v>2</v>
      </c>
    </row>
    <row r="22" spans="1:4" ht="15" thickBot="1" x14ac:dyDescent="0.35">
      <c r="A22" t="s">
        <v>4</v>
      </c>
      <c r="C22" s="2" t="s">
        <v>1</v>
      </c>
      <c r="D22" s="4" t="s">
        <v>1</v>
      </c>
    </row>
    <row r="23" spans="1:4" ht="15" thickBot="1" x14ac:dyDescent="0.35">
      <c r="C23" s="5">
        <v>50.1</v>
      </c>
      <c r="D23" s="6">
        <v>178.5</v>
      </c>
    </row>
    <row r="24" spans="1:4" ht="15" thickBot="1" x14ac:dyDescent="0.35">
      <c r="C24" s="5">
        <v>48.3</v>
      </c>
      <c r="D24" s="6">
        <v>173.6</v>
      </c>
    </row>
    <row r="25" spans="1:4" ht="15" thickBot="1" x14ac:dyDescent="0.35">
      <c r="C25" s="5">
        <v>45.2</v>
      </c>
      <c r="D25" s="6">
        <v>164.8</v>
      </c>
    </row>
    <row r="26" spans="1:4" ht="15" thickBot="1" x14ac:dyDescent="0.35">
      <c r="C26" s="5">
        <v>44.7</v>
      </c>
      <c r="D26" s="6">
        <v>163.69999999999999</v>
      </c>
    </row>
    <row r="27" spans="1:4" ht="15" thickBot="1" x14ac:dyDescent="0.35">
      <c r="C27" s="5">
        <v>44.5</v>
      </c>
      <c r="D27" s="6">
        <v>168.3</v>
      </c>
    </row>
    <row r="28" spans="1:4" ht="15" thickBot="1" x14ac:dyDescent="0.35">
      <c r="C28" s="5">
        <v>42.7</v>
      </c>
      <c r="D28" s="6">
        <v>165</v>
      </c>
    </row>
    <row r="29" spans="1:4" ht="15" thickBot="1" x14ac:dyDescent="0.35">
      <c r="C29" s="5">
        <v>39.5</v>
      </c>
      <c r="D29" s="6">
        <v>155.4</v>
      </c>
    </row>
    <row r="30" spans="1:4" ht="15" thickBot="1" x14ac:dyDescent="0.35">
      <c r="C30" s="5">
        <v>38</v>
      </c>
      <c r="D30" s="6">
        <v>155.80000000000001</v>
      </c>
    </row>
    <row r="37" spans="1:3" x14ac:dyDescent="0.3">
      <c r="A37" t="s">
        <v>5</v>
      </c>
      <c r="B37" s="7" t="s">
        <v>6</v>
      </c>
      <c r="C37" s="7">
        <f>SLOPE(D23:D30, C23:C30)</f>
        <v>1.8807424694239152</v>
      </c>
    </row>
    <row r="38" spans="1:3" x14ac:dyDescent="0.3">
      <c r="B38" s="7" t="s">
        <v>7</v>
      </c>
      <c r="C38" s="7">
        <f>INTERCEPT(D23:D30, C23:C30)</f>
        <v>82.649738536669759</v>
      </c>
    </row>
    <row r="39" spans="1:3" x14ac:dyDescent="0.3">
      <c r="B39" s="7" t="s">
        <v>8</v>
      </c>
      <c r="C39" s="7">
        <f>RSQ(D23:D30, C23:C30)</f>
        <v>0.9250793709646391</v>
      </c>
    </row>
    <row r="41" spans="1:3" x14ac:dyDescent="0.3">
      <c r="B41" s="7" t="s">
        <v>9</v>
      </c>
      <c r="C41" s="7" t="s">
        <v>2</v>
      </c>
    </row>
    <row r="42" spans="1:3" x14ac:dyDescent="0.3">
      <c r="B42" s="7">
        <v>53</v>
      </c>
      <c r="C42" s="7">
        <f>_xlfn.FORECAST.LINEAR(53,D23:D30, C23:C30)</f>
        <v>182.32908941613726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2025-09-06T05:29:24Z</dcterms:created>
  <dcterms:modified xsi:type="dcterms:W3CDTF">2025-09-06T05:57:39Z</dcterms:modified>
</cp:coreProperties>
</file>