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423595_tec_mx/Documents/TEC/5° Semestre/Optimización estocástica/Datos_reto/"/>
    </mc:Choice>
  </mc:AlternateContent>
  <xr:revisionPtr revIDLastSave="0" documentId="8_{0256C26C-35BB-D24B-A8F6-69C2BA763228}" xr6:coauthVersionLast="47" xr6:coauthVersionMax="47" xr10:uidLastSave="{00000000-0000-0000-0000-000000000000}"/>
  <bookViews>
    <workbookView xWindow="0" yWindow="740" windowWidth="29400" windowHeight="16640" xr2:uid="{587D732D-702A-49FF-A8E4-3B76FC2C07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<sst xmlns="http://schemas.openxmlformats.org/spreadsheetml/2006/main" count="56" uniqueCount="27">
  <si>
    <t>Modelo</t>
  </si>
  <si>
    <t>Marca</t>
  </si>
  <si>
    <t xml:space="preserve">716 LONG SERIE 300  </t>
  </si>
  <si>
    <t xml:space="preserve">HINO                </t>
  </si>
  <si>
    <t>514 SEMI LONG S 300</t>
  </si>
  <si>
    <t xml:space="preserve">PEUGEOT             </t>
  </si>
  <si>
    <t xml:space="preserve">CHASIS CABINA       </t>
  </si>
  <si>
    <t xml:space="preserve">NISSAN              </t>
  </si>
  <si>
    <t xml:space="preserve">ISUZU               </t>
  </si>
  <si>
    <t xml:space="preserve">ELF 300             </t>
  </si>
  <si>
    <t>MANAGER FURGON L2H2</t>
  </si>
  <si>
    <t>Tipo Unidad</t>
  </si>
  <si>
    <t xml:space="preserve">PEUGEOT         </t>
  </si>
  <si>
    <t>Largo mm</t>
  </si>
  <si>
    <t>Ancho mm</t>
  </si>
  <si>
    <t>Alto</t>
  </si>
  <si>
    <t>Capacidad Vol m3</t>
  </si>
  <si>
    <t>Capacidad Carga kg</t>
  </si>
  <si>
    <t>Consumo Gasolina km/L</t>
  </si>
  <si>
    <t>Capacidad tanque L</t>
  </si>
  <si>
    <t>INFO</t>
  </si>
  <si>
    <t>https://www.nissan.com.mx/content/dam/Nissan/mexico/vehicles/NP300/my21/preventa/FT_NP300.pdf</t>
  </si>
  <si>
    <t>file:///Users/pameruiz/Downloads/ELF_300.pdf</t>
  </si>
  <si>
    <t>https://hinotoluca.mx/public/fichas/Serie300_Modelos514-616.pdf</t>
  </si>
  <si>
    <t>https://www.nissan.com.mx/content/dam/Nissan/mexico/brochures/np300/MY20/np300_2020_catalogo.pdf</t>
  </si>
  <si>
    <t>https://www.peugeotstore.com.mx/data/FT_manager_v3_c.pdf</t>
  </si>
  <si>
    <t>http://assets.izmocars.com/toolkitPDFs/2015/Nissan/NP300/2015-Nissan-NP300-Camiones-2058.pdf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</si>
</sst>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5">
    <dxf>
      <numFmt numFmtId="3" formatCode="#,##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4FD01-859A-FE48-AD68-30661508CFC4}" name="Table1" displayName="Table1" ref="A1:K16" totalsRowShown="0">
  <autoFilter ref="A1:K16" xr:uid="{3814FD01-859A-FE48-AD68-30661508CFC4}"/>
  <tableColumns count="11">
    <tableColumn id="1" xr3:uid="{BAFDDFB7-44B3-EB44-88B2-52118CD40CEA}" name="Tipo Unidad"/>
    <tableColumn id="2" xr3:uid="{9E919461-98D4-C546-87AD-2F05E79FB1ED}" name="Modelo"/>
    <tableColumn id="3" xr3:uid="{B133D51A-8B6D-884F-80FB-1C9A233967C2}" name="Marca"/>
    <tableColumn id="4" xr3:uid="{48263352-AD7F-6E4A-80A9-2957DD99E0AF}" name="Largo mm" dataDxfId="4"/>
    <tableColumn id="5" xr3:uid="{BC14305D-AF2E-6C47-ADB9-0A754476E604}" name="Ancho mm" dataDxfId="3"/>
    <tableColumn id="12" xr3:uid="{CD6DD956-18E3-FA4B-A1F0-B47AC82AEE65}" name="Alto" dataDxfId="2"/>
    <tableColumn id="6" xr3:uid="{E7263095-D4E4-494A-B7A1-1F9D5A22B7B4}" name="Capacidad Vol m3" dataDxfId="1">
      <calculatedColumnFormula>Table1[[#This Row],[Largo mm]]*Table1[[#This Row],[Ancho mm]]*Table1[[#This Row],[Alto]]/1000000000</calculatedColumnFormula>
    </tableColumn>
    <tableColumn id="7" xr3:uid="{5DE2C49E-9300-DE42-A030-1BB01CB0A84D}" name="Capacidad Carga kg" dataDxfId="0"/>
    <tableColumn id="8" xr3:uid="{3D258EA1-4E60-6E4C-9E8F-55A39C6A836C}" name="Consumo Gasolina km/L"/>
    <tableColumn id="9" xr3:uid="{E48A21B2-4DCC-E64F-B99F-EBC752CD5CE7}" name="Capacidad tanque L"/>
    <tableColumn id="10" xr3:uid="{CD133F3E-F77B-7346-AA94-C3DAE28E24B6}" name="INF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inotoluca.mx/public/fichas/Serie300_Modelos514-616.pdf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nissan.com.mx/content/dam/Nissan/mexico/brochures/np300/MY20/np300_2020_catalogo.pdf" TargetMode="External"/><Relationship Id="rId7" Type="http://schemas.openxmlformats.org/officeDocument/2006/relationships/hyperlink" Target="https://hinotoluca.mx/public/fichas/Serie300_Modelos514-616.pdf" TargetMode="External"/><Relationship Id="rId12" Type="http://schemas.openxmlformats.org/officeDocument/2006/relationships/hyperlink" Target="https://www.peugeotstore.com.mx/data/FT_manager_v3_c.pdf" TargetMode="External"/><Relationship Id="rId2" Type="http://schemas.openxmlformats.org/officeDocument/2006/relationships/hyperlink" Target="https://www.nissan.com.mx/content/dam/Nissan/mexico/brochures/np300/MY20/np300_2020_catalogo.pdf" TargetMode="External"/><Relationship Id="rId1" Type="http://schemas.openxmlformats.org/officeDocument/2006/relationships/hyperlink" Target="https://www.nissan.com.mx/content/dam/Nissan/mexico/vehicles/NP300/my21/preventa/FT_NP300.pdf" TargetMode="External"/><Relationship Id="rId6" Type="http://schemas.openxmlformats.org/officeDocument/2006/relationships/hyperlink" Target="https://www.nissan.com.mx/content/dam/Nissan/mexico/brochures/np300/MY20/np300_2020_catalogo.pdf" TargetMode="External"/><Relationship Id="rId11" Type="http://schemas.openxmlformats.org/officeDocument/2006/relationships/hyperlink" Target="https://www.peugeotstore.com.mx/data/FT_manager_v3_c.pdf" TargetMode="External"/><Relationship Id="rId5" Type="http://schemas.openxmlformats.org/officeDocument/2006/relationships/hyperlink" Target="https://www.nissan.com.mx/content/dam/Nissan/mexico/brochures/np300/MY20/np300_2020_catalogo.pdf" TargetMode="External"/><Relationship Id="rId10" Type="http://schemas.openxmlformats.org/officeDocument/2006/relationships/hyperlink" Target="https://hinotoluca.mx/public/fichas/Serie300_Modelos514-616.pdf" TargetMode="External"/><Relationship Id="rId4" Type="http://schemas.openxmlformats.org/officeDocument/2006/relationships/hyperlink" Target="http://assets.izmocars.com/toolkitPDFs/2015/Nissan/NP300/2015-Nissan-NP300-Camiones-2058.pdf" TargetMode="External"/><Relationship Id="rId9" Type="http://schemas.openxmlformats.org/officeDocument/2006/relationships/hyperlink" Target="https://hinotoluca.mx/public/fichas/Serie300_Modelos514-6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D9B8-EE48-47C8-9C09-D3401DFBB7D1}">
  <dimension ref="A1:K16"/>
  <sheetViews>
    <sheetView tabSelected="1" zoomScale="125" workbookViewId="0">
      <selection activeCell="E20" sqref="E20"/>
    </sheetView>
  </sheetViews>
  <sheetFormatPr baseColWidth="10" defaultRowHeight="15" x14ac:dyDescent="0.2"/>
  <cols>
    <col min="2" max="2" width="20.1640625" customWidth="1"/>
    <col min="4" max="4" width="16.33203125" customWidth="1"/>
  </cols>
  <sheetData>
    <row r="1" spans="1:11" x14ac:dyDescent="0.2">
      <c r="A1" t="s">
        <v>11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">
      <c r="A2" t="s">
        <v>6</v>
      </c>
      <c r="B2">
        <v>2021</v>
      </c>
      <c r="C2" t="s">
        <v>7</v>
      </c>
      <c r="D2" s="1">
        <v>2391</v>
      </c>
      <c r="E2" s="1">
        <v>1594</v>
      </c>
      <c r="F2" s="1">
        <v>1932</v>
      </c>
      <c r="G2" s="2">
        <f>Table1[[#This Row],[Largo mm]]*Table1[[#This Row],[Ancho mm]]*Table1[[#This Row],[Alto]]/1000000000</f>
        <v>7.3633427280000001</v>
      </c>
      <c r="H2" s="1">
        <v>2880</v>
      </c>
      <c r="I2">
        <v>11.8</v>
      </c>
      <c r="J2">
        <v>80</v>
      </c>
      <c r="K2" s="3" t="s">
        <v>21</v>
      </c>
    </row>
    <row r="3" spans="1:11" x14ac:dyDescent="0.2">
      <c r="A3" t="s">
        <v>9</v>
      </c>
      <c r="B3">
        <v>2015</v>
      </c>
      <c r="C3" t="s">
        <v>8</v>
      </c>
      <c r="D3" s="1">
        <v>3162</v>
      </c>
      <c r="E3" s="1">
        <v>1425</v>
      </c>
      <c r="F3" s="1">
        <v>1932</v>
      </c>
      <c r="G3" s="2">
        <f>Table1[[#This Row],[Largo mm]]*Table1[[#This Row],[Ancho mm]]*Table1[[#This Row],[Alto]]/1000000000</f>
        <v>8.7053022000000002</v>
      </c>
      <c r="H3" s="1">
        <v>2500</v>
      </c>
      <c r="I3">
        <v>9.4</v>
      </c>
      <c r="J3">
        <v>75</v>
      </c>
      <c r="K3" s="3" t="s">
        <v>22</v>
      </c>
    </row>
    <row r="4" spans="1:11" x14ac:dyDescent="0.2">
      <c r="A4" t="s">
        <v>4</v>
      </c>
      <c r="B4">
        <v>2019</v>
      </c>
      <c r="C4" t="s">
        <v>3</v>
      </c>
      <c r="D4" s="1">
        <v>3080</v>
      </c>
      <c r="E4" s="1">
        <v>1435</v>
      </c>
      <c r="F4" s="1">
        <v>1932</v>
      </c>
      <c r="G4" s="2">
        <f>Table1[[#This Row],[Largo mm]]*Table1[[#This Row],[Ancho mm]]*Table1[[#This Row],[Alto]]/1000000000</f>
        <v>8.5390536000000008</v>
      </c>
      <c r="H4" s="1">
        <v>2470</v>
      </c>
      <c r="I4">
        <v>8.1999999999999993</v>
      </c>
      <c r="J4">
        <v>70</v>
      </c>
      <c r="K4" s="3" t="s">
        <v>23</v>
      </c>
    </row>
    <row r="5" spans="1:11" x14ac:dyDescent="0.2">
      <c r="A5" t="s">
        <v>9</v>
      </c>
      <c r="B5">
        <v>2013</v>
      </c>
      <c r="C5" t="s">
        <v>8</v>
      </c>
      <c r="D5" s="1">
        <v>3162</v>
      </c>
      <c r="E5" s="1">
        <v>1425</v>
      </c>
      <c r="F5" s="1">
        <v>1932</v>
      </c>
      <c r="G5" s="2">
        <f>Table1[[#This Row],[Largo mm]]*Table1[[#This Row],[Ancho mm]]*Table1[[#This Row],[Alto]]/1000000000</f>
        <v>8.7053022000000002</v>
      </c>
      <c r="H5" s="1">
        <v>2500</v>
      </c>
      <c r="I5">
        <v>11</v>
      </c>
      <c r="J5">
        <v>75</v>
      </c>
      <c r="K5" s="3" t="s">
        <v>22</v>
      </c>
    </row>
    <row r="6" spans="1:11" x14ac:dyDescent="0.2">
      <c r="A6" t="s">
        <v>6</v>
      </c>
      <c r="B6">
        <v>2020</v>
      </c>
      <c r="C6" t="s">
        <v>7</v>
      </c>
      <c r="D6" s="1">
        <v>2445</v>
      </c>
      <c r="E6" s="1">
        <v>1795</v>
      </c>
      <c r="F6" s="1">
        <v>1932</v>
      </c>
      <c r="G6" s="2">
        <f>Table1[[#This Row],[Largo mm]]*Table1[[#This Row],[Ancho mm]]*Table1[[#This Row],[Alto]]/1000000000</f>
        <v>8.4791132999999999</v>
      </c>
      <c r="H6" s="1">
        <v>1206</v>
      </c>
      <c r="I6">
        <v>11.68</v>
      </c>
      <c r="J6">
        <v>80</v>
      </c>
      <c r="K6" s="3" t="s">
        <v>24</v>
      </c>
    </row>
    <row r="7" spans="1:11" x14ac:dyDescent="0.2">
      <c r="A7" t="s">
        <v>9</v>
      </c>
      <c r="B7">
        <v>2013</v>
      </c>
      <c r="C7" t="s">
        <v>8</v>
      </c>
      <c r="D7" s="1">
        <v>3162</v>
      </c>
      <c r="E7" s="1">
        <v>1425</v>
      </c>
      <c r="F7" s="1">
        <v>1932</v>
      </c>
      <c r="G7" s="2">
        <f>Table1[[#This Row],[Largo mm]]*Table1[[#This Row],[Ancho mm]]*Table1[[#This Row],[Alto]]/1000000000</f>
        <v>8.7053022000000002</v>
      </c>
      <c r="H7" s="1">
        <v>2500</v>
      </c>
      <c r="I7">
        <v>11</v>
      </c>
      <c r="J7">
        <v>75</v>
      </c>
      <c r="K7" s="3" t="s">
        <v>22</v>
      </c>
    </row>
    <row r="8" spans="1:11" x14ac:dyDescent="0.2">
      <c r="A8" t="s">
        <v>2</v>
      </c>
      <c r="B8">
        <v>2019</v>
      </c>
      <c r="C8" t="s">
        <v>3</v>
      </c>
      <c r="D8" s="1">
        <v>3080</v>
      </c>
      <c r="E8" s="1">
        <v>1435</v>
      </c>
      <c r="F8" s="1">
        <v>1932</v>
      </c>
      <c r="G8" s="2">
        <f>Table1[[#This Row],[Largo mm]]*Table1[[#This Row],[Ancho mm]]*Table1[[#This Row],[Alto]]/1000000000</f>
        <v>8.5390536000000008</v>
      </c>
      <c r="H8" s="1">
        <v>2470</v>
      </c>
      <c r="I8">
        <v>8.1999999999999993</v>
      </c>
      <c r="J8">
        <v>70</v>
      </c>
      <c r="K8" s="3" t="s">
        <v>23</v>
      </c>
    </row>
    <row r="9" spans="1:11" x14ac:dyDescent="0.2">
      <c r="A9" t="s">
        <v>10</v>
      </c>
      <c r="B9">
        <v>2021</v>
      </c>
      <c r="C9" t="s">
        <v>5</v>
      </c>
      <c r="D9" s="1">
        <v>3120</v>
      </c>
      <c r="E9" s="1">
        <v>1870</v>
      </c>
      <c r="F9" s="1">
        <v>1932</v>
      </c>
      <c r="G9" s="2">
        <v>11.5</v>
      </c>
      <c r="H9" s="1">
        <v>1850</v>
      </c>
      <c r="I9">
        <v>13.5</v>
      </c>
      <c r="J9">
        <v>125</v>
      </c>
      <c r="K9" s="3" t="s">
        <v>25</v>
      </c>
    </row>
    <row r="10" spans="1:11" x14ac:dyDescent="0.2">
      <c r="A10" t="s">
        <v>6</v>
      </c>
      <c r="B10">
        <v>2020</v>
      </c>
      <c r="C10" t="s">
        <v>7</v>
      </c>
      <c r="D10" s="1">
        <v>2445</v>
      </c>
      <c r="E10" s="1">
        <v>1795</v>
      </c>
      <c r="F10" s="1">
        <v>1932</v>
      </c>
      <c r="G10" s="2">
        <f>Table1[[#This Row],[Largo mm]]*Table1[[#This Row],[Ancho mm]]*Table1[[#This Row],[Alto]]/1000000000</f>
        <v>8.4791132999999999</v>
      </c>
      <c r="H10" s="1">
        <v>1206</v>
      </c>
      <c r="I10">
        <v>11.68</v>
      </c>
      <c r="J10">
        <v>80</v>
      </c>
      <c r="K10" s="3" t="s">
        <v>24</v>
      </c>
    </row>
    <row r="11" spans="1:11" x14ac:dyDescent="0.2">
      <c r="A11" t="s">
        <v>6</v>
      </c>
      <c r="B11">
        <v>2020</v>
      </c>
      <c r="C11" t="s">
        <v>7</v>
      </c>
      <c r="D11" s="1">
        <v>2445</v>
      </c>
      <c r="E11" s="1">
        <v>1795</v>
      </c>
      <c r="F11" s="1">
        <v>1932</v>
      </c>
      <c r="G11" s="2">
        <f>Table1[[#This Row],[Largo mm]]*Table1[[#This Row],[Ancho mm]]*Table1[[#This Row],[Alto]]/1000000000</f>
        <v>8.4791132999999999</v>
      </c>
      <c r="H11" s="1">
        <v>1206</v>
      </c>
      <c r="I11">
        <v>11.68</v>
      </c>
      <c r="J11">
        <v>80</v>
      </c>
      <c r="K11" s="3" t="s">
        <v>24</v>
      </c>
    </row>
    <row r="12" spans="1:11" x14ac:dyDescent="0.2">
      <c r="A12" t="s">
        <v>2</v>
      </c>
      <c r="B12">
        <v>2019</v>
      </c>
      <c r="C12" t="s">
        <v>3</v>
      </c>
      <c r="D12" s="1">
        <v>3080</v>
      </c>
      <c r="E12" s="1">
        <v>1435</v>
      </c>
      <c r="F12" s="1">
        <v>1932</v>
      </c>
      <c r="G12" s="2">
        <f>Table1[[#This Row],[Largo mm]]*Table1[[#This Row],[Ancho mm]]*Table1[[#This Row],[Alto]]/1000000000</f>
        <v>8.5390536000000008</v>
      </c>
      <c r="H12" s="1">
        <v>2470</v>
      </c>
      <c r="I12">
        <v>8.1999999999999993</v>
      </c>
      <c r="J12">
        <v>70</v>
      </c>
      <c r="K12" s="3" t="s">
        <v>23</v>
      </c>
    </row>
    <row r="13" spans="1:11" x14ac:dyDescent="0.2">
      <c r="A13" t="s">
        <v>6</v>
      </c>
      <c r="B13">
        <v>2015</v>
      </c>
      <c r="C13" t="s">
        <v>7</v>
      </c>
      <c r="D13" s="1">
        <v>2235</v>
      </c>
      <c r="E13" s="1">
        <v>1465</v>
      </c>
      <c r="F13" s="1">
        <v>1932</v>
      </c>
      <c r="G13" s="2">
        <f>Table1[[#This Row],[Largo mm]]*Table1[[#This Row],[Ancho mm]]*Table1[[#This Row],[Alto]]/1000000000</f>
        <v>6.3258992999999997</v>
      </c>
      <c r="H13" s="1">
        <v>1480</v>
      </c>
      <c r="I13">
        <v>11.19</v>
      </c>
      <c r="J13">
        <v>60</v>
      </c>
      <c r="K13" s="3" t="s">
        <v>26</v>
      </c>
    </row>
    <row r="14" spans="1:11" x14ac:dyDescent="0.2">
      <c r="A14" t="s">
        <v>2</v>
      </c>
      <c r="B14">
        <v>2019</v>
      </c>
      <c r="C14" t="s">
        <v>3</v>
      </c>
      <c r="D14" s="1">
        <v>3080</v>
      </c>
      <c r="E14" s="1">
        <v>1435</v>
      </c>
      <c r="F14" s="1">
        <v>1932</v>
      </c>
      <c r="G14" s="2">
        <f>Table1[[#This Row],[Largo mm]]*Table1[[#This Row],[Ancho mm]]*Table1[[#This Row],[Alto]]/1000000000</f>
        <v>8.5390536000000008</v>
      </c>
      <c r="H14" s="1">
        <v>2470</v>
      </c>
      <c r="I14">
        <v>8.1999999999999993</v>
      </c>
      <c r="J14">
        <v>70</v>
      </c>
      <c r="K14" s="3" t="s">
        <v>23</v>
      </c>
    </row>
    <row r="15" spans="1:11" x14ac:dyDescent="0.2">
      <c r="A15" t="s">
        <v>6</v>
      </c>
      <c r="B15">
        <v>2020</v>
      </c>
      <c r="C15" t="s">
        <v>7</v>
      </c>
      <c r="D15" s="1">
        <v>2445</v>
      </c>
      <c r="E15" s="1">
        <v>1795</v>
      </c>
      <c r="F15" s="1">
        <v>1932</v>
      </c>
      <c r="G15" s="2">
        <f>Table1[[#This Row],[Largo mm]]*Table1[[#This Row],[Ancho mm]]*Table1[[#This Row],[Alto]]/1000000000</f>
        <v>8.4791132999999999</v>
      </c>
      <c r="H15" s="1">
        <v>1206</v>
      </c>
      <c r="I15">
        <v>11.68</v>
      </c>
      <c r="J15">
        <v>80</v>
      </c>
      <c r="K15" s="3" t="s">
        <v>24</v>
      </c>
    </row>
    <row r="16" spans="1:11" x14ac:dyDescent="0.2">
      <c r="A16" t="s">
        <v>10</v>
      </c>
      <c r="B16">
        <v>2021</v>
      </c>
      <c r="C16" t="s">
        <v>12</v>
      </c>
      <c r="D16" s="1">
        <v>3120</v>
      </c>
      <c r="E16" s="1">
        <v>1870</v>
      </c>
      <c r="F16" s="1">
        <v>1932</v>
      </c>
      <c r="G16" s="2">
        <v>11.5</v>
      </c>
      <c r="H16" s="1">
        <v>1850</v>
      </c>
      <c r="I16">
        <v>13.5</v>
      </c>
      <c r="J16">
        <v>125</v>
      </c>
      <c r="K16" s="3" t="s">
        <v>25</v>
      </c>
    </row>
  </sheetData>
  <hyperlinks>
    <hyperlink ref="K2" r:id="rId1" xr:uid="{1E6829F1-B8FD-624B-A3E1-6EF900C70C65}"/>
    <hyperlink ref="K10" r:id="rId2" xr:uid="{C937BAB1-B224-7741-9717-0DBB85AFF143}"/>
    <hyperlink ref="K11" r:id="rId3" xr:uid="{0197DCA9-DA16-DA41-A626-C111EDD9F4A0}"/>
    <hyperlink ref="K13" r:id="rId4" xr:uid="{5C48CAE8-149B-7A41-882E-5218BB4E9804}"/>
    <hyperlink ref="K6" r:id="rId5" xr:uid="{5AA2364A-9157-9C42-9EC1-E697A84FCCE1}"/>
    <hyperlink ref="K15" r:id="rId6" xr:uid="{37F0670B-2F6E-894A-A565-5A3D2ED1F842}"/>
    <hyperlink ref="K4" r:id="rId7" xr:uid="{0648E647-4C73-A44F-BCAD-D332882A96C3}"/>
    <hyperlink ref="K8" r:id="rId8" xr:uid="{74A56438-14BE-CA40-8F14-63D71ED18762}"/>
    <hyperlink ref="K12" r:id="rId9" xr:uid="{04F1F987-DF45-A94F-B069-5D85A52AAADB}"/>
    <hyperlink ref="K14" r:id="rId10" xr:uid="{14E22B2A-2AAC-B042-9AF9-42D250D52A91}"/>
    <hyperlink ref="K9" r:id="rId11" xr:uid="{9F995063-6517-1D40-A5C9-B415FFE97203}"/>
    <hyperlink ref="K16" r:id="rId12" xr:uid="{2D0C42E1-DCBE-2C4F-BCF9-3290137F85E5}"/>
  </hyperlinks>
  <pageMargins left="0.7" right="0.7" top="0.75" bottom="0.75" header="0.3" footer="0.3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Elizalde Ramírez</dc:creator>
  <cp:lastModifiedBy>Annette Pamela Ruiz Abreu</cp:lastModifiedBy>
  <dcterms:created xsi:type="dcterms:W3CDTF">2023-08-23T01:30:56Z</dcterms:created>
  <dcterms:modified xsi:type="dcterms:W3CDTF">2023-08-23T21:15:39Z</dcterms:modified>
</cp:coreProperties>
</file>