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C:\Users\27787\OneDrive\Desktop\Data Analysis\Excel_Data_Analytics_Course-main\8_Power_Pivot\"/>
    </mc:Choice>
  </mc:AlternateContent>
  <xr:revisionPtr revIDLastSave="0" documentId="13_ncr:1_{51386E6D-E08C-4C12-A5D8-00236BF63FDE}" xr6:coauthVersionLast="47" xr6:coauthVersionMax="47" xr10:uidLastSave="{00000000-0000-0000-0000-000000000000}"/>
  <bookViews>
    <workbookView xWindow="-120" yWindow="-120" windowWidth="29040" windowHeight="15720" activeTab="4" xr2:uid="{6F716FE0-A4DF-418B-900B-3408E44BFC15}"/>
  </bookViews>
  <sheets>
    <sheet name="Skill_Analysis" sheetId="15" r:id="rId1"/>
    <sheet name="Skill_Job_Analysis" sheetId="16" r:id="rId2"/>
    <sheet name="Salary_Vs_Skills" sheetId="17" r:id="rId3"/>
    <sheet name="Salary_Analysis" sheetId="18" r:id="rId4"/>
    <sheet name="Skill_Salary_Anaalysis" sheetId="19" r:id="rId5"/>
  </sheets>
  <definedNames>
    <definedName name="Slicer_job_country1">#N/A</definedName>
    <definedName name="Slicer_job_title_short">#N/A</definedName>
  </definedNames>
  <calcPr calcId="191029"/>
  <pivotCaches>
    <pivotCache cacheId="26" r:id="rId6"/>
    <pivotCache cacheId="32" r:id="rId7"/>
    <pivotCache cacheId="41" r:id="rId8"/>
    <pivotCache cacheId="44" r:id="rId9"/>
    <pivotCache cacheId="47" r:id="rId10"/>
  </pivotCaches>
  <extLst>
    <ext xmlns:x14="http://schemas.microsoft.com/office/spreadsheetml/2009/9/main" uri="{876F7934-8845-4945-9796-88D515C7AA90}">
      <x14:pivotCaches>
        <pivotCache cacheId="8"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<sst xmlns="http://schemas.openxmlformats.org/spreadsheetml/2006/main" count="70" uniqueCount="30">
  <si>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</si>
  <si>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</si>
  <si>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</si>
  <si>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</si>
  <si>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</si>
  <si>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</si>
  <si>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</si>
  <si>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</si>
  <si>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</si>
  <si>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</si>
  <si>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</si>
  <si>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</si>
  <si>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</si>
  <si>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</si>
  <si>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</si>
  <si>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</si>
  <si>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</si>
  <si>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</si>
  <si>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</si>
  <si>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Skills Per Job</t>
  </si>
  <si>
    <t>Median Salary</t>
  </si>
  <si>
    <t>Median Salary SA</t>
  </si>
  <si>
    <t>Median Salary Non-SA</t>
  </si>
  <si>
    <t xml:space="preserve"> </t>
  </si>
  <si>
    <t>Median Salary Skills</t>
  </si>
  <si>
    <t>Skill Likelihood</t>
  </si>
  <si>
    <t>AWS</t>
  </si>
  <si>
    <t>Azure</t>
  </si>
  <si>
    <t>Java</t>
  </si>
  <si>
    <t>Spark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</si>
</sst>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0.0"/>
    <numFmt numFmtId="166" formatCode="_-[$R-1C09]* #,##0.00_-;\-[$R-1C09]* #,##0.00_-;_-[$R-1C09]* &quot;-&quot;??_-;_-@_-"/>
    <numFmt numFmtId="168" formatCode="&quot;R&quot;#,##0;\-&quot;R&quot;#,##0;&quot;R&quot;#,##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1" applyFont="1"/>
    <xf numFmtId="9" fontId="0" fillId="0" borderId="0" xfId="0" applyNumberFormat="1"/>
    <xf numFmtId="168" fontId="0" fillId="0" borderId="0" xfId="0" applyNumberFormat="1"/>
  </cellXfs>
  <cellStyles count="2">
    <cellStyle name="Normal" xfId="0" builtinId="0"/>
    <cellStyle name="Percent" xfId="1" builtinId="5"/>
  </cellStyles>
  <dxfs count="10">
    <dxf>
      <numFmt numFmtId="166" formatCode="_-[$R-1C09]* #,##0.00_-;\-[$R-1C09]* #,##0.00_-;_-[$R-1C09]* &quot;-&quot;??_-;_-@_-"/>
    </dxf>
    <dxf>
      <numFmt numFmtId="166" formatCode="_-[$R-1C09]* #,##0.00_-;\-[$R-1C09]* #,##0.00_-;_-[$R-1C09]* &quot;-&quot;??_-;_-@_-"/>
    </dxf>
    <dxf>
      <numFmt numFmtId="166" formatCode="_-[$R-1C09]* #,##0.00_-;\-[$R-1C09]* #,##0.00_-;_-[$R-1C09]* &quot;-&quot;??_-;_-@_-"/>
    </dxf>
    <dxf>
      <numFmt numFmtId="166" formatCode="_-[$R-1C09]* #,##0.00_-;\-[$R-1C09]* #,##0.00_-;_-[$R-1C09]* &quot;-&quot;??_-;_-@_-"/>
    </dxf>
    <dxf>
      <numFmt numFmtId="166" formatCode="_-[$R-1C09]* #,##0.00_-;\-[$R-1C09]* #,##0.00_-;_-[$R-1C09]* &quot;-&quot;??_-;_-@_-"/>
    </dxf>
    <dxf>
      <numFmt numFmtId="166" formatCode="_-[$R-1C09]* #,##0.00_-;\-[$R-1C09]* #,##0.00_-;_-[$R-1C09]* &quot;-&quot;??_-;_-@_-"/>
    </dxf>
    <dxf>
      <numFmt numFmtId="167" formatCode="_-[$$-409]* #,##0_ ;_-[$$-409]* \-#,##0\ ;_-[$$-409]* &quot;-&quot;??_ ;_-@_ "/>
    </dxf>
    <dxf>
      <numFmt numFmtId="167" formatCode="_-[$$-409]* #,##0_ ;_-[$$-409]* \-#,##0\ ;_-[$$-409]* &quot;-&quot;??_ ;_-@_ "/>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5"/>
            </a:solidFill>
            <a:ln>
              <a:noFill/>
            </a:ln>
            <a:effectLst/>
          </c:spPr>
          <c:invertIfNegative val="0"/>
          <c:cat>
            <c:strRef>
              <c:f>Skill_Job_Analysis!$A$4:$A$14</c:f>
              <c:strCache>
                <c:ptCount val="10"/>
                <c:pt idx="0">
                  <c:v>Excel</c:v>
                </c:pt>
                <c:pt idx="1">
                  <c:v>Python</c:v>
                </c:pt>
                <c:pt idx="2">
                  <c:v>R</c:v>
                </c:pt>
                <c:pt idx="3">
                  <c:v>SQL</c:v>
                </c:pt>
                <c:pt idx="4">
                  <c:v>Tableau</c:v>
                </c:pt>
                <c:pt idx="5">
                  <c:v>SAS</c:v>
                </c:pt>
                <c:pt idx="6">
                  <c:v>AWS</c:v>
                </c:pt>
                <c:pt idx="7">
                  <c:v>Azure</c:v>
                </c:pt>
                <c:pt idx="8">
                  <c:v>Java</c:v>
                </c:pt>
                <c:pt idx="9">
                  <c:v>Spark</c:v>
                </c:pt>
              </c:strCache>
            </c:strRef>
          </c:cat>
          <c:val>
            <c:numRef>
              <c:f>Skill_Job_Analysis!$B$4:$B$14</c:f>
              <c:numCache>
                <c:formatCode>0%</c:formatCode>
                <c:ptCount val="10"/>
                <c:pt idx="0">
                  <c:v>0.19160137120470128</c:v>
                </c:pt>
                <c:pt idx="1">
                  <c:v>0.54141160626836438</c:v>
                </c:pt>
                <c:pt idx="2">
                  <c:v>0.21207761998041136</c:v>
                </c:pt>
                <c:pt idx="3">
                  <c:v>0.56623408423114596</c:v>
                </c:pt>
                <c:pt idx="4">
                  <c:v>0.21556684622918706</c:v>
                </c:pt>
                <c:pt idx="5">
                  <c:v>0.14709843290891284</c:v>
                </c:pt>
                <c:pt idx="6">
                  <c:v>0.20947600391772772</c:v>
                </c:pt>
                <c:pt idx="7">
                  <c:v>0.14569049951028404</c:v>
                </c:pt>
                <c:pt idx="8">
                  <c:v>0.11713393731635652</c:v>
                </c:pt>
                <c:pt idx="9">
                  <c:v>0.16191234084231146</c:v>
                </c:pt>
              </c:numCache>
            </c:numRef>
          </c:val>
          <c:extLst>
            <c:ext xmlns:c16="http://schemas.microsoft.com/office/drawing/2014/chart" uri="{C3380CC4-5D6E-409C-BE32-E72D297353CC}">
              <c16:uniqueId val="{00000000-E07F-4A5A-BB3A-B3E090A9C2EC}"/>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to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450603063263383E-2"/>
          <c:y val="0.11303617691354459"/>
          <c:w val="0.86844899846034529"/>
          <c:h val="0.75188328436346041"/>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5"/>
                </a:solidFill>
              </a:ln>
              <a:effectLst/>
            </c:spPr>
          </c:marker>
          <c:dLbls>
            <c:dLbl>
              <c:idx val="0"/>
              <c:layout>
                <c:manualLayout>
                  <c:x val="-0.12552013967686354"/>
                  <c:y val="-3.657142418340617E-2"/>
                </c:manualLayout>
              </c:layout>
              <c:tx>
                <c:rich>
                  <a:bodyPr/>
                  <a:lstStyle/>
                  <a:p>
                    <a:fld id="{44FA6DCF-80AB-4D0E-AA57-6D6489129658}"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110-4CB4-A996-08E626C84B16}"/>
                </c:ext>
              </c:extLst>
            </c:dLbl>
            <c:dLbl>
              <c:idx val="1"/>
              <c:layout>
                <c:manualLayout>
                  <c:x val="-0.17792326177568429"/>
                  <c:y val="-3.657142418340617E-2"/>
                </c:manualLayout>
              </c:layout>
              <c:tx>
                <c:rich>
                  <a:bodyPr/>
                  <a:lstStyle/>
                  <a:p>
                    <a:fld id="{71794505-2FFB-428D-9162-9714703CA15B}"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110-4CB4-A996-08E626C84B16}"/>
                </c:ext>
              </c:extLst>
            </c:dLbl>
            <c:dLbl>
              <c:idx val="2"/>
              <c:layout>
                <c:manualLayout>
                  <c:x val="1.1596236060012078E-2"/>
                  <c:y val="-1.5238093409752572E-2"/>
                </c:manualLayout>
              </c:layout>
              <c:tx>
                <c:rich>
                  <a:bodyPr/>
                  <a:lstStyle/>
                  <a:p>
                    <a:fld id="{A3590A51-A90A-4447-B561-FDDC090E9E0A}"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110-4CB4-A996-08E626C84B16}"/>
                </c:ext>
              </c:extLst>
            </c:dLbl>
            <c:dLbl>
              <c:idx val="3"/>
              <c:layout>
                <c:manualLayout>
                  <c:x val="-0.13595342066957788"/>
                  <c:y val="-2.7428568137554628E-2"/>
                </c:manualLayout>
              </c:layout>
              <c:tx>
                <c:rich>
                  <a:bodyPr/>
                  <a:lstStyle/>
                  <a:p>
                    <a:fld id="{88338B0D-7013-4286-9D17-DF9B5A5D6955}"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110-4CB4-A996-08E626C84B16}"/>
                </c:ext>
              </c:extLst>
            </c:dLbl>
            <c:dLbl>
              <c:idx val="4"/>
              <c:layout>
                <c:manualLayout>
                  <c:x val="1.9980515535994683E-2"/>
                  <c:y val="3.0476186819505145E-3"/>
                </c:manualLayout>
              </c:layout>
              <c:tx>
                <c:rich>
                  <a:bodyPr/>
                  <a:lstStyle/>
                  <a:p>
                    <a:fld id="{6E65F62E-65AB-4B53-9040-D636A74E9070}"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110-4CB4-A996-08E626C84B16}"/>
                </c:ext>
              </c:extLst>
            </c:dLbl>
            <c:dLbl>
              <c:idx val="5"/>
              <c:layout>
                <c:manualLayout>
                  <c:x val="-0.21967013948583938"/>
                  <c:y val="1.5238093409752572E-2"/>
                </c:manualLayout>
              </c:layout>
              <c:tx>
                <c:rich>
                  <a:bodyPr/>
                  <a:lstStyle/>
                  <a:p>
                    <a:fld id="{0D7A4F62-11DC-47D9-AE51-B12F3F631F2C}"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110-4CB4-A996-08E626C84B16}"/>
                </c:ext>
              </c:extLst>
            </c:dLbl>
            <c:dLbl>
              <c:idx val="6"/>
              <c:layout>
                <c:manualLayout>
                  <c:x val="-0.16457052038800826"/>
                  <c:y val="-5.7904754957059719E-2"/>
                </c:manualLayout>
              </c:layout>
              <c:tx>
                <c:rich>
                  <a:bodyPr/>
                  <a:lstStyle/>
                  <a:p>
                    <a:fld id="{D1118F01-37E9-4710-9330-3F0669D4EDBF}"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110-4CB4-A996-08E626C84B16}"/>
                </c:ext>
              </c:extLst>
            </c:dLbl>
            <c:dLbl>
              <c:idx val="7"/>
              <c:layout>
                <c:manualLayout>
                  <c:x val="-7.9184861717612812E-3"/>
                  <c:y val="-5.4857136275109367E-2"/>
                </c:manualLayout>
              </c:layout>
              <c:tx>
                <c:rich>
                  <a:bodyPr/>
                  <a:lstStyle/>
                  <a:p>
                    <a:fld id="{96CAB5F2-EE36-4362-901A-63F12ADB0FA7}"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110-4CB4-A996-08E626C84B16}"/>
                </c:ext>
              </c:extLst>
            </c:dLbl>
            <c:dLbl>
              <c:idx val="8"/>
              <c:layout>
                <c:manualLayout>
                  <c:x val="-0.13898107714701602"/>
                  <c:y val="4.2666661547307201E-2"/>
                </c:manualLayout>
              </c:layout>
              <c:tx>
                <c:rich>
                  <a:bodyPr/>
                  <a:lstStyle/>
                  <a:p>
                    <a:fld id="{86479FD6-5B56-4959-A027-13C4DA99D224}"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110-4CB4-A996-08E626C84B16}"/>
                </c:ext>
              </c:extLst>
            </c:dLbl>
            <c:dLbl>
              <c:idx val="9"/>
              <c:layout>
                <c:manualLayout>
                  <c:x val="9.6245611219995062E-3"/>
                  <c:y val="-3.0476186819505145E-3"/>
                </c:manualLayout>
              </c:layout>
              <c:tx>
                <c:rich>
                  <a:bodyPr/>
                  <a:lstStyle/>
                  <a:p>
                    <a:fld id="{A3EBAFC0-B426-4CA3-B54F-CD29FDE2B933}"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110-4CB4-A996-08E626C84B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accent5"/>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2110-4CB4-A996-08E626C84B16}"/>
            </c:ext>
          </c:extLst>
        </c:ser>
        <c:dLbls>
          <c:showLegendKey val="0"/>
          <c:showVal val="0"/>
          <c:showCatName val="0"/>
          <c:showSerName val="0"/>
          <c:showPercent val="0"/>
          <c:showBubbleSize val="0"/>
        </c:dLbls>
        <c:axId val="1921714816"/>
        <c:axId val="1921713856"/>
      </c:scatterChart>
      <c:valAx>
        <c:axId val="192171481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Median</a:t>
                </a:r>
                <a:r>
                  <a:rPr lang="en-ZA" baseline="0"/>
                  <a:t> Salary(R)</a:t>
                </a:r>
                <a:endParaRPr lang="en-Z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ZA"/>
            </a:p>
          </c:txPr>
        </c:title>
        <c:numFmt formatCode="_(* #\ ##0_);_(* \(#\ ##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3856"/>
        <c:crosses val="autoZero"/>
        <c:crossBetween val="midCat"/>
      </c:valAx>
      <c:valAx>
        <c:axId val="192171385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 Average</a:t>
                </a:r>
                <a:r>
                  <a:rPr lang="en-ZA" baseline="0"/>
                  <a:t> Skills Requested</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ZA"/>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4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[1_Power_Pivot_Intro_Pt2.xlsx]Skill_Salary_Anaalysis!PivotTable1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What</a:t>
            </a:r>
            <a:r>
              <a:rPr lang="en-ZA" baseline="0"/>
              <a:t> is the pay of the top 10 skills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ZA"/>
        </a:p>
      </c:txPr>
    </c:title>
    <c:autoTitleDeleted val="0"/>
    <c:pivotFmts>
      <c:pivotFmt>
        <c:idx val="0"/>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Skill_Salary_Anaalysis!$B$1</c:f>
              <c:strCache>
                <c:ptCount val="1"/>
                <c:pt idx="0">
                  <c:v>Median Salary Skills</c:v>
                </c:pt>
              </c:strCache>
            </c:strRef>
          </c:tx>
          <c:spPr>
            <a:solidFill>
              <a:schemeClr val="accent5">
                <a:lumMod val="40000"/>
                <a:lumOff val="60000"/>
              </a:schemeClr>
            </a:solidFill>
            <a:ln>
              <a:noFill/>
            </a:ln>
            <a:effectLst/>
          </c:spPr>
          <c:invertIfNegative val="0"/>
          <c:cat>
            <c:strRef>
              <c:f>Skill_Salary_Anaalysis!$A$2:$A$12</c:f>
              <c:strCache>
                <c:ptCount val="10"/>
                <c:pt idx="0">
                  <c:v>Excel</c:v>
                </c:pt>
                <c:pt idx="1">
                  <c:v>Python</c:v>
                </c:pt>
                <c:pt idx="2">
                  <c:v>R</c:v>
                </c:pt>
                <c:pt idx="3">
                  <c:v>SQL</c:v>
                </c:pt>
                <c:pt idx="4">
                  <c:v>Tableau</c:v>
                </c:pt>
                <c:pt idx="5">
                  <c:v>SAS</c:v>
                </c:pt>
                <c:pt idx="6">
                  <c:v>AWS</c:v>
                </c:pt>
                <c:pt idx="7">
                  <c:v>Azure</c:v>
                </c:pt>
                <c:pt idx="8">
                  <c:v>Java</c:v>
                </c:pt>
                <c:pt idx="9">
                  <c:v>Spark</c:v>
                </c:pt>
              </c:strCache>
            </c:strRef>
          </c:cat>
          <c:val>
            <c:numRef>
              <c:f>Skill_Salary_Anaalysis!$B$2:$B$12</c:f>
              <c:numCache>
                <c:formatCode>"R"#\ ##0;\-"R"#\ ##0;"R"#\ ##0</c:formatCode>
                <c:ptCount val="10"/>
                <c:pt idx="0">
                  <c:v>92500</c:v>
                </c:pt>
                <c:pt idx="1">
                  <c:v>125000</c:v>
                </c:pt>
                <c:pt idx="2">
                  <c:v>119550</c:v>
                </c:pt>
                <c:pt idx="3">
                  <c:v>120000</c:v>
                </c:pt>
                <c:pt idx="4">
                  <c:v>111175</c:v>
                </c:pt>
                <c:pt idx="5">
                  <c:v>110000</c:v>
                </c:pt>
                <c:pt idx="6">
                  <c:v>135000</c:v>
                </c:pt>
                <c:pt idx="7">
                  <c:v>125000</c:v>
                </c:pt>
                <c:pt idx="8">
                  <c:v>134241</c:v>
                </c:pt>
                <c:pt idx="9">
                  <c:v>140000</c:v>
                </c:pt>
              </c:numCache>
            </c:numRef>
          </c:val>
          <c:extLst>
            <c:ext xmlns:c16="http://schemas.microsoft.com/office/drawing/2014/chart" uri="{C3380CC4-5D6E-409C-BE32-E72D297353CC}">
              <c16:uniqueId val="{00000003-CE16-4093-964B-80B938EE9701}"/>
            </c:ext>
          </c:extLst>
        </c:ser>
        <c:dLbls>
          <c:showLegendKey val="0"/>
          <c:showVal val="0"/>
          <c:showCatName val="0"/>
          <c:showSerName val="0"/>
          <c:showPercent val="0"/>
          <c:showBubbleSize val="0"/>
        </c:dLbls>
        <c:gapWidth val="219"/>
        <c:overlap val="-27"/>
        <c:axId val="393196303"/>
        <c:axId val="393212143"/>
      </c:barChart>
      <c:lineChart>
        <c:grouping val="standard"/>
        <c:varyColors val="0"/>
        <c:ser>
          <c:idx val="1"/>
          <c:order val="1"/>
          <c:tx>
            <c:strRef>
              <c:f>Skill_Salary_Anaalysis!$C$1</c:f>
              <c:strCache>
                <c:ptCount val="1"/>
                <c:pt idx="0">
                  <c:v>Skill Likelihood</c:v>
                </c:pt>
              </c:strCache>
            </c:strRef>
          </c:tx>
          <c:spPr>
            <a:ln w="28575" cap="rnd">
              <a:solidFill>
                <a:schemeClr val="accent5"/>
              </a:solidFill>
              <a:round/>
            </a:ln>
            <a:effectLst/>
          </c:spPr>
          <c:marker>
            <c:symbol val="none"/>
          </c:marker>
          <c:cat>
            <c:strRef>
              <c:f>Skill_Salary_Anaalysis!$A$2:$A$12</c:f>
              <c:strCache>
                <c:ptCount val="10"/>
                <c:pt idx="0">
                  <c:v>Excel</c:v>
                </c:pt>
                <c:pt idx="1">
                  <c:v>Python</c:v>
                </c:pt>
                <c:pt idx="2">
                  <c:v>R</c:v>
                </c:pt>
                <c:pt idx="3">
                  <c:v>SQL</c:v>
                </c:pt>
                <c:pt idx="4">
                  <c:v>Tableau</c:v>
                </c:pt>
                <c:pt idx="5">
                  <c:v>SAS</c:v>
                </c:pt>
                <c:pt idx="6">
                  <c:v>AWS</c:v>
                </c:pt>
                <c:pt idx="7">
                  <c:v>Azure</c:v>
                </c:pt>
                <c:pt idx="8">
                  <c:v>Java</c:v>
                </c:pt>
                <c:pt idx="9">
                  <c:v>Spark</c:v>
                </c:pt>
              </c:strCache>
            </c:strRef>
          </c:cat>
          <c:val>
            <c:numRef>
              <c:f>Skill_Salary_Anaalysis!$C$2:$C$12</c:f>
              <c:numCache>
                <c:formatCode>0%</c:formatCode>
                <c:ptCount val="10"/>
                <c:pt idx="0">
                  <c:v>0.19160137120470128</c:v>
                </c:pt>
                <c:pt idx="1">
                  <c:v>0.54141160626836438</c:v>
                </c:pt>
                <c:pt idx="2">
                  <c:v>0.21207761998041136</c:v>
                </c:pt>
                <c:pt idx="3">
                  <c:v>0.56623408423114596</c:v>
                </c:pt>
                <c:pt idx="4">
                  <c:v>0.21556684622918706</c:v>
                </c:pt>
                <c:pt idx="5">
                  <c:v>0.14709843290891284</c:v>
                </c:pt>
                <c:pt idx="6">
                  <c:v>0.20947600391772772</c:v>
                </c:pt>
                <c:pt idx="7">
                  <c:v>0.14569049951028404</c:v>
                </c:pt>
                <c:pt idx="8">
                  <c:v>0.11713393731635652</c:v>
                </c:pt>
                <c:pt idx="9">
                  <c:v>0.16191234084231146</c:v>
                </c:pt>
              </c:numCache>
            </c:numRef>
          </c:val>
          <c:smooth val="0"/>
          <c:extLst>
            <c:ext xmlns:c16="http://schemas.microsoft.com/office/drawing/2014/chart" uri="{C3380CC4-5D6E-409C-BE32-E72D297353CC}">
              <c16:uniqueId val="{00000004-CE16-4093-964B-80B938EE9701}"/>
            </c:ext>
          </c:extLst>
        </c:ser>
        <c:dLbls>
          <c:showLegendKey val="0"/>
          <c:showVal val="0"/>
          <c:showCatName val="0"/>
          <c:showSerName val="0"/>
          <c:showPercent val="0"/>
          <c:showBubbleSize val="0"/>
        </c:dLbls>
        <c:marker val="1"/>
        <c:smooth val="0"/>
        <c:axId val="782062239"/>
        <c:axId val="782059839"/>
      </c:lineChart>
      <c:catAx>
        <c:axId val="39319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212143"/>
        <c:crosses val="autoZero"/>
        <c:auto val="1"/>
        <c:lblAlgn val="ctr"/>
        <c:lblOffset val="100"/>
        <c:noMultiLvlLbl val="0"/>
      </c:catAx>
      <c:valAx>
        <c:axId val="393212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b="1">
                    <a:solidFill>
                      <a:sysClr val="windowText" lastClr="000000"/>
                    </a:solidFill>
                  </a:rPr>
                  <a:t> Median</a:t>
                </a:r>
                <a:r>
                  <a:rPr lang="en-ZA" b="1" baseline="0">
                    <a:solidFill>
                      <a:sysClr val="windowText" lastClr="000000"/>
                    </a:solidFill>
                  </a:rPr>
                  <a:t> 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R&quot;#\ ##0;\-&quot;R&quot;#\ ##0;&quot;R&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96303"/>
        <c:crosses val="autoZero"/>
        <c:crossBetween val="between"/>
      </c:valAx>
      <c:valAx>
        <c:axId val="78205983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b="1">
                    <a:solidFill>
                      <a:sysClr val="windowText" lastClr="000000"/>
                    </a:solidFill>
                  </a:rPr>
                  <a:t>Skill</a:t>
                </a:r>
                <a:r>
                  <a:rPr lang="en-ZA" b="1" baseline="0">
                    <a:solidFill>
                      <a:sysClr val="windowText" lastClr="000000"/>
                    </a:solidFill>
                  </a:rPr>
                  <a:t> Likelihood</a:t>
                </a:r>
              </a:p>
            </c:rich>
          </c:tx>
          <c:layout>
            <c:manualLayout>
              <c:xMode val="edge"/>
              <c:yMode val="edge"/>
              <c:x val="0.95008564678130547"/>
              <c:y val="0.443211799142760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062239"/>
        <c:crosses val="max"/>
        <c:crossBetween val="between"/>
      </c:valAx>
      <c:catAx>
        <c:axId val="782062239"/>
        <c:scaling>
          <c:orientation val="minMax"/>
        </c:scaling>
        <c:delete val="1"/>
        <c:axPos val="b"/>
        <c:numFmt formatCode="General" sourceLinked="1"/>
        <c:majorTickMark val="out"/>
        <c:minorTickMark val="none"/>
        <c:tickLblPos val="nextTo"/>
        <c:crossAx val="78205983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285751</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419099</xdr:colOff>
      <xdr:row>0</xdr:row>
      <xdr:rowOff>119062</xdr:rowOff>
    </xdr:from>
    <xdr:to>
      <xdr:col>18</xdr:col>
      <xdr:colOff>257174</xdr:colOff>
      <xdr:row>22</xdr:row>
      <xdr:rowOff>95250</xdr:rowOff>
    </xdr:to>
    <xdr:graphicFrame macro="">
      <xdr:nvGraphicFramePr>
        <xdr:cNvPr id="2" name="Chart 1">
          <a:extLst>
            <a:ext uri="{FF2B5EF4-FFF2-40B4-BE49-F238E27FC236}">
              <a16:creationId xmlns:a16="http://schemas.microsoft.com/office/drawing/2014/main" id="{6AA7B16D-5BB2-6DC6-6454-1D6EFF75F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180975</xdr:colOff>
      <xdr:row>13</xdr:row>
      <xdr:rowOff>28575</xdr:rowOff>
    </xdr:from>
    <xdr:to>
      <xdr:col>6</xdr:col>
      <xdr:colOff>495300</xdr:colOff>
      <xdr:row>27</xdr:row>
      <xdr:rowOff>28575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AF38C814-F299-4F59-992A-CE8FD714C6E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3771900" y="2505075"/>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47625</xdr:colOff>
      <xdr:row>0</xdr:row>
      <xdr:rowOff>123825</xdr:rowOff>
    </xdr:from>
    <xdr:to>
      <xdr:col>8</xdr:col>
      <xdr:colOff>47625</xdr:colOff>
      <xdr:row>14</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B18D54C9-F014-2A76-1CBF-FA590CADC40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05475" y="123825"/>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228600</xdr:colOff>
      <xdr:row>1</xdr:row>
      <xdr:rowOff>38100</xdr:rowOff>
    </xdr:from>
    <xdr:to>
      <xdr:col>20</xdr:col>
      <xdr:colOff>228600</xdr:colOff>
      <xdr:row>15</xdr:row>
      <xdr:rowOff>38100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D1BC5172-E2E0-6F7C-7306-ABBEFB3FD6F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2677775" y="228600"/>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xdr:row>
      <xdr:rowOff>9525</xdr:rowOff>
    </xdr:from>
    <xdr:to>
      <xdr:col>16</xdr:col>
      <xdr:colOff>0</xdr:colOff>
      <xdr:row>15</xdr:row>
      <xdr:rowOff>9525</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E888715F-6A02-D147-66D2-A2BF8E7BF68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10775" y="200025"/>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76198</xdr:colOff>
      <xdr:row>0</xdr:row>
      <xdr:rowOff>28575</xdr:rowOff>
    </xdr:from>
    <xdr:to>
      <xdr:col>12</xdr:col>
      <xdr:colOff>495299</xdr:colOff>
      <xdr:row>27</xdr:row>
      <xdr:rowOff>85724</xdr:rowOff>
    </xdr:to>
    <xdr:graphicFrame macro="">
      <xdr:nvGraphicFramePr>
        <xdr:cNvPr id="4" name="Chart 3">
          <a:extLst>
            <a:ext uri="{FF2B5EF4-FFF2-40B4-BE49-F238E27FC236}">
              <a16:creationId xmlns:a16="http://schemas.microsoft.com/office/drawing/2014/main" id="{C89E68FA-8AA2-B28E-26BA-2F8CEA551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NDLOVU" refreshedDate="46055.077714583334" backgroundQuery="1" createdVersion="8" refreshedVersion="8" minRefreshableVersion="3" recordCount="0" supportSubquery="1" supportAdvancedDrill="1" xr:uid="{3D2F6A0E-0D58-42A3-AF18-31CFC352CBF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SA]" caption="Median Salary SA" numFmtId="0" hierarchy="27" level="32767"/>
    <cacheField name="[data_jobs_salary].[job_country].[job_country]" caption="job_country" numFmtId="0" hierarchy="13" level="1">
      <sharedItems containsSemiMixedTypes="0" containsNonDate="0" containsString="0"/>
    </cacheField>
    <cacheField name="[Measures].[Median Salary Non-SA]" caption="Median Salary Non-SA"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SA]" caption="Median Salary SA" measure="1" displayFolder="" measureGroup="data_jobs_salary" count="0" oneField="1">
      <fieldsUsage count="1">
        <fieldUsage x="2"/>
      </fieldsUsage>
    </cacheHierarchy>
    <cacheHierarchy uniqueName="[Measures].[Median Salary Non-SA]" caption="Median Salary Non-SA" measure="1" displayFolder="" measureGroup="data_jobs_salary" count="0" oneField="1">
      <fieldsUsage count="1">
        <fieldUsage x="4"/>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NDLOVU" refreshedDate="46055.07771701389"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SA]" caption="Median Salary SA" measure="1" displayFolder="" measureGroup="data_jobs_salary" count="0"/>
    <cacheHierarchy uniqueName="[Measures].[Median Salary Non-SA]" caption="Median Salary Non-SA"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NDLOVU" refreshedDate="46055.077917939816"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SA]" caption="Median Salary SA" measure="1" displayFolder="" measureGroup="data_jobs_salary" count="0"/>
    <cacheHierarchy uniqueName="[Measures].[Median Salary Non-SA]" caption="Median Salary Non-SA"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NDLOVU" refreshedDate="46055.077918634262" backgroundQuery="1" createdVersion="8" refreshedVersion="8" minRefreshableVersion="3" recordCount="0" supportSubquery="1" supportAdvancedDrill="1" xr:uid="{7F595E89-0FC2-43D9-B80C-E5C313AF63FB}">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SA]" caption="Median Salary SA" measure="1" displayFolder="" measureGroup="data_jobs_salary" count="0"/>
    <cacheHierarchy uniqueName="[Measures].[Median Salary Non-SA]" caption="Median Salary Non-SA"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NDLOVU" refreshedDate="46055.077920833333" backgroundQuery="1" createdVersion="8" refreshedVersion="8" minRefreshableVersion="3" recordCount="0" supportSubquery="1" supportAdvancedDrill="1" xr:uid="{C7C243FB-3BA1-42CD-ADA6-5819493F0E2B}">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29"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SA]" caption="Median Salary SA" measure="1" displayFolder="" measureGroup="data_jobs_salary" count="0"/>
    <cacheHierarchy uniqueName="[Measures].[Median Salary Non-SA]" caption="Median Salary Non-SA"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NDLOVU" refreshedDate="46052.64192465278" backgroundQuery="1" createdVersion="3" refreshedVersion="8" minRefreshableVersion="3" recordCount="0" supportSubquery="1" supportAdvancedDrill="1" xr:uid="{428A7678-C528-471A-9884-CF049A7BD48C}">
  <cacheSource type="external" connectionId="3">
    <extLst>
      <ext xmlns:x14="http://schemas.microsoft.com/office/spreadsheetml/2009/9/main" uri="{F057638F-6D5F-4e77-A914-E7F072B9BCA8}">
        <x14:sourceConnection name="ThisWorkbookDataModel"/>
      </ext>
    </extLst>
  </cacheSource>
  <cacheFields count="0"/>
  <cacheHierarchies count="2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570039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9">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4">
  <location ref="A3:B14" firstHeaderRow="1" firstDataRow="1" firstDataCol="1"/>
  <pivotFields count="3">
    <pivotField axis="axisRow" allDrilled="1" subtotalTop="0" showAll="0" measureFilter="1" defaultSubtotal="0" defaultAttributeDrillState="1">
      <items count="10">
        <item x="2"/>
        <item x="4"/>
        <item x="5"/>
        <item x="8"/>
        <item x="9"/>
        <item x="6"/>
        <item x="0"/>
        <item x="1"/>
        <item x="3"/>
        <item x="7"/>
      </items>
    </pivotField>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fld="2" subtotal="count" baseField="0" baseItem="0" numFmtId="9"/>
  </dataFields>
  <formats count="1">
    <format dxfId="8">
      <pivotArea dataOnly="0"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B9B186-78C3-4FC6-A8CE-4A1EF1446AEB}" name="PivotTable1" cacheId="44" applyNumberFormats="0" applyBorderFormats="0" applyFontFormats="0" applyPatternFormats="0" applyAlignmentFormats="0" applyWidthHeightFormats="1" dataCaption="Values" tag="b9a3ade6-c2c0-410a-8c1b-5bdd379e6c12"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dataFields>
  <formats count="4">
    <format dxfId="7">
      <pivotArea collapsedLevelsAreSubtotals="1" fieldPosition="0">
        <references count="2">
          <reference field="4294967294" count="1" selected="0">
            <x v="0"/>
          </reference>
          <reference field="0" count="1">
            <x v="8"/>
          </reference>
        </references>
      </pivotArea>
    </format>
    <format dxfId="6">
      <pivotArea collapsedLevelsAreSubtotals="1" fieldPosition="0">
        <references count="2">
          <reference field="4294967294" count="1" selected="0">
            <x v="0"/>
          </reference>
          <reference field="0" count="9">
            <x v="0"/>
            <x v="1"/>
            <x v="2"/>
            <x v="3"/>
            <x v="4"/>
            <x v="5"/>
            <x v="6"/>
            <x v="7"/>
            <x v="9"/>
          </reference>
        </references>
      </pivotArea>
    </format>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FF2136-FBF1-4161-B167-C077795CD48D}" name="PivotTable1" cacheId="26" applyNumberFormats="0" applyBorderFormats="0" applyFontFormats="0" applyPatternFormats="0" applyAlignmentFormats="0" applyWidthHeightFormats="1" dataCaption="Values" tag="93958da5-f582-4505-9b71-f59fa26626da"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numFmtId="166"/>
    <dataField fld="4" subtotal="count" baseField="0" baseItem="0" numFmtId="166"/>
  </dataFields>
  <formats count="4">
    <format dxfId="3">
      <pivotArea outline="0" collapsedLevelsAreSubtotals="1" fieldPosition="0">
        <references count="1">
          <reference field="4294967294" count="1" selected="0">
            <x v="1"/>
          </reference>
        </references>
      </pivotArea>
    </format>
    <format dxfId="2">
      <pivotArea dataOnly="0" labelOnly="1" outline="0" fieldPosition="0">
        <references count="1">
          <reference field="4294967294" count="1">
            <x v="1"/>
          </reference>
        </references>
      </pivotArea>
    </format>
    <format dxfId="1">
      <pivotArea outline="0" collapsedLevelsAreSubtotals="1" fieldPosition="0">
        <references count="1">
          <reference field="4294967294" count="1" selected="0">
            <x v="2"/>
          </reference>
        </references>
      </pivotArea>
    </format>
    <format dxfId="0">
      <pivotArea dataOnly="0" labelOnly="1" outline="0" fieldPosition="0">
        <references count="1">
          <reference field="4294967294" count="1">
            <x v="2"/>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8D8C44-1C8D-4727-983E-2B9E8D81E4B5}" name="PivotTable1" cacheId="47" applyNumberFormats="0" applyBorderFormats="0" applyFontFormats="0" applyPatternFormats="0" applyAlignmentFormats="0" applyWidthHeightFormats="1" dataCaption="Values" tag="6e19efa7-4df7-4cef-af99-e5443193c703" updatedVersion="8" minRefreshableVersion="3" useAutoFormatting="1" itemPrintTitles="1" createdVersion="8" indent="0" outline="1" outlineData="1" multipleFieldFilters="0" chartFormat="11">
  <location ref="A1:C12" firstHeaderRow="0" firstDataRow="1" firstDataCol="1"/>
  <pivotFields count="4">
    <pivotField axis="axisRow" allDrilled="1" subtotalTop="0" showAll="0" measureFilter="1" defaultSubtotal="0" defaultAttributeDrillState="1">
      <items count="10">
        <item x="2"/>
        <item x="4"/>
        <item x="5"/>
        <item x="8"/>
        <item x="9"/>
        <item x="6"/>
        <item x="0"/>
        <item x="1"/>
        <item x="3"/>
        <item x="7"/>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3"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7" name="PivotTable1"/>
    <pivotTable tabId="19" name="PivotTable1"/>
  </pivotTables>
  <data>
    <olap pivotCacheId="185700397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6B927C5-39C8-4408-A96D-2E84C8D7F5B4}" sourceName="[data_jobs_salary].[job_country]">
  <pivotTables>
    <pivotTable tabId="18" name="PivotTable1"/>
    <pivotTable tabId="17" name="PivotTable1"/>
    <pivotTable tabId="15" name="PivotTable1"/>
    <pivotTable tabId="16" name="PivotTable2"/>
    <pivotTable tabId="19" name="PivotTable1"/>
  </pivotTables>
  <data>
    <olap pivotCacheId="185700397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style="SlicerStyleLight5" rowHeight="234950"/>
  <slicer name="job_country" xr10:uid="{9846ADD1-A959-4FDA-939A-06685B788C12}" cache="Slicer_job_country1" caption="Country" startItem="103" level="1" style="SlicerStyleLight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4987BEF-501E-4FB4-81A7-559FC70EA323}" cache="Slicer_job_country1" caption="job_country" startItem="101" level="1" style="SlicerStyleLight5"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C27BC82-40C5-4252-9E7F-5C1923FB923C}" cache="Slicer_job_country1" caption="Country" startItem="103" level="1" style="SlicerStyleLight5"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2F90826F-5601-42D3-BBB7-2ACCD95E8659}" cache="Slicer_job_title_short" caption="Job Title" level="1" style="SlicerStyleLight5" rowHeight="257175"/>
  <slicer name="job_country 2" xr10:uid="{763FECC2-3A35-46EC-9FE8-68003035F782}" cache="Slicer_job_country1" caption="job_country" startItem="103" level="1" style="SlicerStyleLight5"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1</v>
      </c>
      <c r="B2" s="3">
        <v>47223</v>
      </c>
    </row>
    <row r="3" spans="1:2" x14ac:dyDescent="0.25">
      <c r="A3" s="2" t="s">
        <v>4</v>
      </c>
      <c r="B3" s="3">
        <v>41856</v>
      </c>
    </row>
    <row r="4" spans="1:2" x14ac:dyDescent="0.25">
      <c r="A4" s="2" t="s">
        <v>6</v>
      </c>
      <c r="B4" s="3">
        <v>34591</v>
      </c>
    </row>
    <row r="5" spans="1:2" x14ac:dyDescent="0.25">
      <c r="A5" s="2" t="s">
        <v>5</v>
      </c>
      <c r="B5" s="3">
        <v>16395</v>
      </c>
    </row>
    <row r="6" spans="1:2" x14ac:dyDescent="0.25">
      <c r="A6" s="2" t="s">
        <v>0</v>
      </c>
      <c r="B6" s="3">
        <v>10569</v>
      </c>
    </row>
    <row r="7" spans="1:2" x14ac:dyDescent="0.25">
      <c r="A7" s="2" t="s">
        <v>2</v>
      </c>
      <c r="B7" s="3">
        <v>6462</v>
      </c>
    </row>
    <row r="8" spans="1:2" x14ac:dyDescent="0.25">
      <c r="A8" s="2" t="s">
        <v>8</v>
      </c>
      <c r="B8" s="3">
        <v>3303</v>
      </c>
    </row>
    <row r="9" spans="1:2" x14ac:dyDescent="0.25">
      <c r="A9" s="2" t="s">
        <v>3</v>
      </c>
      <c r="B9" s="3">
        <v>3281</v>
      </c>
    </row>
    <row r="10" spans="1:2" x14ac:dyDescent="0.25">
      <c r="A10" s="2" t="s">
        <v>7</v>
      </c>
      <c r="B10" s="3">
        <v>3177</v>
      </c>
    </row>
    <row r="11" spans="1:2" x14ac:dyDescent="0.25">
      <c r="A11" s="2" t="s">
        <v>9</v>
      </c>
      <c r="B11" s="3">
        <v>413</v>
      </c>
    </row>
    <row r="12" spans="1:2" x14ac:dyDescent="0.25">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zoomScale="130" zoomScaleNormal="130" workbookViewId="0">
      <selection activeCell="B3" sqref="B3"/>
    </sheetView>
  </sheetViews>
  <sheetFormatPr defaultRowHeight="15" x14ac:dyDescent="0.25"/>
  <cols>
    <col min="1" max="1" width="13.42578125" bestFit="1" customWidth="1"/>
    <col min="2" max="3" width="14.85546875" bestFit="1" customWidth="1"/>
  </cols>
  <sheetData>
    <row r="3" spans="1:2" x14ac:dyDescent="0.25">
      <c r="A3" s="1" t="s">
        <v>10</v>
      </c>
      <c r="B3" s="7" t="s">
        <v>25</v>
      </c>
    </row>
    <row r="4" spans="1:2" x14ac:dyDescent="0.25">
      <c r="A4" s="2" t="s">
        <v>17</v>
      </c>
      <c r="B4" s="7">
        <v>0.19160137120470128</v>
      </c>
    </row>
    <row r="5" spans="1:2" x14ac:dyDescent="0.25">
      <c r="A5" s="2" t="s">
        <v>14</v>
      </c>
      <c r="B5" s="7">
        <v>0.54141160626836438</v>
      </c>
    </row>
    <row r="6" spans="1:2" x14ac:dyDescent="0.25">
      <c r="A6" s="2" t="s">
        <v>16</v>
      </c>
      <c r="B6" s="7">
        <v>0.21207761998041136</v>
      </c>
    </row>
    <row r="7" spans="1:2" x14ac:dyDescent="0.25">
      <c r="A7" s="2" t="s">
        <v>13</v>
      </c>
      <c r="B7" s="7">
        <v>0.56623408423114596</v>
      </c>
    </row>
    <row r="8" spans="1:2" x14ac:dyDescent="0.25">
      <c r="A8" s="2" t="s">
        <v>15</v>
      </c>
      <c r="B8" s="7">
        <v>0.21556684622918706</v>
      </c>
    </row>
    <row r="9" spans="1:2" x14ac:dyDescent="0.25">
      <c r="A9" s="2" t="s">
        <v>18</v>
      </c>
      <c r="B9" s="7">
        <v>0.14709843290891284</v>
      </c>
    </row>
    <row r="10" spans="1:2" x14ac:dyDescent="0.25">
      <c r="A10" s="2" t="s">
        <v>26</v>
      </c>
      <c r="B10" s="7">
        <v>0.20947600391772772</v>
      </c>
    </row>
    <row r="11" spans="1:2" x14ac:dyDescent="0.25">
      <c r="A11" s="2" t="s">
        <v>27</v>
      </c>
      <c r="B11" s="7">
        <v>0.14569049951028404</v>
      </c>
    </row>
    <row r="12" spans="1:2" x14ac:dyDescent="0.25">
      <c r="A12" s="2" t="s">
        <v>28</v>
      </c>
      <c r="B12" s="7">
        <v>0.11713393731635652</v>
      </c>
    </row>
    <row r="13" spans="1:2" x14ac:dyDescent="0.25">
      <c r="A13" s="2" t="s">
        <v>29</v>
      </c>
      <c r="B13" s="7">
        <v>0.16191234084231146</v>
      </c>
    </row>
    <row r="14" spans="1:2" x14ac:dyDescent="0.25">
      <c r="A14" s="2" t="s">
        <v>11</v>
      </c>
      <c r="B14"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3C429-7D3F-4BFC-ACD0-1408E28777F6}">
  <dimension ref="A1:G17"/>
  <sheetViews>
    <sheetView workbookViewId="0">
      <selection activeCell="K26" sqref="K26"/>
    </sheetView>
  </sheetViews>
  <sheetFormatPr defaultRowHeight="15" x14ac:dyDescent="0.25"/>
  <cols>
    <col min="1" max="1" width="25" bestFit="1" customWidth="1"/>
    <col min="2" max="2" width="15" style="5" bestFit="1" customWidth="1"/>
    <col min="3" max="4" width="12.7109375" bestFit="1" customWidth="1"/>
    <col min="6" max="6" width="13.5703125" bestFit="1" customWidth="1"/>
    <col min="7" max="7" width="12.42578125" bestFit="1" customWidth="1"/>
  </cols>
  <sheetData>
    <row r="1" spans="1:7" x14ac:dyDescent="0.25">
      <c r="A1" s="1" t="s">
        <v>10</v>
      </c>
      <c r="B1" s="5" t="s">
        <v>20</v>
      </c>
      <c r="C1" t="s">
        <v>19</v>
      </c>
      <c r="E1" t="str" cm="1">
        <f t="array" ref="E1:G11">A1:C11</f>
        <v>Row Labels</v>
      </c>
      <c r="F1" t="str">
        <v>Median Salary</v>
      </c>
      <c r="G1" t="str">
        <v>Skills Per Job</v>
      </c>
    </row>
    <row r="2" spans="1:7" x14ac:dyDescent="0.25">
      <c r="A2" s="2" t="s">
        <v>0</v>
      </c>
      <c r="B2" s="5">
        <v>155000</v>
      </c>
      <c r="C2" s="4">
        <v>5.2608262817322053</v>
      </c>
      <c r="E2" t="str">
        <v>Senior Data Scientist</v>
      </c>
      <c r="F2">
        <v>155000</v>
      </c>
      <c r="G2">
        <v>5.2608262817322053</v>
      </c>
    </row>
    <row r="3" spans="1:7" x14ac:dyDescent="0.25">
      <c r="A3" s="2" t="s">
        <v>5</v>
      </c>
      <c r="B3" s="5">
        <v>147500</v>
      </c>
      <c r="C3" s="4">
        <v>8.1405163853028792</v>
      </c>
      <c r="E3" t="str">
        <v>Senior Data Engineer</v>
      </c>
      <c r="F3">
        <v>147500</v>
      </c>
      <c r="G3">
        <v>8.1405163853028792</v>
      </c>
    </row>
    <row r="4" spans="1:7" x14ac:dyDescent="0.25">
      <c r="A4" s="2" t="s">
        <v>4</v>
      </c>
      <c r="B4" s="5">
        <v>127500</v>
      </c>
      <c r="C4" s="4">
        <v>4.9271336080047083</v>
      </c>
      <c r="E4" t="str">
        <v>Data Scientist</v>
      </c>
      <c r="F4">
        <v>127500</v>
      </c>
      <c r="G4">
        <v>4.9271336080047083</v>
      </c>
    </row>
    <row r="5" spans="1:7" x14ac:dyDescent="0.25">
      <c r="A5" s="2" t="s">
        <v>1</v>
      </c>
      <c r="B5" s="5">
        <v>125000</v>
      </c>
      <c r="C5" s="4">
        <v>6.961963732861566</v>
      </c>
      <c r="E5" t="str">
        <v>Data Engineer</v>
      </c>
      <c r="F5">
        <v>125000</v>
      </c>
      <c r="G5">
        <v>6.961963732861566</v>
      </c>
    </row>
    <row r="6" spans="1:7" x14ac:dyDescent="0.25">
      <c r="A6" s="2" t="s">
        <v>2</v>
      </c>
      <c r="B6" s="5">
        <v>111175</v>
      </c>
      <c r="C6" s="4">
        <v>4.3544474393531001</v>
      </c>
      <c r="E6" t="str">
        <v>Senior Data Analyst</v>
      </c>
      <c r="F6">
        <v>111175</v>
      </c>
      <c r="G6">
        <v>4.3544474393531001</v>
      </c>
    </row>
    <row r="7" spans="1:7" x14ac:dyDescent="0.25">
      <c r="A7" s="2" t="s">
        <v>3</v>
      </c>
      <c r="B7" s="5">
        <v>107550</v>
      </c>
      <c r="C7" s="4">
        <v>5.2834138486312403</v>
      </c>
      <c r="E7" t="str">
        <v>Machine Learning Engineer</v>
      </c>
      <c r="F7">
        <v>107550</v>
      </c>
      <c r="G7">
        <v>5.2834138486312403</v>
      </c>
    </row>
    <row r="8" spans="1:7" x14ac:dyDescent="0.25">
      <c r="A8" s="2" t="s">
        <v>7</v>
      </c>
      <c r="B8" s="5">
        <v>99150</v>
      </c>
      <c r="C8" s="4">
        <v>5.5445026178010473</v>
      </c>
      <c r="E8" t="str">
        <v>Software Engineer</v>
      </c>
      <c r="F8">
        <v>99150</v>
      </c>
      <c r="G8">
        <v>5.5445026178010473</v>
      </c>
    </row>
    <row r="9" spans="1:7" x14ac:dyDescent="0.25">
      <c r="A9" s="2" t="s">
        <v>6</v>
      </c>
      <c r="B9" s="5">
        <v>90000</v>
      </c>
      <c r="C9" s="4">
        <v>3.600978555069748</v>
      </c>
      <c r="E9" t="str">
        <v>Data Analyst</v>
      </c>
      <c r="F9">
        <v>90000</v>
      </c>
      <c r="G9">
        <v>3.600978555069748</v>
      </c>
    </row>
    <row r="10" spans="1:7" x14ac:dyDescent="0.25">
      <c r="A10" s="2" t="s">
        <v>9</v>
      </c>
      <c r="B10" s="5">
        <v>90000</v>
      </c>
      <c r="C10" s="4">
        <v>4.8023255813953485</v>
      </c>
      <c r="E10" t="str">
        <v>Cloud Engineer</v>
      </c>
      <c r="F10">
        <v>90000</v>
      </c>
      <c r="G10">
        <v>4.8023255813953485</v>
      </c>
    </row>
    <row r="11" spans="1:7" x14ac:dyDescent="0.25">
      <c r="A11" s="2" t="s">
        <v>8</v>
      </c>
      <c r="B11" s="5">
        <v>85000</v>
      </c>
      <c r="C11" s="4">
        <v>3.2997002997002998</v>
      </c>
      <c r="E11" t="str">
        <v>Business Analyst</v>
      </c>
      <c r="F11">
        <v>85000</v>
      </c>
      <c r="G11">
        <v>3.2997002997002998</v>
      </c>
    </row>
    <row r="12" spans="1:7" x14ac:dyDescent="0.25">
      <c r="A12" s="2" t="s">
        <v>11</v>
      </c>
      <c r="B12" s="5">
        <v>115000</v>
      </c>
      <c r="C12" s="4">
        <v>5.1196743388834474</v>
      </c>
    </row>
    <row r="17" spans="6:6" x14ac:dyDescent="0.25">
      <c r="F17" t="s">
        <v>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C165F-305C-4E87-A635-706C4F35D3C1}">
  <dimension ref="A1:D12"/>
  <sheetViews>
    <sheetView workbookViewId="0">
      <selection activeCell="F23" sqref="F23"/>
    </sheetView>
  </sheetViews>
  <sheetFormatPr defaultRowHeight="15" x14ac:dyDescent="0.25"/>
  <cols>
    <col min="1" max="1" width="25" bestFit="1" customWidth="1"/>
    <col min="2" max="2" width="13.5703125" bestFit="1" customWidth="1"/>
    <col min="3" max="3" width="16.28515625" style="5" bestFit="1" customWidth="1"/>
    <col min="4" max="4" width="20.85546875" style="5" bestFit="1" customWidth="1"/>
  </cols>
  <sheetData>
    <row r="1" spans="1:4" x14ac:dyDescent="0.25">
      <c r="A1" s="1" t="s">
        <v>10</v>
      </c>
      <c r="B1" t="s">
        <v>20</v>
      </c>
      <c r="C1" s="5" t="s">
        <v>21</v>
      </c>
      <c r="D1" s="5" t="s">
        <v>22</v>
      </c>
    </row>
    <row r="2" spans="1:4" x14ac:dyDescent="0.25">
      <c r="A2" s="2" t="s">
        <v>8</v>
      </c>
      <c r="B2" s="8">
        <v>85000</v>
      </c>
      <c r="C2" s="5">
        <v>87050</v>
      </c>
      <c r="D2" s="5">
        <v>85000</v>
      </c>
    </row>
    <row r="3" spans="1:4" x14ac:dyDescent="0.25">
      <c r="A3" s="2" t="s">
        <v>9</v>
      </c>
      <c r="B3" s="8">
        <v>90000</v>
      </c>
      <c r="D3" s="5">
        <v>90000</v>
      </c>
    </row>
    <row r="4" spans="1:4" x14ac:dyDescent="0.25">
      <c r="A4" s="2" t="s">
        <v>6</v>
      </c>
      <c r="B4" s="8">
        <v>90000</v>
      </c>
      <c r="C4" s="5">
        <v>72183.75</v>
      </c>
      <c r="D4" s="5">
        <v>90000</v>
      </c>
    </row>
    <row r="5" spans="1:4" x14ac:dyDescent="0.25">
      <c r="A5" s="2" t="s">
        <v>1</v>
      </c>
      <c r="B5" s="8">
        <v>125000</v>
      </c>
      <c r="C5" s="5">
        <v>131580</v>
      </c>
      <c r="D5" s="5">
        <v>125000</v>
      </c>
    </row>
    <row r="6" spans="1:4" x14ac:dyDescent="0.25">
      <c r="A6" s="2" t="s">
        <v>4</v>
      </c>
      <c r="B6" s="8">
        <v>127500</v>
      </c>
      <c r="C6" s="5">
        <v>86285</v>
      </c>
      <c r="D6" s="5">
        <v>127500</v>
      </c>
    </row>
    <row r="7" spans="1:4" x14ac:dyDescent="0.25">
      <c r="A7" s="2" t="s">
        <v>3</v>
      </c>
      <c r="B7" s="8">
        <v>107550</v>
      </c>
      <c r="C7" s="5">
        <v>67150</v>
      </c>
      <c r="D7" s="5">
        <v>108415.5</v>
      </c>
    </row>
    <row r="8" spans="1:4" x14ac:dyDescent="0.25">
      <c r="A8" s="2" t="s">
        <v>2</v>
      </c>
      <c r="B8" s="8">
        <v>111175</v>
      </c>
      <c r="C8" s="5">
        <v>69300</v>
      </c>
      <c r="D8" s="5">
        <v>111175</v>
      </c>
    </row>
    <row r="9" spans="1:4" x14ac:dyDescent="0.25">
      <c r="A9" s="2" t="s">
        <v>5</v>
      </c>
      <c r="B9" s="8">
        <v>147500</v>
      </c>
      <c r="C9" s="5">
        <v>147500</v>
      </c>
      <c r="D9" s="5">
        <v>147500</v>
      </c>
    </row>
    <row r="10" spans="1:4" x14ac:dyDescent="0.25">
      <c r="A10" s="2" t="s">
        <v>0</v>
      </c>
      <c r="B10" s="8">
        <v>155000</v>
      </c>
      <c r="C10" s="5">
        <v>171121</v>
      </c>
      <c r="D10" s="5">
        <v>155000</v>
      </c>
    </row>
    <row r="11" spans="1:4" x14ac:dyDescent="0.25">
      <c r="A11" s="2" t="s">
        <v>7</v>
      </c>
      <c r="B11" s="8">
        <v>99150</v>
      </c>
      <c r="D11" s="5">
        <v>99150</v>
      </c>
    </row>
    <row r="12" spans="1:4" x14ac:dyDescent="0.25">
      <c r="A12" s="2" t="s">
        <v>11</v>
      </c>
      <c r="B12" s="8">
        <v>115000</v>
      </c>
      <c r="C12" s="5">
        <v>81900</v>
      </c>
      <c r="D12" s="5">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C0FA8-72B9-41C9-8A90-240BB27EAAC1}">
  <dimension ref="A1:E12"/>
  <sheetViews>
    <sheetView tabSelected="1" workbookViewId="0">
      <selection activeCell="C1" sqref="C1:C1048576"/>
    </sheetView>
  </sheetViews>
  <sheetFormatPr defaultRowHeight="15" x14ac:dyDescent="0.25"/>
  <cols>
    <col min="1" max="1" width="13.42578125" bestFit="1" customWidth="1"/>
    <col min="2" max="2" width="19" bestFit="1" customWidth="1"/>
    <col min="3" max="3" width="14.85546875" style="6" bestFit="1" customWidth="1"/>
    <col min="4" max="4" width="14.85546875" bestFit="1" customWidth="1"/>
    <col min="5" max="5" width="14.85546875" style="6" bestFit="1" customWidth="1"/>
  </cols>
  <sheetData>
    <row r="1" spans="1:5" x14ac:dyDescent="0.25">
      <c r="A1" s="1" t="s">
        <v>10</v>
      </c>
      <c r="B1" t="s">
        <v>24</v>
      </c>
      <c r="C1" s="6" t="s">
        <v>25</v>
      </c>
      <c r="E1"/>
    </row>
    <row r="2" spans="1:5" x14ac:dyDescent="0.25">
      <c r="A2" s="2" t="s">
        <v>17</v>
      </c>
      <c r="B2" s="8">
        <v>92500</v>
      </c>
      <c r="C2" s="6">
        <v>0.19160137120470128</v>
      </c>
      <c r="E2"/>
    </row>
    <row r="3" spans="1:5" x14ac:dyDescent="0.25">
      <c r="A3" s="2" t="s">
        <v>14</v>
      </c>
      <c r="B3" s="8">
        <v>125000</v>
      </c>
      <c r="C3" s="6">
        <v>0.54141160626836438</v>
      </c>
      <c r="E3"/>
    </row>
    <row r="4" spans="1:5" x14ac:dyDescent="0.25">
      <c r="A4" s="2" t="s">
        <v>16</v>
      </c>
      <c r="B4" s="8">
        <v>119550</v>
      </c>
      <c r="C4" s="6">
        <v>0.21207761998041136</v>
      </c>
      <c r="E4"/>
    </row>
    <row r="5" spans="1:5" x14ac:dyDescent="0.25">
      <c r="A5" s="2" t="s">
        <v>13</v>
      </c>
      <c r="B5" s="8">
        <v>120000</v>
      </c>
      <c r="C5" s="6">
        <v>0.56623408423114596</v>
      </c>
      <c r="E5"/>
    </row>
    <row r="6" spans="1:5" x14ac:dyDescent="0.25">
      <c r="A6" s="2" t="s">
        <v>15</v>
      </c>
      <c r="B6" s="8">
        <v>111175</v>
      </c>
      <c r="C6" s="6">
        <v>0.21556684622918706</v>
      </c>
      <c r="E6"/>
    </row>
    <row r="7" spans="1:5" x14ac:dyDescent="0.25">
      <c r="A7" s="2" t="s">
        <v>18</v>
      </c>
      <c r="B7" s="8">
        <v>110000</v>
      </c>
      <c r="C7" s="6">
        <v>0.14709843290891284</v>
      </c>
      <c r="E7"/>
    </row>
    <row r="8" spans="1:5" x14ac:dyDescent="0.25">
      <c r="A8" s="2" t="s">
        <v>26</v>
      </c>
      <c r="B8" s="8">
        <v>135000</v>
      </c>
      <c r="C8" s="6">
        <v>0.20947600391772772</v>
      </c>
      <c r="E8"/>
    </row>
    <row r="9" spans="1:5" x14ac:dyDescent="0.25">
      <c r="A9" s="2" t="s">
        <v>27</v>
      </c>
      <c r="B9" s="8">
        <v>125000</v>
      </c>
      <c r="C9" s="6">
        <v>0.14569049951028404</v>
      </c>
      <c r="E9"/>
    </row>
    <row r="10" spans="1:5" x14ac:dyDescent="0.25">
      <c r="A10" s="2" t="s">
        <v>28</v>
      </c>
      <c r="B10" s="8">
        <v>134241</v>
      </c>
      <c r="C10" s="6">
        <v>0.11713393731635652</v>
      </c>
      <c r="E10"/>
    </row>
    <row r="11" spans="1:5" x14ac:dyDescent="0.25">
      <c r="A11" s="2" t="s">
        <v>29</v>
      </c>
      <c r="B11" s="8">
        <v>140000</v>
      </c>
      <c r="C11" s="6">
        <v>0.16191234084231146</v>
      </c>
      <c r="E11"/>
    </row>
    <row r="12" spans="1:5" x14ac:dyDescent="0.25">
      <c r="A12" s="2" t="s">
        <v>11</v>
      </c>
      <c r="B12" s="8">
        <v>117500</v>
      </c>
      <c r="C12" s="6">
        <v>2.5082027424094027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8FC2589F-AE99-4A64-AF3C-083041F13AB7}">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56A86E98-A8B4-4B04-9223-DA97A82AFE10}">
  <ds:schemaRefs/>
</ds:datastoreItem>
</file>

<file path=customXml/itemProps6.xml><?xml version="1.0" encoding="utf-8"?>
<ds:datastoreItem xmlns:ds="http://schemas.openxmlformats.org/officeDocument/2006/customXml" ds:itemID="{1749DAE1-E224-4D61-B9C4-96667D9CE9EF}">
  <ds:schemaRefs/>
</ds:datastoreItem>
</file>

<file path=customXml/itemProps7.xml><?xml version="1.0" encoding="utf-8"?>
<ds:datastoreItem xmlns:ds="http://schemas.openxmlformats.org/officeDocument/2006/customXml" ds:itemID="{251882AE-68BB-44B4-8C75-BF5C13B276E7}">
  <ds:schemaRefs/>
</ds:datastoreItem>
</file>

<file path=customXml/itemProps8.xml><?xml version="1.0" encoding="utf-8"?>
<ds:datastoreItem xmlns:ds="http://schemas.openxmlformats.org/officeDocument/2006/customXml" ds:itemID="{B59DA792-0D60-4311-9BFB-9BE005B2BE54}">
  <ds:schemaRefs/>
</ds:datastoreItem>
</file>

<file path=customXml/itemProps9.xml><?xml version="1.0" encoding="utf-8"?>
<ds:datastoreItem xmlns:ds="http://schemas.openxmlformats.org/officeDocument/2006/customXml" ds:itemID="{E203C729-3153-429A-8097-C287DB689939}">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3F5F4024-4A0D-4010-9021-914C93287306}">
  <ds:schemaRefs/>
</ds:datastoreItem>
</file>

<file path=customXml/itemProps12.xml><?xml version="1.0" encoding="utf-8"?>
<ds:datastoreItem xmlns:ds="http://schemas.openxmlformats.org/officeDocument/2006/customXml" ds:itemID="{7642B243-8DDC-4581-9FEA-8E0432D9F660}">
  <ds:schemaRefs/>
</ds:datastoreItem>
</file>

<file path=customXml/itemProps13.xml><?xml version="1.0" encoding="utf-8"?>
<ds:datastoreItem xmlns:ds="http://schemas.openxmlformats.org/officeDocument/2006/customXml" ds:itemID="{AD038328-33AE-44FB-BDEB-9CB5188B52B8}">
  <ds:schemaRefs/>
</ds:datastoreItem>
</file>

<file path=customXml/itemProps14.xml><?xml version="1.0" encoding="utf-8"?>
<ds:datastoreItem xmlns:ds="http://schemas.openxmlformats.org/officeDocument/2006/customXml" ds:itemID="{ADA2C7E1-6806-454B-AADC-A8DF130EA498}">
  <ds:schemaRefs/>
</ds:datastoreItem>
</file>

<file path=customXml/itemProps15.xml><?xml version="1.0" encoding="utf-8"?>
<ds:datastoreItem xmlns:ds="http://schemas.openxmlformats.org/officeDocument/2006/customXml" ds:itemID="{51E67757-B95E-4606-840F-1050B8E61632}">
  <ds:schemaRefs/>
</ds:datastoreItem>
</file>

<file path=customXml/itemProps16.xml><?xml version="1.0" encoding="utf-8"?>
<ds:datastoreItem xmlns:ds="http://schemas.openxmlformats.org/officeDocument/2006/customXml" ds:itemID="{7970869D-537C-4C79-82B6-D7FF2B4A9FF0}">
  <ds:schemaRefs/>
</ds:datastoreItem>
</file>

<file path=customXml/itemProps17.xml><?xml version="1.0" encoding="utf-8"?>
<ds:datastoreItem xmlns:ds="http://schemas.openxmlformats.org/officeDocument/2006/customXml" ds:itemID="{C2798E58-4C7D-41AD-83FC-69385FE9B7FD}">
  <ds:schemaRefs/>
</ds:datastoreItem>
</file>

<file path=customXml/itemProps18.xml><?xml version="1.0" encoding="utf-8"?>
<ds:datastoreItem xmlns:ds="http://schemas.openxmlformats.org/officeDocument/2006/customXml" ds:itemID="{3C328CA2-81E4-448E-B50E-8FC3161CE84A}">
  <ds:schemaRefs>
    <ds:schemaRef ds:uri="http://schemas.microsoft.com/DataMashup"/>
  </ds:schemaRefs>
</ds:datastoreItem>
</file>

<file path=customXml/itemProps19.xml><?xml version="1.0" encoding="utf-8"?>
<ds:datastoreItem xmlns:ds="http://schemas.openxmlformats.org/officeDocument/2006/customXml" ds:itemID="{763F3281-E2C3-497F-8086-F8150FE4BD86}">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DFF2B265-3638-42E2-992C-9D89364A85F0}">
  <ds:schemaRefs/>
</ds:datastoreItem>
</file>

<file path=customXml/itemProps22.xml><?xml version="1.0" encoding="utf-8"?>
<ds:datastoreItem xmlns:ds="http://schemas.openxmlformats.org/officeDocument/2006/customXml" ds:itemID="{D24F1E95-E2EC-4E53-9E37-D7FF866A5525}">
  <ds:schemaRefs/>
</ds:datastoreItem>
</file>

<file path=customXml/itemProps23.xml><?xml version="1.0" encoding="utf-8"?>
<ds:datastoreItem xmlns:ds="http://schemas.openxmlformats.org/officeDocument/2006/customXml" ds:itemID="{ED5AFC4F-8832-4D34-B7C4-E3F86266BD68}">
  <ds:schemaRefs/>
</ds:datastoreItem>
</file>

<file path=customXml/itemProps24.xml><?xml version="1.0" encoding="utf-8"?>
<ds:datastoreItem xmlns:ds="http://schemas.openxmlformats.org/officeDocument/2006/customXml" ds:itemID="{94632792-A84E-4CA5-8154-D61B695EB5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Salary_Analysis</vt:lpstr>
      <vt:lpstr>Skill_Salary_Anaalysis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PAMELA NDLOVU</cp:lastModifiedBy>
  <dcterms:created xsi:type="dcterms:W3CDTF">2024-08-10T22:21:34Z</dcterms:created>
  <dcterms:modified xsi:type="dcterms:W3CDTF">2026-02-01T23:58:33Z</dcterms:modified>
</cp:coreProperties>
</file>