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mposh\Desktop\Wilkinson Project Stuff\classic-cgh-algorithms\IQM_Tests\"/>
    </mc:Choice>
  </mc:AlternateContent>
  <xr:revisionPtr revIDLastSave="0" documentId="13_ncr:1_{39416EFF-7C49-4E3E-B948-8091391F3AE6}" xr6:coauthVersionLast="47" xr6:coauthVersionMax="47" xr10:uidLastSave="{00000000-0000-0000-0000-000000000000}"/>
  <bookViews>
    <workbookView xWindow="-105" yWindow="0" windowWidth="14610" windowHeight="15585" xr2:uid="{5DA58110-F475-4494-B359-1A5FEB8CE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" l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3" i="1"/>
  <c r="E82" i="1"/>
  <c r="E81" i="1"/>
  <c r="E80" i="1"/>
  <c r="E78" i="1"/>
  <c r="E77" i="1"/>
  <c r="E76" i="1"/>
  <c r="E75" i="1"/>
  <c r="E74" i="1"/>
  <c r="E73" i="1"/>
  <c r="E72" i="1"/>
  <c r="E71" i="1"/>
  <c r="E69" i="1"/>
  <c r="E68" i="1"/>
  <c r="E67" i="1"/>
  <c r="E66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1" i="1"/>
  <c r="E10" i="1"/>
  <c r="E9" i="1"/>
  <c r="E8" i="1"/>
  <c r="E6" i="1"/>
  <c r="E5" i="1"/>
  <c r="E4" i="1"/>
  <c r="E3" i="1"/>
  <c r="L42" i="1"/>
  <c r="L43" i="1"/>
  <c r="L44" i="1"/>
  <c r="L45" i="1"/>
  <c r="L46" i="1"/>
  <c r="L33" i="1"/>
  <c r="L34" i="1"/>
  <c r="L35" i="1"/>
  <c r="L36" i="1"/>
  <c r="L37" i="1"/>
  <c r="L38" i="1"/>
  <c r="L39" i="1"/>
  <c r="L40" i="1"/>
  <c r="L41" i="1"/>
  <c r="R25" i="1"/>
  <c r="L25" i="1"/>
  <c r="L22" i="1"/>
  <c r="L23" i="1"/>
  <c r="L24" i="1"/>
  <c r="L26" i="1"/>
  <c r="L27" i="1"/>
  <c r="L28" i="1"/>
  <c r="L29" i="1"/>
  <c r="L30" i="1"/>
  <c r="L31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R4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7" i="1"/>
</calcChain>
</file>

<file path=xl/sharedStrings.xml><?xml version="1.0" encoding="utf-8"?>
<sst xmlns="http://schemas.openxmlformats.org/spreadsheetml/2006/main" count="245" uniqueCount="138">
  <si>
    <t>Label</t>
  </si>
  <si>
    <t>Question</t>
  </si>
  <si>
    <t>Ranking</t>
  </si>
  <si>
    <t>Quadrant</t>
  </si>
  <si>
    <t>NumPixels</t>
  </si>
  <si>
    <t>Quad Intensity Spread</t>
  </si>
  <si>
    <t>Mean Quad Brightness</t>
  </si>
  <si>
    <t>Quad Cover Percent</t>
  </si>
  <si>
    <t>COM Dist Ratio</t>
  </si>
  <si>
    <t>Full Mean Brightness</t>
  </si>
  <si>
    <t>Full Coverage</t>
  </si>
  <si>
    <t>Width (pixels)</t>
  </si>
  <si>
    <t>Height (pixels)</t>
  </si>
  <si>
    <t>Aspect Ratio</t>
  </si>
  <si>
    <t>note: I use the anticlock system (UR=1, UL=2, LL=3, LR=4)</t>
  </si>
  <si>
    <t>E_grid</t>
  </si>
  <si>
    <t>E_GS_Recon</t>
  </si>
  <si>
    <t>E_Recon_5</t>
  </si>
  <si>
    <t>E_Recon_16</t>
  </si>
  <si>
    <t>E_ReconAvg</t>
  </si>
  <si>
    <t>Full Intensity Spread</t>
  </si>
  <si>
    <t>U_grid</t>
  </si>
  <si>
    <t>U_GS_Recon</t>
  </si>
  <si>
    <t>U_Recon_23</t>
  </si>
  <si>
    <t>U_ReconAvg</t>
  </si>
  <si>
    <t>UHolo_GSFiltered</t>
  </si>
  <si>
    <t>O_GS_Recon--Original</t>
  </si>
  <si>
    <t>O_GS_Recon_altered1</t>
  </si>
  <si>
    <t>O_GS_Recon_altered2</t>
  </si>
  <si>
    <t>O_GS_Recon_altered3</t>
  </si>
  <si>
    <t>O_GS_Recon_altered4</t>
  </si>
  <si>
    <t>V_grid</t>
  </si>
  <si>
    <t>V_grid_altered1</t>
  </si>
  <si>
    <t>V_grid_altered2</t>
  </si>
  <si>
    <t>V_grid_altered3</t>
  </si>
  <si>
    <t>V_grid_altered4</t>
  </si>
  <si>
    <t>Q_grid</t>
  </si>
  <si>
    <t>Q_Recon_1</t>
  </si>
  <si>
    <t>Q_Recon_16</t>
  </si>
  <si>
    <t>Q_Recon_23</t>
  </si>
  <si>
    <t>Q_ReconAvg</t>
  </si>
  <si>
    <t>D_GS_Recon</t>
  </si>
  <si>
    <t>Lholo_GSFiltered</t>
  </si>
  <si>
    <t>Oholo_GSFiltered</t>
  </si>
  <si>
    <t>L_Recon_10</t>
  </si>
  <si>
    <t>M_Recon_10</t>
  </si>
  <si>
    <t>N_Recon_10</t>
  </si>
  <si>
    <t>R_Recon_10</t>
  </si>
  <si>
    <t>50BWOSPRRecon_frame_8</t>
  </si>
  <si>
    <t>O_ReconAvg</t>
  </si>
  <si>
    <t>50BWOSPRRecon_frame_22</t>
  </si>
  <si>
    <t>50BWOSPRRecon_frame_11</t>
  </si>
  <si>
    <t>A_GS_Recon</t>
  </si>
  <si>
    <t>A_ReconAvg</t>
  </si>
  <si>
    <t>B_GS_Recon</t>
  </si>
  <si>
    <t>B_ReconAvg</t>
  </si>
  <si>
    <t>T_GS_Recon</t>
  </si>
  <si>
    <t>T_ReconAvg</t>
  </si>
  <si>
    <t>V_GS_Recon</t>
  </si>
  <si>
    <t>V_ReconAvg</t>
  </si>
  <si>
    <t>0=ref in the rankings…</t>
  </si>
  <si>
    <t>COM Angle(rad)</t>
  </si>
  <si>
    <t>2nd:P_grd</t>
  </si>
  <si>
    <t>pHolo_GSFiltered</t>
  </si>
  <si>
    <t>p_GS_Recon</t>
  </si>
  <si>
    <t>P_ReconAvg</t>
  </si>
  <si>
    <t>P_Recon_5</t>
  </si>
  <si>
    <t>N_Ref</t>
  </si>
  <si>
    <t>N_GS_Recon</t>
  </si>
  <si>
    <t>nHolo_GSFiltered</t>
  </si>
  <si>
    <t>n/OSPR/n_ReconAvg</t>
  </si>
  <si>
    <t>n/OSPR/n_Recon_5</t>
  </si>
  <si>
    <t>O_GS_Recon</t>
  </si>
  <si>
    <t>O_OSPR</t>
  </si>
  <si>
    <t>M_GS_Recon</t>
  </si>
  <si>
    <t>M/OSPR/M_ReconAvg</t>
  </si>
  <si>
    <t>G_GS_Recon</t>
  </si>
  <si>
    <t>J_GS_Recon</t>
  </si>
  <si>
    <t>L_GS_Recon</t>
  </si>
  <si>
    <t>D/OSPR/D_ReconAvg</t>
  </si>
  <si>
    <t>Drecon_a</t>
  </si>
  <si>
    <t>Drecon_b</t>
  </si>
  <si>
    <t>Drecon_c</t>
  </si>
  <si>
    <t>Drecon_d</t>
  </si>
  <si>
    <t>P/OSPR/p_ReconAvg</t>
  </si>
  <si>
    <t>PRecon_a</t>
  </si>
  <si>
    <t>PRecon_b</t>
  </si>
  <si>
    <t>PRecon_c</t>
  </si>
  <si>
    <t>PRecon_d</t>
  </si>
  <si>
    <t>hHolo_GSFiltered</t>
  </si>
  <si>
    <t>IHolo_GSFiltered</t>
  </si>
  <si>
    <t>test1A_Grid</t>
  </si>
  <si>
    <t>M_grid</t>
  </si>
  <si>
    <t>B_grid</t>
  </si>
  <si>
    <t>bHolo_GSFiltered</t>
  </si>
  <si>
    <t>B/OSPR/B_Recon_5</t>
  </si>
  <si>
    <t>I_GS_recon</t>
  </si>
  <si>
    <t>K_GS_Recon</t>
  </si>
  <si>
    <t>Test3:A_grid</t>
  </si>
  <si>
    <t>AHolo_GSFiltered</t>
  </si>
  <si>
    <t>OSPR/A_Recon_11</t>
  </si>
  <si>
    <t>OSPR/A_ReconAvg</t>
  </si>
  <si>
    <t>A_grid</t>
  </si>
  <si>
    <t>C_grid</t>
  </si>
  <si>
    <t>D_grid</t>
  </si>
  <si>
    <t>E_Recon_1</t>
  </si>
  <si>
    <t>E_Recon_17</t>
  </si>
  <si>
    <t>E_Recon_23</t>
  </si>
  <si>
    <t>E_Recon_13</t>
  </si>
  <si>
    <t>F_grid</t>
  </si>
  <si>
    <t>G_grid</t>
  </si>
  <si>
    <t>H_grid</t>
  </si>
  <si>
    <t>I_grid</t>
  </si>
  <si>
    <t>I_Recon_2</t>
  </si>
  <si>
    <t>I_ReconAvg</t>
  </si>
  <si>
    <t>J_grid</t>
  </si>
  <si>
    <t>K_grid</t>
  </si>
  <si>
    <t>L_grid</t>
  </si>
  <si>
    <t>LHolo_GSFiltered</t>
  </si>
  <si>
    <t>KHolo_GSFiltered</t>
  </si>
  <si>
    <t>JHolo_GSFiltered</t>
  </si>
  <si>
    <t>Mholo_GSFiltered</t>
  </si>
  <si>
    <t>M_ReconAvg</t>
  </si>
  <si>
    <t>M_Recon_12</t>
  </si>
  <si>
    <t>N_grid</t>
  </si>
  <si>
    <t>O_grid</t>
  </si>
  <si>
    <t>P_grid</t>
  </si>
  <si>
    <t>M_OSPR_ReconAvg</t>
  </si>
  <si>
    <t>N_OSPR_ReconAvg</t>
  </si>
  <si>
    <t>O_OSPR_ReconAvg</t>
  </si>
  <si>
    <t>P_OSPR_ReconAvg</t>
  </si>
  <si>
    <t>Score</t>
  </si>
  <si>
    <t>Normalized Score</t>
  </si>
  <si>
    <t>IHolo_GSFiltered (like i)</t>
  </si>
  <si>
    <t>Top-Right</t>
  </si>
  <si>
    <t>Top-Left</t>
  </si>
  <si>
    <t>Bottom-Right</t>
  </si>
  <si>
    <t>Bottom-Left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</si>
</sst>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3651-2DBE-4672-8784-7D4144D69895}">
  <dimension ref="A1:S180"/>
  <sheetViews>
    <sheetView tabSelected="1" zoomScale="74" zoomScaleNormal="70" workbookViewId="0">
      <selection activeCell="E25" sqref="E25"/>
    </sheetView>
  </sheetViews>
  <sheetFormatPr defaultRowHeight="15" x14ac:dyDescent="0.25"/>
  <cols>
    <col min="1" max="1" width="30.28515625" customWidth="1"/>
    <col min="2" max="2" width="19.7109375" customWidth="1"/>
    <col min="3" max="4" width="13.5703125" customWidth="1"/>
    <col min="5" max="5" width="25.28515625" customWidth="1"/>
    <col min="6" max="6" width="13.5703125" customWidth="1"/>
    <col min="7" max="7" width="22.5703125" customWidth="1"/>
    <col min="8" max="8" width="15.85546875" customWidth="1"/>
    <col min="9" max="9" width="17" customWidth="1"/>
    <col min="10" max="13" width="15.85546875" customWidth="1"/>
    <col min="14" max="14" width="22.5703125" customWidth="1"/>
    <col min="15" max="17" width="15.85546875" customWidth="1"/>
    <col min="18" max="18" width="20.42578125" customWidth="1"/>
    <col min="19" max="19" width="21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131</v>
      </c>
      <c r="E1" s="1" t="s">
        <v>132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61</v>
      </c>
      <c r="L1" s="1" t="s">
        <v>4</v>
      </c>
      <c r="M1" s="1" t="s">
        <v>20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/>
    </row>
    <row r="2" spans="1:19" x14ac:dyDescent="0.25">
      <c r="A2" t="s">
        <v>15</v>
      </c>
      <c r="B2">
        <v>1</v>
      </c>
      <c r="C2">
        <v>0</v>
      </c>
      <c r="F2">
        <v>1</v>
      </c>
      <c r="G2">
        <v>38.323799999999999</v>
      </c>
      <c r="H2" s="2">
        <v>129.37</v>
      </c>
      <c r="I2">
        <v>100</v>
      </c>
      <c r="J2">
        <v>0.3584</v>
      </c>
      <c r="K2">
        <v>0.4073</v>
      </c>
      <c r="L2">
        <f>(P2*Q2)</f>
        <v>1920000</v>
      </c>
      <c r="M2">
        <v>70.1036</v>
      </c>
      <c r="N2">
        <v>64.702799999999996</v>
      </c>
      <c r="O2">
        <v>50.090400000000002</v>
      </c>
      <c r="P2">
        <v>1200</v>
      </c>
      <c r="Q2">
        <v>1600</v>
      </c>
      <c r="R2" s="3">
        <v>0.75</v>
      </c>
    </row>
    <row r="3" spans="1:19" x14ac:dyDescent="0.25">
      <c r="A3" t="s">
        <v>16</v>
      </c>
      <c r="B3">
        <v>1</v>
      </c>
      <c r="C3">
        <v>2</v>
      </c>
      <c r="D3">
        <v>42</v>
      </c>
      <c r="E3">
        <f>D3/SUM(D3:D6)</f>
        <v>0.21105527638190955</v>
      </c>
      <c r="F3">
        <v>1</v>
      </c>
      <c r="G3">
        <v>37.519599999999997</v>
      </c>
      <c r="H3">
        <v>100.7011</v>
      </c>
      <c r="I3">
        <v>99.947100000000006</v>
      </c>
      <c r="J3">
        <v>0.4854</v>
      </c>
      <c r="K3">
        <v>1.3254999999999999</v>
      </c>
      <c r="L3">
        <f t="shared" ref="L3:L46" si="0">(P3*Q3)</f>
        <v>1920000</v>
      </c>
      <c r="M3">
        <v>47.616300000000003</v>
      </c>
      <c r="N3">
        <v>61.786200000000001</v>
      </c>
      <c r="O3">
        <v>93.3733</v>
      </c>
      <c r="P3">
        <v>1200</v>
      </c>
      <c r="Q3">
        <v>1600</v>
      </c>
      <c r="R3" s="3">
        <v>0.75</v>
      </c>
    </row>
    <row r="4" spans="1:19" x14ac:dyDescent="0.25">
      <c r="A4" t="s">
        <v>17</v>
      </c>
      <c r="B4">
        <v>1</v>
      </c>
      <c r="C4">
        <v>3</v>
      </c>
      <c r="D4">
        <v>37</v>
      </c>
      <c r="E4">
        <f>D4/SUM(D3:D6)</f>
        <v>0.18592964824120603</v>
      </c>
      <c r="F4">
        <v>1</v>
      </c>
      <c r="G4">
        <v>36.1252</v>
      </c>
      <c r="H4">
        <v>94.610600000000005</v>
      </c>
      <c r="I4">
        <v>99.932500000000005</v>
      </c>
      <c r="J4">
        <v>0.48570000000000002</v>
      </c>
      <c r="K4">
        <v>1.3254999999999999</v>
      </c>
      <c r="L4">
        <f t="shared" si="0"/>
        <v>1920000</v>
      </c>
      <c r="M4">
        <v>45.203899999999997</v>
      </c>
      <c r="N4">
        <v>57.884300000000003</v>
      </c>
      <c r="O4">
        <v>91.768699999999995</v>
      </c>
      <c r="P4">
        <v>1200</v>
      </c>
      <c r="Q4">
        <v>1600</v>
      </c>
      <c r="R4" s="3">
        <v>0.75</v>
      </c>
    </row>
    <row r="5" spans="1:19" x14ac:dyDescent="0.25">
      <c r="A5" t="s">
        <v>18</v>
      </c>
      <c r="B5">
        <v>1</v>
      </c>
      <c r="C5">
        <v>4</v>
      </c>
      <c r="D5">
        <v>33</v>
      </c>
      <c r="E5">
        <f>D5/SUM(D3:D6)</f>
        <v>0.16582914572864321</v>
      </c>
      <c r="F5">
        <v>1</v>
      </c>
      <c r="G5">
        <v>36.084200000000003</v>
      </c>
      <c r="H5">
        <v>94.585700000000003</v>
      </c>
      <c r="I5">
        <v>99.933800000000005</v>
      </c>
      <c r="J5">
        <v>0.4859</v>
      </c>
      <c r="K5">
        <v>1.3254999999999999</v>
      </c>
      <c r="L5">
        <f t="shared" si="0"/>
        <v>1920000</v>
      </c>
      <c r="M5">
        <v>45.186300000000003</v>
      </c>
      <c r="N5">
        <v>57.867899999999999</v>
      </c>
      <c r="O5">
        <v>91.741799999999998</v>
      </c>
      <c r="P5">
        <v>1200</v>
      </c>
      <c r="Q5">
        <v>1600</v>
      </c>
      <c r="R5" s="3">
        <v>0.75</v>
      </c>
    </row>
    <row r="6" spans="1:19" x14ac:dyDescent="0.25">
      <c r="A6" t="s">
        <v>19</v>
      </c>
      <c r="B6">
        <v>1</v>
      </c>
      <c r="C6">
        <v>1</v>
      </c>
      <c r="D6">
        <v>87</v>
      </c>
      <c r="E6">
        <f>D6/SUM(D3:D6)</f>
        <v>0.43718592964824121</v>
      </c>
      <c r="F6">
        <v>1</v>
      </c>
      <c r="G6">
        <v>23.619900000000001</v>
      </c>
      <c r="H6">
        <v>98.630600000000001</v>
      </c>
      <c r="I6">
        <v>100</v>
      </c>
      <c r="J6">
        <v>0.48649999999999999</v>
      </c>
      <c r="K6">
        <v>1.3254999999999999</v>
      </c>
      <c r="L6">
        <f t="shared" si="0"/>
        <v>1920000</v>
      </c>
      <c r="M6">
        <v>42.214700000000001</v>
      </c>
      <c r="N6">
        <v>59.894500000000001</v>
      </c>
      <c r="O6">
        <v>100</v>
      </c>
      <c r="P6">
        <v>1200</v>
      </c>
      <c r="Q6">
        <v>1600</v>
      </c>
      <c r="R6" s="3">
        <v>0.75</v>
      </c>
    </row>
    <row r="7" spans="1:19" x14ac:dyDescent="0.25">
      <c r="A7" t="s">
        <v>21</v>
      </c>
      <c r="B7">
        <v>2</v>
      </c>
      <c r="C7">
        <v>0</v>
      </c>
      <c r="F7">
        <v>2</v>
      </c>
      <c r="G7">
        <v>66.262100000000004</v>
      </c>
      <c r="H7">
        <v>38.615600000000001</v>
      </c>
      <c r="I7">
        <v>39.174999999999997</v>
      </c>
      <c r="J7">
        <v>0.75770000000000004</v>
      </c>
      <c r="K7">
        <v>0.71840000000000004</v>
      </c>
      <c r="L7">
        <f t="shared" si="0"/>
        <v>497660</v>
      </c>
      <c r="M7">
        <v>50.703400000000002</v>
      </c>
      <c r="N7">
        <v>19.334199999999999</v>
      </c>
      <c r="O7">
        <v>19.611599999999999</v>
      </c>
      <c r="P7">
        <v>745</v>
      </c>
      <c r="Q7">
        <v>668</v>
      </c>
      <c r="R7">
        <f>P7/Q7</f>
        <v>1.1152694610778444</v>
      </c>
    </row>
    <row r="8" spans="1:19" x14ac:dyDescent="0.25">
      <c r="A8" t="s">
        <v>22</v>
      </c>
      <c r="B8">
        <v>2</v>
      </c>
      <c r="C8">
        <v>3</v>
      </c>
      <c r="D8">
        <v>34</v>
      </c>
      <c r="E8">
        <f>D8/SUM(D8:D11)</f>
        <v>0.17171717171717171</v>
      </c>
      <c r="F8">
        <v>2</v>
      </c>
      <c r="G8">
        <v>43.237699999999997</v>
      </c>
      <c r="H8">
        <v>32.317799999999998</v>
      </c>
      <c r="I8">
        <v>47.0244</v>
      </c>
      <c r="J8">
        <v>0.75419999999999998</v>
      </c>
      <c r="K8">
        <v>0.72199999999999998</v>
      </c>
      <c r="L8">
        <f t="shared" si="0"/>
        <v>497660</v>
      </c>
      <c r="M8">
        <v>33.645699999999998</v>
      </c>
      <c r="N8">
        <v>18.393799999999999</v>
      </c>
      <c r="O8">
        <v>23.578499999999998</v>
      </c>
      <c r="P8">
        <v>745</v>
      </c>
      <c r="Q8">
        <v>668</v>
      </c>
      <c r="R8">
        <f t="shared" ref="R8:R46" si="1">P8/Q8</f>
        <v>1.1152694610778444</v>
      </c>
    </row>
    <row r="9" spans="1:19" x14ac:dyDescent="0.25">
      <c r="A9" t="s">
        <v>23</v>
      </c>
      <c r="B9">
        <v>2</v>
      </c>
      <c r="C9">
        <v>2</v>
      </c>
      <c r="D9">
        <v>44</v>
      </c>
      <c r="E9">
        <f>D9/SUM(D8:D11)</f>
        <v>0.22222222222222221</v>
      </c>
      <c r="F9">
        <v>2</v>
      </c>
      <c r="G9">
        <v>44.558900000000001</v>
      </c>
      <c r="H9">
        <v>33.718000000000004</v>
      </c>
      <c r="I9">
        <v>49.2318</v>
      </c>
      <c r="J9">
        <v>0.75429999999999997</v>
      </c>
      <c r="K9">
        <v>0.72219999999999995</v>
      </c>
      <c r="L9">
        <f t="shared" si="0"/>
        <v>497660</v>
      </c>
      <c r="M9">
        <v>34.735999999999997</v>
      </c>
      <c r="N9">
        <v>19.2075</v>
      </c>
      <c r="O9">
        <v>24.710799999999999</v>
      </c>
      <c r="P9">
        <v>745</v>
      </c>
      <c r="Q9">
        <v>668</v>
      </c>
      <c r="R9">
        <f t="shared" si="1"/>
        <v>1.1152694610778444</v>
      </c>
    </row>
    <row r="10" spans="1:19" x14ac:dyDescent="0.25">
      <c r="A10" t="s">
        <v>24</v>
      </c>
      <c r="B10">
        <v>2</v>
      </c>
      <c r="C10">
        <v>1</v>
      </c>
      <c r="D10">
        <v>93</v>
      </c>
      <c r="E10">
        <f>D10/SUM(D8:D11)</f>
        <v>0.46969696969696972</v>
      </c>
      <c r="F10">
        <v>2</v>
      </c>
      <c r="G10">
        <v>47.931899999999999</v>
      </c>
      <c r="H10">
        <v>35.954099999999997</v>
      </c>
      <c r="I10">
        <v>49.376300000000001</v>
      </c>
      <c r="J10">
        <v>0.75460000000000005</v>
      </c>
      <c r="K10">
        <v>0.72199999999999998</v>
      </c>
      <c r="L10">
        <f t="shared" si="0"/>
        <v>497660</v>
      </c>
      <c r="M10">
        <v>37.340699999999998</v>
      </c>
      <c r="N10">
        <v>20.3538</v>
      </c>
      <c r="O10">
        <v>24.702200000000001</v>
      </c>
      <c r="P10">
        <v>745</v>
      </c>
      <c r="Q10">
        <v>668</v>
      </c>
      <c r="R10">
        <f t="shared" si="1"/>
        <v>1.1152694610778444</v>
      </c>
    </row>
    <row r="11" spans="1:19" x14ac:dyDescent="0.25">
      <c r="A11" t="s">
        <v>25</v>
      </c>
      <c r="B11">
        <v>2</v>
      </c>
      <c r="C11">
        <v>4</v>
      </c>
      <c r="D11">
        <v>27</v>
      </c>
      <c r="E11">
        <f>D11/SUM(D8:D11)</f>
        <v>0.13636363636363635</v>
      </c>
      <c r="F11">
        <v>2</v>
      </c>
      <c r="G11">
        <v>37.840800000000002</v>
      </c>
      <c r="H11">
        <v>25.5242</v>
      </c>
      <c r="I11">
        <v>60.65</v>
      </c>
      <c r="J11">
        <v>0.75009999999999999</v>
      </c>
      <c r="K11">
        <v>0.72940000000000005</v>
      </c>
      <c r="L11">
        <f t="shared" si="0"/>
        <v>497660</v>
      </c>
      <c r="M11">
        <v>28.611000000000001</v>
      </c>
      <c r="N11">
        <v>16.059999999999999</v>
      </c>
      <c r="O11">
        <v>34.502699999999997</v>
      </c>
      <c r="P11">
        <v>745</v>
      </c>
      <c r="Q11">
        <v>668</v>
      </c>
      <c r="R11">
        <f t="shared" si="1"/>
        <v>1.1152694610778444</v>
      </c>
    </row>
    <row r="12" spans="1:19" x14ac:dyDescent="0.25">
      <c r="A12" t="s">
        <v>26</v>
      </c>
      <c r="B12">
        <v>3</v>
      </c>
      <c r="C12">
        <v>0</v>
      </c>
      <c r="F12">
        <v>2</v>
      </c>
      <c r="G12">
        <v>68.407399999999996</v>
      </c>
      <c r="H12">
        <v>98.954300000000003</v>
      </c>
      <c r="I12">
        <v>96.579099999999997</v>
      </c>
      <c r="J12">
        <v>0.71350000000000002</v>
      </c>
      <c r="K12">
        <v>0.77129999999999999</v>
      </c>
      <c r="L12">
        <f t="shared" si="0"/>
        <v>84656</v>
      </c>
      <c r="M12">
        <v>61.951300000000003</v>
      </c>
      <c r="N12">
        <v>60.8431</v>
      </c>
      <c r="O12">
        <v>91.321299999999994</v>
      </c>
      <c r="P12">
        <v>296</v>
      </c>
      <c r="Q12">
        <v>286</v>
      </c>
      <c r="R12">
        <f t="shared" si="1"/>
        <v>1.034965034965035</v>
      </c>
    </row>
    <row r="13" spans="1:19" x14ac:dyDescent="0.25">
      <c r="A13" t="s">
        <v>27</v>
      </c>
      <c r="B13">
        <v>3</v>
      </c>
      <c r="C13">
        <v>4</v>
      </c>
      <c r="D13">
        <v>25</v>
      </c>
      <c r="E13">
        <f>D13/SUM(D13:D16)</f>
        <v>0.12562814070351758</v>
      </c>
      <c r="F13">
        <v>2</v>
      </c>
      <c r="G13">
        <v>69.784099999999995</v>
      </c>
      <c r="H13">
        <v>143.73390000000001</v>
      </c>
      <c r="I13">
        <v>99.9953</v>
      </c>
      <c r="J13">
        <v>0.71579999999999999</v>
      </c>
      <c r="K13">
        <v>0.77039999999999997</v>
      </c>
      <c r="L13">
        <f t="shared" si="0"/>
        <v>84656</v>
      </c>
      <c r="M13">
        <v>65.945800000000006</v>
      </c>
      <c r="N13">
        <v>102.2723</v>
      </c>
      <c r="O13">
        <v>99.943299999999994</v>
      </c>
      <c r="P13">
        <v>296</v>
      </c>
      <c r="Q13">
        <v>286</v>
      </c>
      <c r="R13">
        <f t="shared" si="1"/>
        <v>1.034965034965035</v>
      </c>
    </row>
    <row r="14" spans="1:19" x14ac:dyDescent="0.25">
      <c r="A14" t="s">
        <v>28</v>
      </c>
      <c r="B14">
        <v>3</v>
      </c>
      <c r="C14">
        <v>3</v>
      </c>
      <c r="D14">
        <v>37</v>
      </c>
      <c r="E14">
        <f>D14/SUM(D13:D16)</f>
        <v>0.18592964824120603</v>
      </c>
      <c r="F14">
        <v>2</v>
      </c>
      <c r="G14">
        <v>74.719899999999996</v>
      </c>
      <c r="H14">
        <v>130.5986</v>
      </c>
      <c r="I14">
        <v>99.612499999999997</v>
      </c>
      <c r="J14">
        <v>0.7147</v>
      </c>
      <c r="K14">
        <v>0.77080000000000004</v>
      </c>
      <c r="L14">
        <f t="shared" si="0"/>
        <v>84656</v>
      </c>
      <c r="M14">
        <v>69.885000000000005</v>
      </c>
      <c r="N14">
        <v>86.623400000000004</v>
      </c>
      <c r="O14">
        <v>99.058499999999995</v>
      </c>
      <c r="P14">
        <v>296</v>
      </c>
      <c r="Q14">
        <v>286</v>
      </c>
      <c r="R14">
        <f t="shared" si="1"/>
        <v>1.034965034965035</v>
      </c>
    </row>
    <row r="15" spans="1:19" x14ac:dyDescent="0.25">
      <c r="A15" t="s">
        <v>29</v>
      </c>
      <c r="B15">
        <v>3</v>
      </c>
      <c r="C15">
        <v>2</v>
      </c>
      <c r="D15">
        <v>58</v>
      </c>
      <c r="E15">
        <f>D15/SUM(D13:D16)</f>
        <v>0.29145728643216079</v>
      </c>
      <c r="F15">
        <v>2</v>
      </c>
      <c r="G15">
        <v>65.778300000000002</v>
      </c>
      <c r="H15">
        <v>93.464699999999993</v>
      </c>
      <c r="I15">
        <v>92.028899999999993</v>
      </c>
      <c r="J15">
        <v>0.71440000000000003</v>
      </c>
      <c r="K15">
        <v>0.77100000000000002</v>
      </c>
      <c r="L15">
        <f t="shared" si="0"/>
        <v>84656</v>
      </c>
      <c r="M15">
        <v>58.293500000000002</v>
      </c>
      <c r="N15">
        <v>60.262999999999998</v>
      </c>
      <c r="O15">
        <v>86.674300000000002</v>
      </c>
      <c r="P15">
        <v>296</v>
      </c>
      <c r="Q15">
        <v>286</v>
      </c>
      <c r="R15">
        <f t="shared" si="1"/>
        <v>1.034965034965035</v>
      </c>
    </row>
    <row r="16" spans="1:19" x14ac:dyDescent="0.25">
      <c r="A16" t="s">
        <v>30</v>
      </c>
      <c r="B16">
        <v>3</v>
      </c>
      <c r="C16">
        <v>1</v>
      </c>
      <c r="D16">
        <v>79</v>
      </c>
      <c r="E16">
        <f>D16/SUM(D13:D16)</f>
        <v>0.39698492462311558</v>
      </c>
      <c r="F16">
        <v>2</v>
      </c>
      <c r="G16">
        <v>68.851299999999995</v>
      </c>
      <c r="H16">
        <v>99.042000000000002</v>
      </c>
      <c r="I16">
        <v>96.243600000000001</v>
      </c>
      <c r="J16">
        <v>1.29E-2</v>
      </c>
      <c r="K16">
        <v>0.75939999999999996</v>
      </c>
      <c r="L16">
        <f t="shared" si="0"/>
        <v>84656</v>
      </c>
      <c r="M16">
        <v>62.384399999999999</v>
      </c>
      <c r="N16">
        <v>60.698799999999999</v>
      </c>
      <c r="O16">
        <v>90.851200000000006</v>
      </c>
      <c r="P16">
        <v>296</v>
      </c>
      <c r="Q16">
        <v>286</v>
      </c>
      <c r="R16">
        <f t="shared" si="1"/>
        <v>1.034965034965035</v>
      </c>
    </row>
    <row r="17" spans="1:18" x14ac:dyDescent="0.25">
      <c r="A17" t="s">
        <v>31</v>
      </c>
      <c r="B17">
        <v>4</v>
      </c>
      <c r="C17">
        <v>0</v>
      </c>
      <c r="F17">
        <v>1</v>
      </c>
      <c r="G17">
        <v>23.449300000000001</v>
      </c>
      <c r="H17">
        <v>4.7332000000000001</v>
      </c>
      <c r="I17">
        <v>6.6086</v>
      </c>
      <c r="J17">
        <v>0.68740000000000001</v>
      </c>
      <c r="K17">
        <v>0.2102</v>
      </c>
      <c r="L17">
        <f t="shared" si="0"/>
        <v>164662</v>
      </c>
      <c r="M17">
        <v>16.767399999999999</v>
      </c>
      <c r="N17">
        <v>2.3738999999999999</v>
      </c>
      <c r="O17">
        <v>2.3029000000000002</v>
      </c>
      <c r="P17">
        <v>493</v>
      </c>
      <c r="Q17">
        <v>334</v>
      </c>
      <c r="R17">
        <f t="shared" si="1"/>
        <v>1.4760479041916168</v>
      </c>
    </row>
    <row r="18" spans="1:18" x14ac:dyDescent="0.25">
      <c r="A18" t="s">
        <v>32</v>
      </c>
      <c r="B18">
        <v>4</v>
      </c>
      <c r="C18">
        <v>1</v>
      </c>
      <c r="D18">
        <v>67</v>
      </c>
      <c r="E18">
        <f>D18/SUM(D18:D21)</f>
        <v>0.3383838383838384</v>
      </c>
      <c r="F18">
        <v>1</v>
      </c>
      <c r="G18">
        <v>26.100999999999999</v>
      </c>
      <c r="H18">
        <v>13.3171</v>
      </c>
      <c r="I18">
        <v>8.4196000000000009</v>
      </c>
      <c r="J18">
        <v>0.68600000000000005</v>
      </c>
      <c r="K18">
        <v>0.21870000000000001</v>
      </c>
      <c r="L18">
        <f t="shared" si="0"/>
        <v>164662</v>
      </c>
      <c r="M18">
        <v>18.756699999999999</v>
      </c>
      <c r="N18">
        <v>10.2021</v>
      </c>
      <c r="O18">
        <v>4.2621000000000002</v>
      </c>
      <c r="P18">
        <v>493</v>
      </c>
      <c r="Q18">
        <v>334</v>
      </c>
      <c r="R18">
        <f t="shared" si="1"/>
        <v>1.4760479041916168</v>
      </c>
    </row>
    <row r="19" spans="1:18" x14ac:dyDescent="0.25">
      <c r="A19" t="s">
        <v>33</v>
      </c>
      <c r="B19">
        <v>4</v>
      </c>
      <c r="C19">
        <v>3</v>
      </c>
      <c r="D19">
        <v>42</v>
      </c>
      <c r="E19">
        <f>D19/SUM(D18:D21)</f>
        <v>0.21212121212121213</v>
      </c>
      <c r="F19">
        <v>1</v>
      </c>
      <c r="G19">
        <v>29.4879</v>
      </c>
      <c r="H19">
        <v>28.595099999999999</v>
      </c>
      <c r="I19">
        <v>99.355099999999993</v>
      </c>
      <c r="J19">
        <v>0.68540000000000001</v>
      </c>
      <c r="K19">
        <v>0.2205</v>
      </c>
      <c r="L19">
        <f t="shared" si="0"/>
        <v>164662</v>
      </c>
      <c r="M19">
        <v>21.061499999999999</v>
      </c>
      <c r="N19">
        <v>25.803699999999999</v>
      </c>
      <c r="O19">
        <v>99.683599999999998</v>
      </c>
      <c r="P19">
        <v>493</v>
      </c>
      <c r="Q19">
        <v>334</v>
      </c>
      <c r="R19">
        <f t="shared" si="1"/>
        <v>1.4760479041916168</v>
      </c>
    </row>
    <row r="20" spans="1:18" x14ac:dyDescent="0.25">
      <c r="A20" t="s">
        <v>34</v>
      </c>
      <c r="B20">
        <v>4</v>
      </c>
      <c r="C20">
        <v>2</v>
      </c>
      <c r="D20">
        <v>47</v>
      </c>
      <c r="E20">
        <f>D20/SUM(D18:D21)</f>
        <v>0.23737373737373738</v>
      </c>
      <c r="F20">
        <v>1</v>
      </c>
      <c r="G20">
        <v>33.411900000000003</v>
      </c>
      <c r="H20">
        <v>6.8669000000000002</v>
      </c>
      <c r="I20">
        <v>5.1467999999999998</v>
      </c>
      <c r="J20">
        <v>0.68789999999999996</v>
      </c>
      <c r="K20">
        <v>0.21</v>
      </c>
      <c r="L20">
        <f t="shared" si="0"/>
        <v>164662</v>
      </c>
      <c r="M20">
        <v>23.895499999999998</v>
      </c>
      <c r="N20">
        <v>3.4441000000000002</v>
      </c>
      <c r="O20">
        <v>2.5768</v>
      </c>
      <c r="P20">
        <v>493</v>
      </c>
      <c r="Q20">
        <v>334</v>
      </c>
      <c r="R20">
        <f t="shared" si="1"/>
        <v>1.4760479041916168</v>
      </c>
    </row>
    <row r="21" spans="1:18" x14ac:dyDescent="0.25">
      <c r="A21" t="s">
        <v>35</v>
      </c>
      <c r="B21">
        <v>4</v>
      </c>
      <c r="C21">
        <v>4</v>
      </c>
      <c r="D21">
        <v>42</v>
      </c>
      <c r="E21">
        <f>D21/SUM(D18:D21)</f>
        <v>0.21212121212121213</v>
      </c>
      <c r="F21">
        <v>1</v>
      </c>
      <c r="G21">
        <v>31.175899999999999</v>
      </c>
      <c r="H21">
        <v>9.1923999999999992</v>
      </c>
      <c r="I21">
        <v>11.3942</v>
      </c>
      <c r="J21">
        <v>0.68640000000000001</v>
      </c>
      <c r="K21">
        <v>0.2104</v>
      </c>
      <c r="L21">
        <f t="shared" si="0"/>
        <v>164662</v>
      </c>
      <c r="M21">
        <v>22.492000000000001</v>
      </c>
      <c r="N21">
        <v>4.6463999999999999</v>
      </c>
      <c r="O21">
        <v>5.8089000000000004</v>
      </c>
      <c r="P21">
        <v>493</v>
      </c>
      <c r="Q21">
        <v>334</v>
      </c>
      <c r="R21">
        <f t="shared" si="1"/>
        <v>1.4760479041916168</v>
      </c>
    </row>
    <row r="22" spans="1:18" x14ac:dyDescent="0.25">
      <c r="A22" t="s">
        <v>41</v>
      </c>
      <c r="B22">
        <v>5</v>
      </c>
      <c r="C22">
        <v>1</v>
      </c>
      <c r="D22">
        <v>27</v>
      </c>
      <c r="E22">
        <f>D22/SUM(D22:D25)</f>
        <v>0.13989637305699482</v>
      </c>
      <c r="F22">
        <v>4</v>
      </c>
      <c r="G22">
        <v>41.9709</v>
      </c>
      <c r="H22">
        <v>93.016499999999994</v>
      </c>
      <c r="I22">
        <v>99.763099999999994</v>
      </c>
      <c r="J22">
        <v>0.57210000000000005</v>
      </c>
      <c r="K22">
        <v>0.91800000000000004</v>
      </c>
      <c r="L22">
        <f t="shared" si="0"/>
        <v>1920000</v>
      </c>
      <c r="M22">
        <v>47.129100000000001</v>
      </c>
      <c r="N22">
        <v>56.968200000000003</v>
      </c>
      <c r="O22">
        <v>91.459400000000002</v>
      </c>
      <c r="P22">
        <v>1200</v>
      </c>
      <c r="Q22">
        <v>1600</v>
      </c>
      <c r="R22">
        <f t="shared" si="1"/>
        <v>0.75</v>
      </c>
    </row>
    <row r="23" spans="1:18" x14ac:dyDescent="0.25">
      <c r="A23" t="s">
        <v>42</v>
      </c>
      <c r="B23">
        <v>5</v>
      </c>
      <c r="C23">
        <v>2</v>
      </c>
      <c r="D23">
        <v>53</v>
      </c>
      <c r="E23">
        <f>D23/SUM(D22:D25)</f>
        <v>0.27461139896373055</v>
      </c>
      <c r="F23">
        <v>2</v>
      </c>
      <c r="G23">
        <v>48.984000000000002</v>
      </c>
      <c r="H23">
        <v>40.146099999999997</v>
      </c>
      <c r="I23">
        <v>76.449100000000001</v>
      </c>
      <c r="J23">
        <v>0.87519999999999998</v>
      </c>
      <c r="K23">
        <v>0.51239999999999997</v>
      </c>
      <c r="L23">
        <f t="shared" si="0"/>
        <v>485051</v>
      </c>
      <c r="M23">
        <v>37.131799999999998</v>
      </c>
      <c r="N23">
        <v>28.2745</v>
      </c>
      <c r="O23">
        <v>79.750100000000003</v>
      </c>
      <c r="P23">
        <v>931</v>
      </c>
      <c r="Q23">
        <v>521</v>
      </c>
      <c r="R23">
        <f t="shared" si="1"/>
        <v>1.7869481765834934</v>
      </c>
    </row>
    <row r="24" spans="1:18" x14ac:dyDescent="0.25">
      <c r="A24" t="s">
        <v>43</v>
      </c>
      <c r="B24">
        <v>5</v>
      </c>
      <c r="C24">
        <v>3</v>
      </c>
      <c r="D24">
        <v>44</v>
      </c>
      <c r="E24">
        <f>D24/SUM(D22:D25)</f>
        <v>0.22797927461139897</v>
      </c>
      <c r="F24">
        <v>2</v>
      </c>
      <c r="G24">
        <v>58.425600000000003</v>
      </c>
      <c r="H24">
        <v>82.883399999999995</v>
      </c>
      <c r="I24">
        <v>98.369900000000001</v>
      </c>
      <c r="J24">
        <v>2.1999999999999999E-2</v>
      </c>
      <c r="K24">
        <v>0.75949999999999995</v>
      </c>
      <c r="L24">
        <f t="shared" si="0"/>
        <v>84656</v>
      </c>
      <c r="M24">
        <v>48.764299999999999</v>
      </c>
      <c r="N24">
        <v>59.287999999999997</v>
      </c>
      <c r="O24">
        <v>97.232299999999995</v>
      </c>
      <c r="P24">
        <v>296</v>
      </c>
      <c r="Q24">
        <v>286</v>
      </c>
      <c r="R24">
        <f t="shared" si="1"/>
        <v>1.034965034965035</v>
      </c>
    </row>
    <row r="25" spans="1:18" x14ac:dyDescent="0.25">
      <c r="A25" t="s">
        <v>25</v>
      </c>
      <c r="B25">
        <v>5</v>
      </c>
      <c r="C25">
        <v>4</v>
      </c>
      <c r="D25">
        <v>69</v>
      </c>
      <c r="E25">
        <f>D25/SUM(D22:D25)</f>
        <v>0.35751295336787564</v>
      </c>
      <c r="F25">
        <v>2</v>
      </c>
      <c r="G25">
        <v>37.840800000000002</v>
      </c>
      <c r="H25">
        <v>25.5242</v>
      </c>
      <c r="I25">
        <v>60.65</v>
      </c>
      <c r="J25">
        <v>0.75009999999999999</v>
      </c>
      <c r="K25">
        <v>0.72940000000000005</v>
      </c>
      <c r="L25">
        <f t="shared" ref="L25" si="2">(P25*Q25)</f>
        <v>497660</v>
      </c>
      <c r="M25">
        <v>28.611000000000001</v>
      </c>
      <c r="N25">
        <v>16.059999999999999</v>
      </c>
      <c r="O25">
        <v>34.502699999999997</v>
      </c>
      <c r="P25">
        <v>745</v>
      </c>
      <c r="Q25">
        <v>668</v>
      </c>
      <c r="R25">
        <f t="shared" ref="R25" si="3">P25/Q25</f>
        <v>1.1152694610778444</v>
      </c>
    </row>
    <row r="26" spans="1:18" x14ac:dyDescent="0.25">
      <c r="A26" t="s">
        <v>44</v>
      </c>
      <c r="B26">
        <v>6</v>
      </c>
      <c r="C26">
        <v>1</v>
      </c>
      <c r="D26">
        <v>73</v>
      </c>
      <c r="E26">
        <f>D26/SUM(D26:D29)</f>
        <v>0.37244897959183676</v>
      </c>
      <c r="F26">
        <v>2</v>
      </c>
      <c r="G26">
        <v>64.9024</v>
      </c>
      <c r="H26">
        <v>52.648099999999999</v>
      </c>
      <c r="I26">
        <v>71.774100000000004</v>
      </c>
      <c r="J26">
        <v>0.89249999999999996</v>
      </c>
      <c r="K26">
        <v>0.51546000000000003</v>
      </c>
      <c r="L26">
        <f t="shared" si="0"/>
        <v>485051</v>
      </c>
      <c r="M26">
        <v>50.284927000000003</v>
      </c>
      <c r="N26">
        <v>32.672800000000002</v>
      </c>
      <c r="O26">
        <v>59.492699999999999</v>
      </c>
      <c r="P26">
        <v>931</v>
      </c>
      <c r="Q26">
        <v>521</v>
      </c>
      <c r="R26">
        <f t="shared" si="1"/>
        <v>1.7869481765834934</v>
      </c>
    </row>
    <row r="27" spans="1:18" x14ac:dyDescent="0.25">
      <c r="A27" t="s">
        <v>45</v>
      </c>
      <c r="B27">
        <v>6</v>
      </c>
      <c r="C27">
        <v>2</v>
      </c>
      <c r="D27">
        <v>53</v>
      </c>
      <c r="E27">
        <f>D27/SUM(D26:D29)</f>
        <v>0.27040816326530615</v>
      </c>
      <c r="F27">
        <v>1</v>
      </c>
      <c r="G27">
        <v>67.605800000000002</v>
      </c>
      <c r="H27">
        <v>59.151499999999999</v>
      </c>
      <c r="I27">
        <v>78.661500000000004</v>
      </c>
      <c r="J27">
        <v>0.44479999999999997</v>
      </c>
      <c r="K27">
        <v>1.0463</v>
      </c>
      <c r="L27">
        <f t="shared" si="0"/>
        <v>479320</v>
      </c>
      <c r="M27">
        <v>52.943800000000003</v>
      </c>
      <c r="N27">
        <v>36.979900000000001</v>
      </c>
      <c r="O27">
        <v>70.114699999999999</v>
      </c>
      <c r="P27">
        <v>920</v>
      </c>
      <c r="Q27">
        <v>521</v>
      </c>
      <c r="R27">
        <f t="shared" si="1"/>
        <v>1.7658349328214971</v>
      </c>
    </row>
    <row r="28" spans="1:18" x14ac:dyDescent="0.25">
      <c r="A28" t="s">
        <v>46</v>
      </c>
      <c r="B28">
        <v>6</v>
      </c>
      <c r="C28">
        <v>3</v>
      </c>
      <c r="D28">
        <v>44</v>
      </c>
      <c r="E28">
        <f>D28/SUM(D26:D29)</f>
        <v>0.22448979591836735</v>
      </c>
      <c r="F28">
        <v>4</v>
      </c>
      <c r="G28">
        <v>69.326899999999995</v>
      </c>
      <c r="H28">
        <v>67.020300000000006</v>
      </c>
      <c r="I28">
        <v>85.216499999999996</v>
      </c>
      <c r="J28">
        <v>0.77639999999999998</v>
      </c>
      <c r="K28">
        <v>0.61860000000000004</v>
      </c>
      <c r="L28">
        <f t="shared" si="0"/>
        <v>280000</v>
      </c>
      <c r="M28">
        <v>55.405299999999997</v>
      </c>
      <c r="N28">
        <v>41.8123</v>
      </c>
      <c r="O28">
        <v>77.580699999999993</v>
      </c>
      <c r="P28">
        <v>625</v>
      </c>
      <c r="Q28">
        <v>448</v>
      </c>
      <c r="R28">
        <f t="shared" si="1"/>
        <v>1.3950892857142858</v>
      </c>
    </row>
    <row r="29" spans="1:18" x14ac:dyDescent="0.25">
      <c r="A29" t="s">
        <v>47</v>
      </c>
      <c r="B29">
        <v>6</v>
      </c>
      <c r="C29">
        <v>4</v>
      </c>
      <c r="D29">
        <v>26</v>
      </c>
      <c r="E29">
        <f>D29/SUM(D26:D29)</f>
        <v>0.1326530612244898</v>
      </c>
      <c r="F29">
        <v>3</v>
      </c>
      <c r="G29">
        <v>16.6068</v>
      </c>
      <c r="H29">
        <v>4.6772999999999998</v>
      </c>
      <c r="I29">
        <v>5.6295999999999999</v>
      </c>
      <c r="J29">
        <v>0.68220000000000003</v>
      </c>
      <c r="K29">
        <v>0.25519999999999998</v>
      </c>
      <c r="L29">
        <f t="shared" si="0"/>
        <v>280000</v>
      </c>
      <c r="M29">
        <v>11.9215</v>
      </c>
      <c r="N29">
        <v>2.8273999999999999</v>
      </c>
      <c r="O29">
        <v>2.8329</v>
      </c>
      <c r="P29">
        <v>625</v>
      </c>
      <c r="Q29">
        <v>448</v>
      </c>
      <c r="R29">
        <f t="shared" si="1"/>
        <v>1.3950892857142858</v>
      </c>
    </row>
    <row r="30" spans="1:18" x14ac:dyDescent="0.25">
      <c r="A30" t="s">
        <v>48</v>
      </c>
      <c r="B30">
        <v>7</v>
      </c>
      <c r="C30">
        <v>4</v>
      </c>
      <c r="D30">
        <v>22</v>
      </c>
      <c r="E30">
        <f>D30/SUM(D30:D33)</f>
        <v>0.11224489795918367</v>
      </c>
      <c r="F30">
        <v>2</v>
      </c>
      <c r="G30">
        <v>48.182499999999997</v>
      </c>
      <c r="H30">
        <v>124.4524</v>
      </c>
      <c r="I30">
        <v>99.952699999999993</v>
      </c>
      <c r="J30">
        <v>6.4999999999999997E-3</v>
      </c>
      <c r="K30">
        <v>0.75760000000000005</v>
      </c>
      <c r="L30">
        <f t="shared" si="0"/>
        <v>84656</v>
      </c>
      <c r="M30">
        <v>45.055799999999998</v>
      </c>
      <c r="N30">
        <v>105.31359999999999</v>
      </c>
      <c r="O30">
        <v>99.924400000000006</v>
      </c>
      <c r="P30">
        <v>296</v>
      </c>
      <c r="Q30">
        <v>286</v>
      </c>
      <c r="R30">
        <f t="shared" si="1"/>
        <v>1.034965034965035</v>
      </c>
    </row>
    <row r="31" spans="1:18" x14ac:dyDescent="0.25">
      <c r="A31" t="s">
        <v>51</v>
      </c>
      <c r="B31">
        <v>7</v>
      </c>
      <c r="C31">
        <v>3</v>
      </c>
      <c r="D31">
        <v>39</v>
      </c>
      <c r="E31">
        <f>D31/SUM(D30:D33)</f>
        <v>0.19897959183673469</v>
      </c>
      <c r="F31">
        <v>2</v>
      </c>
      <c r="G31">
        <v>68.321399999999997</v>
      </c>
      <c r="H31">
        <v>99.029499999999999</v>
      </c>
      <c r="I31">
        <v>96.550700000000006</v>
      </c>
      <c r="J31">
        <v>1.3599999999999999E-2</v>
      </c>
      <c r="K31">
        <v>0.75749999999999995</v>
      </c>
      <c r="L31">
        <f t="shared" si="0"/>
        <v>84656</v>
      </c>
      <c r="M31">
        <v>61.9148</v>
      </c>
      <c r="N31">
        <v>60.939300000000003</v>
      </c>
      <c r="O31">
        <v>91.5304</v>
      </c>
      <c r="P31">
        <v>296</v>
      </c>
      <c r="Q31">
        <v>286</v>
      </c>
      <c r="R31">
        <f t="shared" si="1"/>
        <v>1.034965034965035</v>
      </c>
    </row>
    <row r="32" spans="1:18" x14ac:dyDescent="0.25">
      <c r="A32" t="s">
        <v>50</v>
      </c>
      <c r="B32">
        <v>7</v>
      </c>
      <c r="C32">
        <v>2</v>
      </c>
      <c r="D32">
        <v>47</v>
      </c>
      <c r="E32">
        <f>D32/SUM(D30:D33)</f>
        <v>0.23979591836734693</v>
      </c>
      <c r="F32">
        <v>2</v>
      </c>
      <c r="G32">
        <v>68.066299999999998</v>
      </c>
      <c r="H32">
        <v>98.830500000000001</v>
      </c>
      <c r="I32">
        <v>96.659400000000005</v>
      </c>
      <c r="J32">
        <v>0.71350000000000002</v>
      </c>
      <c r="K32">
        <v>0.7712</v>
      </c>
      <c r="L32">
        <f t="shared" si="0"/>
        <v>84656</v>
      </c>
      <c r="M32">
        <v>61.780299999999997</v>
      </c>
      <c r="N32">
        <v>60.676200000000001</v>
      </c>
      <c r="O32">
        <v>91.264600000000002</v>
      </c>
      <c r="P32">
        <v>296</v>
      </c>
      <c r="Q32">
        <v>286</v>
      </c>
      <c r="R32">
        <f t="shared" si="1"/>
        <v>1.034965034965035</v>
      </c>
    </row>
    <row r="33" spans="1:18" x14ac:dyDescent="0.25">
      <c r="A33" t="s">
        <v>49</v>
      </c>
      <c r="B33">
        <v>7</v>
      </c>
      <c r="C33">
        <v>1</v>
      </c>
      <c r="D33">
        <v>88</v>
      </c>
      <c r="E33">
        <f>D33/SUM(D30:D33)</f>
        <v>0.44897959183673469</v>
      </c>
      <c r="F33">
        <v>2</v>
      </c>
      <c r="G33">
        <v>82.287499999999994</v>
      </c>
      <c r="H33">
        <v>121.64279999999999</v>
      </c>
      <c r="I33">
        <v>100</v>
      </c>
      <c r="J33">
        <v>1.38E-2</v>
      </c>
      <c r="K33">
        <v>0.75860000000000005</v>
      </c>
      <c r="L33">
        <f t="shared" si="0"/>
        <v>84656</v>
      </c>
      <c r="M33">
        <v>76.368700000000004</v>
      </c>
      <c r="N33">
        <v>72.201499999999996</v>
      </c>
      <c r="O33">
        <v>100</v>
      </c>
      <c r="P33">
        <v>296</v>
      </c>
      <c r="Q33">
        <v>286</v>
      </c>
      <c r="R33">
        <f t="shared" si="1"/>
        <v>1.034965034965035</v>
      </c>
    </row>
    <row r="34" spans="1:18" x14ac:dyDescent="0.25">
      <c r="A34" t="s">
        <v>36</v>
      </c>
      <c r="B34">
        <v>8</v>
      </c>
      <c r="C34">
        <v>0</v>
      </c>
      <c r="F34">
        <v>1</v>
      </c>
      <c r="G34">
        <v>87.824299999999994</v>
      </c>
      <c r="H34">
        <v>53.162300000000002</v>
      </c>
      <c r="I34">
        <v>27.091000000000001</v>
      </c>
      <c r="J34">
        <v>0.60399999999999998</v>
      </c>
      <c r="K34">
        <v>0.29289999999999999</v>
      </c>
      <c r="L34">
        <f t="shared" si="0"/>
        <v>328751</v>
      </c>
      <c r="M34">
        <v>67.580799999999996</v>
      </c>
      <c r="N34">
        <v>26.571100000000001</v>
      </c>
      <c r="O34">
        <v>13.576499999999999</v>
      </c>
      <c r="P34">
        <v>631</v>
      </c>
      <c r="Q34">
        <v>521</v>
      </c>
      <c r="R34">
        <f t="shared" si="1"/>
        <v>1.2111324376199617</v>
      </c>
    </row>
    <row r="35" spans="1:18" x14ac:dyDescent="0.25">
      <c r="A35" t="s">
        <v>37</v>
      </c>
      <c r="B35">
        <v>8</v>
      </c>
      <c r="C35">
        <v>4</v>
      </c>
      <c r="D35">
        <v>33</v>
      </c>
      <c r="E35">
        <f>D35/SUM(D35:D38)</f>
        <v>0.16582914572864321</v>
      </c>
      <c r="F35">
        <v>1</v>
      </c>
      <c r="G35">
        <v>58.615400000000001</v>
      </c>
      <c r="H35">
        <v>45.323599999999999</v>
      </c>
      <c r="I35">
        <v>55.179699999999997</v>
      </c>
      <c r="J35">
        <v>0.4728</v>
      </c>
      <c r="K35">
        <v>1.1839</v>
      </c>
      <c r="L35">
        <f t="shared" si="0"/>
        <v>328751</v>
      </c>
      <c r="M35">
        <v>45.619599999999998</v>
      </c>
      <c r="N35">
        <v>26.4146</v>
      </c>
      <c r="O35">
        <v>30.616499999999998</v>
      </c>
      <c r="P35">
        <v>631</v>
      </c>
      <c r="Q35">
        <v>521</v>
      </c>
      <c r="R35">
        <f t="shared" si="1"/>
        <v>1.2111324376199617</v>
      </c>
    </row>
    <row r="36" spans="1:18" x14ac:dyDescent="0.25">
      <c r="A36" t="s">
        <v>38</v>
      </c>
      <c r="B36">
        <v>8</v>
      </c>
      <c r="C36">
        <v>2</v>
      </c>
      <c r="D36">
        <v>34</v>
      </c>
      <c r="E36">
        <f>D36/SUM(D35:D38)</f>
        <v>0.17085427135678391</v>
      </c>
      <c r="F36">
        <v>1</v>
      </c>
      <c r="G36">
        <v>58.686900000000001</v>
      </c>
      <c r="H36">
        <v>45.343499999999999</v>
      </c>
      <c r="I36">
        <v>55.081200000000003</v>
      </c>
      <c r="J36">
        <v>0.4728</v>
      </c>
      <c r="K36">
        <v>1.1836</v>
      </c>
      <c r="L36">
        <f t="shared" si="0"/>
        <v>328751</v>
      </c>
      <c r="M36">
        <v>45.658499999999997</v>
      </c>
      <c r="N36">
        <v>26.4237</v>
      </c>
      <c r="O36">
        <v>30.5642</v>
      </c>
      <c r="P36">
        <v>631</v>
      </c>
      <c r="Q36">
        <v>521</v>
      </c>
      <c r="R36">
        <f t="shared" si="1"/>
        <v>1.2111324376199617</v>
      </c>
    </row>
    <row r="37" spans="1:18" x14ac:dyDescent="0.25">
      <c r="A37" t="s">
        <v>39</v>
      </c>
      <c r="B37">
        <v>8</v>
      </c>
      <c r="C37">
        <v>3</v>
      </c>
      <c r="D37">
        <v>34</v>
      </c>
      <c r="E37">
        <f>D37/SUM(D35:D38)</f>
        <v>0.17085427135678391</v>
      </c>
      <c r="F37">
        <v>1</v>
      </c>
      <c r="G37">
        <v>58.722200000000001</v>
      </c>
      <c r="H37">
        <v>45.3309</v>
      </c>
      <c r="I37">
        <v>55.128599999999999</v>
      </c>
      <c r="J37">
        <v>0.47260000000000002</v>
      </c>
      <c r="K37">
        <v>1.1832</v>
      </c>
      <c r="L37">
        <f t="shared" si="0"/>
        <v>328751</v>
      </c>
      <c r="M37">
        <v>45.675400000000003</v>
      </c>
      <c r="N37">
        <v>26.413399999999999</v>
      </c>
      <c r="O37">
        <v>30.58</v>
      </c>
      <c r="P37">
        <v>631</v>
      </c>
      <c r="Q37">
        <v>521</v>
      </c>
      <c r="R37">
        <f t="shared" si="1"/>
        <v>1.2111324376199617</v>
      </c>
    </row>
    <row r="38" spans="1:18" x14ac:dyDescent="0.25">
      <c r="A38" t="s">
        <v>40</v>
      </c>
      <c r="B38">
        <v>8</v>
      </c>
      <c r="C38">
        <v>1</v>
      </c>
      <c r="D38">
        <v>98</v>
      </c>
      <c r="E38">
        <f>D38/SUM(D35:D38)</f>
        <v>0.49246231155778897</v>
      </c>
      <c r="F38">
        <v>1</v>
      </c>
      <c r="G38">
        <v>63.527700000000003</v>
      </c>
      <c r="H38">
        <v>50.097000000000001</v>
      </c>
      <c r="I38">
        <v>62.031300000000002</v>
      </c>
      <c r="J38">
        <v>0.72399999999999998</v>
      </c>
      <c r="K38">
        <v>1.1838</v>
      </c>
      <c r="L38">
        <f t="shared" si="0"/>
        <v>328751</v>
      </c>
      <c r="M38">
        <v>49.724299999999999</v>
      </c>
      <c r="N38">
        <v>28.810500000000001</v>
      </c>
      <c r="O38">
        <v>31.2151</v>
      </c>
      <c r="P38">
        <v>631</v>
      </c>
      <c r="Q38">
        <v>521</v>
      </c>
      <c r="R38">
        <f t="shared" si="1"/>
        <v>1.2111324376199617</v>
      </c>
    </row>
    <row r="39" spans="1:18" x14ac:dyDescent="0.25">
      <c r="A39" t="s">
        <v>52</v>
      </c>
      <c r="B39">
        <v>9</v>
      </c>
      <c r="C39">
        <v>4</v>
      </c>
      <c r="D39">
        <v>29</v>
      </c>
      <c r="E39">
        <f>D39/SUM(D39:D42)</f>
        <v>0.14146341463414633</v>
      </c>
      <c r="F39">
        <v>2</v>
      </c>
      <c r="G39">
        <v>16.289899999999999</v>
      </c>
      <c r="H39">
        <v>8.6998999999999995</v>
      </c>
      <c r="I39">
        <v>19.746600000000001</v>
      </c>
      <c r="J39">
        <v>0.64119999999999999</v>
      </c>
      <c r="K39">
        <v>0.72860000000000003</v>
      </c>
      <c r="L39">
        <f t="shared" si="0"/>
        <v>1485600</v>
      </c>
      <c r="M39">
        <v>12.0379</v>
      </c>
      <c r="N39">
        <v>5.2458</v>
      </c>
      <c r="O39">
        <v>9.8789999999999996</v>
      </c>
      <c r="P39">
        <v>1200</v>
      </c>
      <c r="Q39">
        <v>1238</v>
      </c>
      <c r="R39">
        <f t="shared" si="1"/>
        <v>0.96930533117932149</v>
      </c>
    </row>
    <row r="40" spans="1:18" x14ac:dyDescent="0.25">
      <c r="A40" t="s">
        <v>53</v>
      </c>
      <c r="B40">
        <v>9</v>
      </c>
      <c r="C40">
        <v>2</v>
      </c>
      <c r="D40">
        <v>70</v>
      </c>
      <c r="E40">
        <f>D40/SUM(D39:D42)</f>
        <v>0.34146341463414637</v>
      </c>
      <c r="F40">
        <v>2</v>
      </c>
      <c r="G40">
        <v>29.714600000000001</v>
      </c>
      <c r="H40">
        <v>16.212199999999999</v>
      </c>
      <c r="I40">
        <v>21.130299999999998</v>
      </c>
      <c r="J40">
        <v>0.64139999999999997</v>
      </c>
      <c r="K40">
        <v>0.72909999999999997</v>
      </c>
      <c r="L40">
        <f t="shared" si="0"/>
        <v>1485600</v>
      </c>
      <c r="M40">
        <v>21.956099999999999</v>
      </c>
      <c r="N40">
        <v>9.8483000000000001</v>
      </c>
      <c r="O40">
        <v>10.5726</v>
      </c>
      <c r="P40">
        <v>1200</v>
      </c>
      <c r="Q40">
        <v>1238</v>
      </c>
      <c r="R40">
        <f t="shared" si="1"/>
        <v>0.96930533117932149</v>
      </c>
    </row>
    <row r="41" spans="1:18" x14ac:dyDescent="0.25">
      <c r="A41" t="s">
        <v>54</v>
      </c>
      <c r="B41">
        <v>9</v>
      </c>
      <c r="C41">
        <v>3</v>
      </c>
      <c r="D41">
        <v>33</v>
      </c>
      <c r="E41">
        <f>D41/SUM(D39:D42)</f>
        <v>0.16097560975609757</v>
      </c>
      <c r="F41">
        <v>1</v>
      </c>
      <c r="G41">
        <v>19.480699999999999</v>
      </c>
      <c r="H41">
        <v>11.1631</v>
      </c>
      <c r="I41">
        <v>21.976099999999999</v>
      </c>
      <c r="J41">
        <v>0.44519999999999998</v>
      </c>
      <c r="K41">
        <v>1.2115</v>
      </c>
      <c r="L41">
        <f t="shared" si="0"/>
        <v>1237200</v>
      </c>
      <c r="M41">
        <v>14.5</v>
      </c>
      <c r="N41">
        <v>6.6966000000000001</v>
      </c>
      <c r="O41">
        <v>11.003</v>
      </c>
      <c r="P41">
        <v>1200</v>
      </c>
      <c r="Q41">
        <v>1031</v>
      </c>
      <c r="R41">
        <f t="shared" si="1"/>
        <v>1.1639185257032008</v>
      </c>
    </row>
    <row r="42" spans="1:18" x14ac:dyDescent="0.25">
      <c r="A42" t="s">
        <v>55</v>
      </c>
      <c r="B42">
        <v>9</v>
      </c>
      <c r="C42">
        <v>1</v>
      </c>
      <c r="D42">
        <v>73</v>
      </c>
      <c r="E42">
        <f>D42/SUM(D39:D42)</f>
        <v>0.35609756097560974</v>
      </c>
      <c r="F42">
        <v>1</v>
      </c>
      <c r="G42">
        <v>33.693600000000004</v>
      </c>
      <c r="H42">
        <v>19.722999999999999</v>
      </c>
      <c r="I42">
        <v>24.032</v>
      </c>
      <c r="J42">
        <v>0.44550000000000001</v>
      </c>
      <c r="K42">
        <v>1.2111000000000001</v>
      </c>
      <c r="L42">
        <f t="shared" si="0"/>
        <v>1237200</v>
      </c>
      <c r="M42">
        <v>25.086200000000002</v>
      </c>
      <c r="N42">
        <v>11.923</v>
      </c>
      <c r="O42">
        <v>12.038399999999999</v>
      </c>
      <c r="P42">
        <v>1200</v>
      </c>
      <c r="Q42">
        <v>1031</v>
      </c>
      <c r="R42">
        <f>P42/Q42</f>
        <v>1.1639185257032008</v>
      </c>
    </row>
    <row r="43" spans="1:18" x14ac:dyDescent="0.25">
      <c r="A43" t="s">
        <v>56</v>
      </c>
      <c r="B43">
        <v>10</v>
      </c>
      <c r="C43">
        <v>3</v>
      </c>
      <c r="D43">
        <v>30</v>
      </c>
      <c r="E43">
        <f>D43/SUM(D43:D46)</f>
        <v>0.15228426395939088</v>
      </c>
      <c r="F43">
        <v>1</v>
      </c>
      <c r="G43">
        <v>9.7044999999999995</v>
      </c>
      <c r="H43">
        <v>2.7456999999999998</v>
      </c>
      <c r="I43">
        <v>4.7580999999999998</v>
      </c>
      <c r="J43">
        <v>0.53169999999999995</v>
      </c>
      <c r="K43">
        <v>0.31269999999999998</v>
      </c>
      <c r="L43">
        <f t="shared" si="0"/>
        <v>84656</v>
      </c>
      <c r="M43">
        <v>6.9615</v>
      </c>
      <c r="N43">
        <v>1.7450000000000001</v>
      </c>
      <c r="O43">
        <v>2.3932000000000002</v>
      </c>
      <c r="P43">
        <v>296</v>
      </c>
      <c r="Q43">
        <v>286</v>
      </c>
      <c r="R43">
        <f t="shared" ref="R43:R106" si="4">P43/Q43</f>
        <v>1.034965034965035</v>
      </c>
    </row>
    <row r="44" spans="1:18" x14ac:dyDescent="0.25">
      <c r="A44" t="s">
        <v>57</v>
      </c>
      <c r="B44">
        <v>10</v>
      </c>
      <c r="C44">
        <v>2</v>
      </c>
      <c r="D44">
        <v>66</v>
      </c>
      <c r="E44">
        <f>D44/SUM(D43:D46)</f>
        <v>0.3350253807106599</v>
      </c>
      <c r="F44">
        <v>1</v>
      </c>
      <c r="G44">
        <v>17.454899999999999</v>
      </c>
      <c r="H44">
        <v>4.5633999999999997</v>
      </c>
      <c r="I44">
        <v>5.0557999999999996</v>
      </c>
      <c r="J44">
        <v>0.52959999999999996</v>
      </c>
      <c r="K44">
        <v>0.31609999999999999</v>
      </c>
      <c r="L44">
        <f t="shared" si="0"/>
        <v>84656</v>
      </c>
      <c r="M44">
        <v>12.507999999999999</v>
      </c>
      <c r="N44">
        <v>2.7776000000000001</v>
      </c>
      <c r="O44">
        <v>2.5232000000000001</v>
      </c>
      <c r="P44">
        <v>296</v>
      </c>
      <c r="Q44">
        <v>286</v>
      </c>
      <c r="R44">
        <f t="shared" si="4"/>
        <v>1.034965034965035</v>
      </c>
    </row>
    <row r="45" spans="1:18" x14ac:dyDescent="0.25">
      <c r="A45" t="s">
        <v>58</v>
      </c>
      <c r="B45">
        <v>10</v>
      </c>
      <c r="C45">
        <v>4</v>
      </c>
      <c r="D45">
        <v>27</v>
      </c>
      <c r="E45">
        <f>D45/SUM(D43:D46)</f>
        <v>0.13705583756345177</v>
      </c>
      <c r="F45">
        <v>1</v>
      </c>
      <c r="G45">
        <v>13.8238</v>
      </c>
      <c r="H45">
        <v>3.9727999999999999</v>
      </c>
      <c r="I45">
        <v>5.4842000000000004</v>
      </c>
      <c r="J45">
        <v>0.47739999999999999</v>
      </c>
      <c r="K45">
        <v>1.1224000000000001</v>
      </c>
      <c r="L45">
        <f t="shared" si="0"/>
        <v>164662</v>
      </c>
      <c r="M45">
        <v>9.9042999999999992</v>
      </c>
      <c r="N45">
        <v>2.347</v>
      </c>
      <c r="O45">
        <v>2.7402000000000002</v>
      </c>
      <c r="P45">
        <v>493</v>
      </c>
      <c r="Q45">
        <v>334</v>
      </c>
      <c r="R45">
        <f t="shared" si="4"/>
        <v>1.4760479041916168</v>
      </c>
    </row>
    <row r="46" spans="1:18" x14ac:dyDescent="0.25">
      <c r="A46" t="s">
        <v>59</v>
      </c>
      <c r="B46">
        <v>10</v>
      </c>
      <c r="C46">
        <v>1</v>
      </c>
      <c r="D46">
        <v>74</v>
      </c>
      <c r="E46">
        <f>D46/SUM(D43:D46)</f>
        <v>0.37563451776649748</v>
      </c>
      <c r="F46">
        <v>1</v>
      </c>
      <c r="G46">
        <v>21.247</v>
      </c>
      <c r="H46">
        <v>6.0460000000000003</v>
      </c>
      <c r="I46">
        <v>5.7188999999999997</v>
      </c>
      <c r="J46">
        <v>0.68789999999999996</v>
      </c>
      <c r="K46">
        <v>0.2142</v>
      </c>
      <c r="L46">
        <f t="shared" si="0"/>
        <v>164662</v>
      </c>
      <c r="M46">
        <v>15.242699999999999</v>
      </c>
      <c r="N46">
        <v>3.5261999999999998</v>
      </c>
      <c r="O46">
        <v>2.8536999999999999</v>
      </c>
      <c r="P46">
        <v>493</v>
      </c>
      <c r="Q46">
        <v>334</v>
      </c>
      <c r="R46">
        <f t="shared" si="4"/>
        <v>1.4760479041916168</v>
      </c>
    </row>
    <row r="47" spans="1:18" x14ac:dyDescent="0.25">
      <c r="A47" t="s">
        <v>62</v>
      </c>
      <c r="B47">
        <v>11</v>
      </c>
      <c r="C47">
        <v>0</v>
      </c>
      <c r="F47" t="s">
        <v>134</v>
      </c>
      <c r="G47">
        <v>56.029499999999999</v>
      </c>
      <c r="H47">
        <v>21.447299999999998</v>
      </c>
      <c r="I47">
        <v>19.668600000000001</v>
      </c>
      <c r="J47">
        <v>0.71165</v>
      </c>
      <c r="K47">
        <v>0.22935</v>
      </c>
      <c r="L47">
        <v>411590</v>
      </c>
      <c r="M47">
        <v>41.044499999999999</v>
      </c>
      <c r="N47">
        <v>10.723699999999999</v>
      </c>
      <c r="O47">
        <v>9.8343000000000007</v>
      </c>
      <c r="P47">
        <v>1580</v>
      </c>
      <c r="Q47">
        <v>1042</v>
      </c>
      <c r="R47">
        <f t="shared" si="4"/>
        <v>1.5163147792706333</v>
      </c>
    </row>
    <row r="48" spans="1:18" x14ac:dyDescent="0.25">
      <c r="A48" t="s">
        <v>63</v>
      </c>
      <c r="B48">
        <v>11</v>
      </c>
      <c r="C48">
        <v>4</v>
      </c>
      <c r="D48">
        <v>27</v>
      </c>
      <c r="E48">
        <f>D48/SUM(D48:D51)</f>
        <v>0.12857142857142856</v>
      </c>
      <c r="F48" t="s">
        <v>134</v>
      </c>
      <c r="G48">
        <v>19.764199999999999</v>
      </c>
      <c r="H48">
        <v>11.7972</v>
      </c>
      <c r="I48">
        <v>26.145399999999999</v>
      </c>
      <c r="J48">
        <v>0.71231</v>
      </c>
      <c r="K48">
        <v>0.19370999999999999</v>
      </c>
      <c r="L48">
        <v>411590</v>
      </c>
      <c r="M48">
        <v>14.9152</v>
      </c>
      <c r="N48">
        <v>8.8226999999999993</v>
      </c>
      <c r="O48">
        <v>19.027100000000001</v>
      </c>
      <c r="P48">
        <v>1580</v>
      </c>
      <c r="Q48">
        <v>1042</v>
      </c>
      <c r="R48">
        <f t="shared" si="4"/>
        <v>1.5163147792706333</v>
      </c>
    </row>
    <row r="49" spans="1:18" x14ac:dyDescent="0.25">
      <c r="A49" t="s">
        <v>64</v>
      </c>
      <c r="B49">
        <v>11</v>
      </c>
      <c r="C49">
        <v>3</v>
      </c>
      <c r="D49">
        <v>48</v>
      </c>
      <c r="E49">
        <f>D49/SUM(D48:D51)</f>
        <v>0.22857142857142856</v>
      </c>
      <c r="F49" t="s">
        <v>134</v>
      </c>
      <c r="G49">
        <v>29.421600000000002</v>
      </c>
      <c r="H49">
        <v>17.777699999999999</v>
      </c>
      <c r="I49">
        <v>30.629799999999999</v>
      </c>
      <c r="J49">
        <v>0.68671000000000004</v>
      </c>
      <c r="K49">
        <v>0.20701</v>
      </c>
      <c r="L49">
        <v>411590</v>
      </c>
      <c r="M49">
        <v>22.137899999999998</v>
      </c>
      <c r="N49">
        <v>10.6912</v>
      </c>
      <c r="O49">
        <v>16.901299999999999</v>
      </c>
      <c r="P49">
        <v>1580</v>
      </c>
      <c r="Q49">
        <v>1042</v>
      </c>
      <c r="R49">
        <f t="shared" si="4"/>
        <v>1.5163147792706333</v>
      </c>
    </row>
    <row r="50" spans="1:18" x14ac:dyDescent="0.25">
      <c r="A50" t="s">
        <v>65</v>
      </c>
      <c r="B50">
        <v>11</v>
      </c>
      <c r="C50">
        <v>1</v>
      </c>
      <c r="D50">
        <v>68</v>
      </c>
      <c r="E50">
        <f>D50/SUM(D48:D51)</f>
        <v>0.32380952380952382</v>
      </c>
      <c r="F50" t="s">
        <v>134</v>
      </c>
      <c r="G50">
        <v>43.502800000000001</v>
      </c>
      <c r="H50">
        <v>30.2713</v>
      </c>
      <c r="I50">
        <v>46.901800000000001</v>
      </c>
      <c r="J50">
        <v>0.68691999999999998</v>
      </c>
      <c r="K50">
        <v>0.20677999999999999</v>
      </c>
      <c r="L50">
        <v>411590</v>
      </c>
      <c r="M50">
        <v>33.068300000000001</v>
      </c>
      <c r="N50">
        <v>18.2163</v>
      </c>
      <c r="O50">
        <v>23.473600000000001</v>
      </c>
      <c r="P50">
        <v>1580</v>
      </c>
      <c r="Q50">
        <v>1042</v>
      </c>
      <c r="R50">
        <f t="shared" si="4"/>
        <v>1.5163147792706333</v>
      </c>
    </row>
    <row r="51" spans="1:18" x14ac:dyDescent="0.25">
      <c r="A51" t="s">
        <v>66</v>
      </c>
      <c r="B51">
        <v>11</v>
      </c>
      <c r="C51">
        <v>2</v>
      </c>
      <c r="D51">
        <v>67</v>
      </c>
      <c r="E51">
        <f>D51/SUM(D48:D51)</f>
        <v>0.31904761904761902</v>
      </c>
      <c r="F51" t="s">
        <v>134</v>
      </c>
      <c r="G51">
        <v>47.296199999999999</v>
      </c>
      <c r="H51">
        <v>29.763100000000001</v>
      </c>
      <c r="I51">
        <v>44.951000000000001</v>
      </c>
      <c r="J51">
        <v>0.68705000000000005</v>
      </c>
      <c r="K51">
        <v>0.20705999999999999</v>
      </c>
      <c r="L51">
        <v>411590</v>
      </c>
      <c r="M51">
        <v>35.7483</v>
      </c>
      <c r="N51">
        <v>17.9617</v>
      </c>
      <c r="O51">
        <v>29.0382</v>
      </c>
      <c r="P51">
        <v>1580</v>
      </c>
      <c r="Q51">
        <v>1042</v>
      </c>
      <c r="R51">
        <f t="shared" si="4"/>
        <v>1.5163147792706333</v>
      </c>
    </row>
    <row r="52" spans="1:18" x14ac:dyDescent="0.25">
      <c r="A52" t="s">
        <v>67</v>
      </c>
      <c r="B52">
        <v>12</v>
      </c>
      <c r="C52">
        <v>0</v>
      </c>
      <c r="F52" t="s">
        <v>135</v>
      </c>
      <c r="G52">
        <v>53.569600000000001</v>
      </c>
      <c r="H52">
        <v>16.815000000000001</v>
      </c>
      <c r="I52">
        <v>15.021699999999999</v>
      </c>
      <c r="J52">
        <v>0.70506000000000002</v>
      </c>
      <c r="K52">
        <v>0.16028000000000001</v>
      </c>
      <c r="L52">
        <v>411590</v>
      </c>
      <c r="M52">
        <v>38.801200000000001</v>
      </c>
      <c r="N52">
        <v>8.4075000000000006</v>
      </c>
      <c r="O52">
        <v>7.5109000000000004</v>
      </c>
      <c r="P52">
        <v>1580</v>
      </c>
      <c r="Q52">
        <v>1042</v>
      </c>
      <c r="R52">
        <f t="shared" si="4"/>
        <v>1.5163147792706333</v>
      </c>
    </row>
    <row r="53" spans="1:18" x14ac:dyDescent="0.25">
      <c r="A53" t="s">
        <v>68</v>
      </c>
      <c r="B53">
        <v>12</v>
      </c>
      <c r="C53">
        <v>3</v>
      </c>
      <c r="D53">
        <v>39</v>
      </c>
      <c r="E53">
        <f>D53/SUM(D53:D56)</f>
        <v>0.1875</v>
      </c>
      <c r="F53" t="s">
        <v>135</v>
      </c>
      <c r="G53">
        <v>27.467500000000001</v>
      </c>
      <c r="H53">
        <v>13.8239</v>
      </c>
      <c r="I53">
        <v>20.863</v>
      </c>
      <c r="J53">
        <v>0.70335999999999999</v>
      </c>
      <c r="K53">
        <v>0.17308999999999999</v>
      </c>
      <c r="L53">
        <v>411590</v>
      </c>
      <c r="M53">
        <v>20.285</v>
      </c>
      <c r="N53">
        <v>8.3567999999999998</v>
      </c>
      <c r="O53">
        <v>11.0954</v>
      </c>
      <c r="P53">
        <v>1580</v>
      </c>
      <c r="Q53">
        <v>1042</v>
      </c>
      <c r="R53">
        <f t="shared" si="4"/>
        <v>1.5163147792706333</v>
      </c>
    </row>
    <row r="54" spans="1:18" x14ac:dyDescent="0.25">
      <c r="A54" t="s">
        <v>69</v>
      </c>
      <c r="B54">
        <v>12</v>
      </c>
      <c r="C54">
        <v>4</v>
      </c>
      <c r="D54">
        <v>26</v>
      </c>
      <c r="E54">
        <f>D54/SUM(D53:D56)</f>
        <v>0.125</v>
      </c>
      <c r="F54" t="s">
        <v>135</v>
      </c>
      <c r="G54">
        <v>16.747900000000001</v>
      </c>
      <c r="H54">
        <v>8.9166000000000007</v>
      </c>
      <c r="I54">
        <v>17.7014</v>
      </c>
      <c r="J54">
        <v>0.71050000000000002</v>
      </c>
      <c r="K54">
        <v>0.19642999999999999</v>
      </c>
      <c r="L54">
        <v>411590</v>
      </c>
      <c r="M54">
        <v>12.509399999999999</v>
      </c>
      <c r="N54">
        <v>6.7305000000000001</v>
      </c>
      <c r="O54">
        <v>12.244199999999999</v>
      </c>
      <c r="P54">
        <v>1580</v>
      </c>
      <c r="Q54">
        <v>1042</v>
      </c>
      <c r="R54">
        <f t="shared" si="4"/>
        <v>1.5163147792706333</v>
      </c>
    </row>
    <row r="55" spans="1:18" x14ac:dyDescent="0.25">
      <c r="A55" t="s">
        <v>70</v>
      </c>
      <c r="B55">
        <v>12</v>
      </c>
      <c r="C55">
        <v>1</v>
      </c>
      <c r="D55">
        <v>78</v>
      </c>
      <c r="E55">
        <f>D55/SUM(D53:D56)</f>
        <v>0.375</v>
      </c>
      <c r="F55" t="s">
        <v>135</v>
      </c>
      <c r="G55">
        <v>43.207599999999999</v>
      </c>
      <c r="H55">
        <v>24.391999999999999</v>
      </c>
      <c r="I55">
        <v>33.020699999999998</v>
      </c>
      <c r="J55">
        <v>0.70325000000000004</v>
      </c>
      <c r="K55">
        <v>0.17346</v>
      </c>
      <c r="L55">
        <v>411590</v>
      </c>
      <c r="M55">
        <v>32.046199999999999</v>
      </c>
      <c r="N55">
        <v>14.762600000000001</v>
      </c>
      <c r="O55">
        <v>16.517800000000001</v>
      </c>
      <c r="P55">
        <v>1580</v>
      </c>
      <c r="Q55">
        <v>1042</v>
      </c>
      <c r="R55">
        <f t="shared" si="4"/>
        <v>1.5163147792706333</v>
      </c>
    </row>
    <row r="56" spans="1:18" x14ac:dyDescent="0.25">
      <c r="A56" t="s">
        <v>71</v>
      </c>
      <c r="B56">
        <v>12</v>
      </c>
      <c r="C56">
        <v>2</v>
      </c>
      <c r="D56">
        <v>65</v>
      </c>
      <c r="E56">
        <f>D56/SUM(D53:D56)</f>
        <v>0.3125</v>
      </c>
      <c r="F56" t="s">
        <v>135</v>
      </c>
      <c r="G56">
        <v>45.126399999999997</v>
      </c>
      <c r="H56">
        <v>23.961600000000001</v>
      </c>
      <c r="I56">
        <v>34.980400000000003</v>
      </c>
      <c r="J56">
        <v>0.70316000000000001</v>
      </c>
      <c r="K56">
        <v>0.17426</v>
      </c>
      <c r="L56">
        <v>411590</v>
      </c>
      <c r="M56">
        <v>33.471699999999998</v>
      </c>
      <c r="N56">
        <v>14.5489</v>
      </c>
      <c r="O56">
        <v>21.889900000000001</v>
      </c>
      <c r="P56">
        <v>1580</v>
      </c>
      <c r="Q56">
        <v>1042</v>
      </c>
      <c r="R56">
        <f t="shared" si="4"/>
        <v>1.5163147792706333</v>
      </c>
    </row>
    <row r="57" spans="1:18" x14ac:dyDescent="0.25">
      <c r="A57" t="s">
        <v>72</v>
      </c>
      <c r="B57">
        <v>13</v>
      </c>
      <c r="C57">
        <v>2</v>
      </c>
      <c r="D57">
        <v>56</v>
      </c>
      <c r="E57">
        <f>D57/SUM(D57:D60)</f>
        <v>0.26794258373205743</v>
      </c>
      <c r="F57" t="s">
        <v>136</v>
      </c>
      <c r="G57">
        <v>25.233699999999999</v>
      </c>
      <c r="H57">
        <v>12.058999999999999</v>
      </c>
      <c r="I57">
        <v>17.156600000000001</v>
      </c>
      <c r="J57">
        <v>0.70842000000000005</v>
      </c>
      <c r="K57">
        <v>0.16152</v>
      </c>
      <c r="L57">
        <v>411590</v>
      </c>
      <c r="M57">
        <v>18.572700000000001</v>
      </c>
      <c r="N57">
        <v>7.2934000000000001</v>
      </c>
      <c r="O57">
        <v>8.9542999999999999</v>
      </c>
      <c r="P57">
        <v>1580</v>
      </c>
      <c r="Q57">
        <v>1042</v>
      </c>
      <c r="R57">
        <f t="shared" si="4"/>
        <v>1.5163147792706333</v>
      </c>
    </row>
    <row r="58" spans="1:18" x14ac:dyDescent="0.25">
      <c r="A58" t="s">
        <v>73</v>
      </c>
      <c r="B58">
        <v>13</v>
      </c>
      <c r="C58">
        <v>1</v>
      </c>
      <c r="D58">
        <v>70</v>
      </c>
      <c r="E58">
        <f>D58/SUM(D57:D60)</f>
        <v>0.3349282296650718</v>
      </c>
      <c r="F58" t="s">
        <v>136</v>
      </c>
      <c r="G58">
        <v>42.546300000000002</v>
      </c>
      <c r="H58">
        <v>22.302900000000001</v>
      </c>
      <c r="I58">
        <v>28.059200000000001</v>
      </c>
      <c r="J58">
        <v>0.70831999999999995</v>
      </c>
      <c r="K58">
        <v>0.16142000000000001</v>
      </c>
      <c r="L58">
        <v>411590</v>
      </c>
      <c r="M58">
        <v>31.379899999999999</v>
      </c>
      <c r="N58">
        <v>13.5152</v>
      </c>
      <c r="O58">
        <v>14.044600000000001</v>
      </c>
      <c r="P58">
        <v>1580</v>
      </c>
      <c r="Q58">
        <v>1042</v>
      </c>
      <c r="R58">
        <f t="shared" si="4"/>
        <v>1.5163147792706333</v>
      </c>
    </row>
    <row r="59" spans="1:18" x14ac:dyDescent="0.25">
      <c r="A59" t="s">
        <v>74</v>
      </c>
      <c r="B59">
        <v>13</v>
      </c>
      <c r="C59">
        <v>4</v>
      </c>
      <c r="D59">
        <v>32</v>
      </c>
      <c r="E59">
        <f>D59/SUM(D57:D60)</f>
        <v>0.15311004784688995</v>
      </c>
      <c r="F59" t="s">
        <v>137</v>
      </c>
      <c r="G59">
        <v>37.283700000000003</v>
      </c>
      <c r="H59">
        <v>24.363199999999999</v>
      </c>
      <c r="I59">
        <v>39.809800000000003</v>
      </c>
      <c r="J59">
        <v>0.69557000000000002</v>
      </c>
      <c r="K59">
        <v>0.18772</v>
      </c>
      <c r="L59">
        <v>411590</v>
      </c>
      <c r="M59">
        <v>28.319500000000001</v>
      </c>
      <c r="N59">
        <v>14.710800000000001</v>
      </c>
      <c r="O59">
        <v>24.133800000000001</v>
      </c>
      <c r="P59">
        <v>1580</v>
      </c>
      <c r="Q59">
        <v>1042</v>
      </c>
      <c r="R59">
        <f t="shared" si="4"/>
        <v>1.5163147792706333</v>
      </c>
    </row>
    <row r="60" spans="1:18" x14ac:dyDescent="0.25">
      <c r="A60" t="s">
        <v>75</v>
      </c>
      <c r="B60">
        <v>13</v>
      </c>
      <c r="C60">
        <v>3</v>
      </c>
      <c r="D60">
        <v>51</v>
      </c>
      <c r="E60">
        <f>D60/SUM(D57:D60)</f>
        <v>0.24401913875598086</v>
      </c>
      <c r="F60" t="s">
        <v>137</v>
      </c>
      <c r="G60">
        <v>51.527999999999999</v>
      </c>
      <c r="H60">
        <v>39.759399999999999</v>
      </c>
      <c r="I60">
        <v>61.27</v>
      </c>
      <c r="J60">
        <v>0.69560999999999995</v>
      </c>
      <c r="K60">
        <v>0.18765999999999999</v>
      </c>
      <c r="L60">
        <v>411590</v>
      </c>
      <c r="M60">
        <v>39.7408</v>
      </c>
      <c r="N60">
        <v>24.006799999999998</v>
      </c>
      <c r="O60">
        <v>31.337499999999999</v>
      </c>
      <c r="P60">
        <v>1580</v>
      </c>
      <c r="Q60">
        <v>1042</v>
      </c>
      <c r="R60">
        <f t="shared" si="4"/>
        <v>1.5163147792706333</v>
      </c>
    </row>
    <row r="61" spans="1:18" x14ac:dyDescent="0.25">
      <c r="A61" t="s">
        <v>76</v>
      </c>
      <c r="B61">
        <v>14</v>
      </c>
      <c r="C61">
        <v>2</v>
      </c>
      <c r="D61">
        <v>62</v>
      </c>
      <c r="E61">
        <f>D61/SUM(D61:D64)</f>
        <v>0.29665071770334928</v>
      </c>
      <c r="F61" t="s">
        <v>137</v>
      </c>
      <c r="G61">
        <v>87.273600000000002</v>
      </c>
      <c r="H61">
        <v>87.898200000000003</v>
      </c>
      <c r="I61">
        <v>79.220399999999998</v>
      </c>
      <c r="J61">
        <v>0.75822999999999996</v>
      </c>
      <c r="K61">
        <v>0.20358000000000001</v>
      </c>
      <c r="L61">
        <v>484009</v>
      </c>
      <c r="M61">
        <v>71.756699999999995</v>
      </c>
      <c r="N61">
        <v>54.442100000000003</v>
      </c>
      <c r="O61">
        <v>67.163399999999996</v>
      </c>
      <c r="P61">
        <v>1858</v>
      </c>
      <c r="Q61">
        <v>1042</v>
      </c>
      <c r="R61">
        <f t="shared" si="4"/>
        <v>1.783109404990403</v>
      </c>
    </row>
    <row r="62" spans="1:18" x14ac:dyDescent="0.25">
      <c r="A62" t="s">
        <v>16</v>
      </c>
      <c r="B62">
        <v>14</v>
      </c>
      <c r="C62">
        <v>1</v>
      </c>
      <c r="D62">
        <v>63</v>
      </c>
      <c r="E62">
        <f>D62/SUM(D61:D64)</f>
        <v>0.30143540669856461</v>
      </c>
      <c r="F62" t="s">
        <v>135</v>
      </c>
      <c r="G62">
        <v>86.980599999999995</v>
      </c>
      <c r="H62">
        <v>88.068700000000007</v>
      </c>
      <c r="I62">
        <v>79.608599999999996</v>
      </c>
      <c r="J62">
        <v>0.75822999999999996</v>
      </c>
      <c r="K62">
        <v>0.20361000000000001</v>
      </c>
      <c r="L62">
        <v>484009</v>
      </c>
      <c r="M62">
        <v>71.602500000000006</v>
      </c>
      <c r="N62">
        <v>54.5642</v>
      </c>
      <c r="O62">
        <v>67.397099999999995</v>
      </c>
      <c r="P62">
        <v>1858</v>
      </c>
      <c r="Q62">
        <v>1042</v>
      </c>
      <c r="R62">
        <f t="shared" si="4"/>
        <v>1.783109404990403</v>
      </c>
    </row>
    <row r="63" spans="1:18" x14ac:dyDescent="0.25">
      <c r="A63" t="s">
        <v>77</v>
      </c>
      <c r="B63">
        <v>14</v>
      </c>
      <c r="C63">
        <v>4</v>
      </c>
      <c r="D63">
        <v>41</v>
      </c>
      <c r="E63">
        <f>D63/SUM(D61:D64)</f>
        <v>0.19617224880382775</v>
      </c>
      <c r="F63" t="s">
        <v>135</v>
      </c>
      <c r="G63">
        <v>69.636700000000005</v>
      </c>
      <c r="H63">
        <v>59.9818</v>
      </c>
      <c r="I63">
        <v>68.554699999999997</v>
      </c>
      <c r="J63">
        <v>0.76968999999999999</v>
      </c>
      <c r="K63">
        <v>0.18565999999999999</v>
      </c>
      <c r="L63">
        <v>484009</v>
      </c>
      <c r="M63">
        <v>55.430100000000003</v>
      </c>
      <c r="N63">
        <v>36.098300000000002</v>
      </c>
      <c r="O63">
        <v>52.128300000000003</v>
      </c>
      <c r="P63">
        <v>1858</v>
      </c>
      <c r="Q63">
        <v>1042</v>
      </c>
      <c r="R63">
        <f t="shared" si="4"/>
        <v>1.783109404990403</v>
      </c>
    </row>
    <row r="64" spans="1:18" x14ac:dyDescent="0.25">
      <c r="A64" t="s">
        <v>78</v>
      </c>
      <c r="B64">
        <v>14</v>
      </c>
      <c r="C64">
        <v>3</v>
      </c>
      <c r="D64">
        <v>43</v>
      </c>
      <c r="E64">
        <f>D64/SUM(D61:D64)</f>
        <v>0.20574162679425836</v>
      </c>
      <c r="F64" t="s">
        <v>135</v>
      </c>
      <c r="G64">
        <v>69.772599999999997</v>
      </c>
      <c r="H64">
        <v>60.002099999999999</v>
      </c>
      <c r="I64">
        <v>68.406800000000004</v>
      </c>
      <c r="J64">
        <v>0.75361</v>
      </c>
      <c r="K64">
        <v>0.18465000000000001</v>
      </c>
      <c r="L64">
        <v>484009</v>
      </c>
      <c r="M64">
        <v>55.514899999999997</v>
      </c>
      <c r="N64">
        <v>36.087000000000003</v>
      </c>
      <c r="O64">
        <v>52.062800000000003</v>
      </c>
      <c r="P64">
        <v>1858</v>
      </c>
      <c r="Q64">
        <v>1042</v>
      </c>
      <c r="R64">
        <f t="shared" si="4"/>
        <v>1.783109404990403</v>
      </c>
    </row>
    <row r="65" spans="1:18" x14ac:dyDescent="0.25">
      <c r="A65" t="s">
        <v>79</v>
      </c>
      <c r="B65">
        <v>15</v>
      </c>
      <c r="C65">
        <v>0</v>
      </c>
      <c r="F65" t="s">
        <v>134</v>
      </c>
      <c r="G65">
        <v>31.492599999999999</v>
      </c>
      <c r="H65">
        <v>8.1640999999999995</v>
      </c>
      <c r="I65">
        <v>4.4257</v>
      </c>
      <c r="J65">
        <v>0.78424000000000005</v>
      </c>
      <c r="K65">
        <v>0.17516000000000001</v>
      </c>
      <c r="L65">
        <v>485051</v>
      </c>
      <c r="M65">
        <v>22.522400000000001</v>
      </c>
      <c r="N65">
        <v>4.8120000000000003</v>
      </c>
      <c r="O65">
        <v>2.2128999999999999</v>
      </c>
      <c r="P65">
        <v>1862</v>
      </c>
      <c r="Q65">
        <v>1042</v>
      </c>
      <c r="R65">
        <f t="shared" si="4"/>
        <v>1.7869481765834934</v>
      </c>
    </row>
    <row r="66" spans="1:18" x14ac:dyDescent="0.25">
      <c r="A66" t="s">
        <v>80</v>
      </c>
      <c r="B66">
        <v>15</v>
      </c>
      <c r="C66">
        <v>2</v>
      </c>
      <c r="D66">
        <v>61</v>
      </c>
      <c r="E66">
        <f>D66/SUM(D66:D69)</f>
        <v>0.291866028708134</v>
      </c>
      <c r="F66" t="s">
        <v>137</v>
      </c>
      <c r="G66">
        <v>44.183700000000002</v>
      </c>
      <c r="H66">
        <v>23.687999999999999</v>
      </c>
      <c r="I66">
        <v>32.7821</v>
      </c>
      <c r="J66">
        <v>0.73995999999999995</v>
      </c>
      <c r="K66">
        <v>0.19375000000000001</v>
      </c>
      <c r="L66">
        <v>485051</v>
      </c>
      <c r="M66">
        <v>32.752800000000001</v>
      </c>
      <c r="N66">
        <v>13.0001</v>
      </c>
      <c r="O66">
        <v>16.133700000000001</v>
      </c>
      <c r="P66">
        <v>1862</v>
      </c>
      <c r="Q66">
        <v>1042</v>
      </c>
      <c r="R66">
        <f t="shared" si="4"/>
        <v>1.7869481765834934</v>
      </c>
    </row>
    <row r="67" spans="1:18" x14ac:dyDescent="0.25">
      <c r="A67" t="s">
        <v>81</v>
      </c>
      <c r="B67">
        <v>15</v>
      </c>
      <c r="C67">
        <v>4</v>
      </c>
      <c r="D67">
        <v>36</v>
      </c>
      <c r="E67">
        <f>D67/SUM(D66:D69)</f>
        <v>0.17224880382775121</v>
      </c>
      <c r="F67" t="s">
        <v>137</v>
      </c>
      <c r="G67">
        <v>23.671099999999999</v>
      </c>
      <c r="H67">
        <v>13.8992</v>
      </c>
      <c r="I67">
        <v>34.868699999999997</v>
      </c>
      <c r="J67">
        <v>0.74507000000000001</v>
      </c>
      <c r="K67">
        <v>0.19036</v>
      </c>
      <c r="L67">
        <v>485051</v>
      </c>
      <c r="M67">
        <v>17.820599999999999</v>
      </c>
      <c r="N67">
        <v>7.5162000000000004</v>
      </c>
      <c r="O67">
        <v>17.170300000000001</v>
      </c>
      <c r="P67">
        <v>1862</v>
      </c>
      <c r="Q67">
        <v>1042</v>
      </c>
      <c r="R67">
        <f t="shared" si="4"/>
        <v>1.7869481765834934</v>
      </c>
    </row>
    <row r="68" spans="1:18" x14ac:dyDescent="0.25">
      <c r="A68" t="s">
        <v>82</v>
      </c>
      <c r="B68">
        <v>15</v>
      </c>
      <c r="C68">
        <v>3</v>
      </c>
      <c r="D68">
        <v>43</v>
      </c>
      <c r="E68">
        <f>D68/SUM(D66:D69)</f>
        <v>0.20574162679425836</v>
      </c>
      <c r="F68" t="s">
        <v>137</v>
      </c>
      <c r="G68">
        <v>19.592199999999998</v>
      </c>
      <c r="H68">
        <v>3.6347</v>
      </c>
      <c r="I68">
        <v>3.4763000000000002</v>
      </c>
      <c r="J68">
        <v>0.73545000000000005</v>
      </c>
      <c r="K68">
        <v>0.19733999999999999</v>
      </c>
      <c r="L68">
        <v>485051</v>
      </c>
      <c r="M68">
        <v>13.972200000000001</v>
      </c>
      <c r="N68">
        <v>1.8201000000000001</v>
      </c>
      <c r="O68">
        <v>1.7382</v>
      </c>
      <c r="P68">
        <v>1862</v>
      </c>
      <c r="Q68">
        <v>1042</v>
      </c>
      <c r="R68">
        <f t="shared" si="4"/>
        <v>1.7869481765834934</v>
      </c>
    </row>
    <row r="69" spans="1:18" x14ac:dyDescent="0.25">
      <c r="A69" t="s">
        <v>83</v>
      </c>
      <c r="B69">
        <v>15</v>
      </c>
      <c r="C69">
        <v>1</v>
      </c>
      <c r="D69">
        <v>69</v>
      </c>
      <c r="E69">
        <f>D69/SUM(D66:D69)</f>
        <v>0.33014354066985646</v>
      </c>
      <c r="F69" t="s">
        <v>137</v>
      </c>
      <c r="G69">
        <v>29.4831</v>
      </c>
      <c r="H69">
        <v>8.2477999999999998</v>
      </c>
      <c r="I69">
        <v>11.594900000000001</v>
      </c>
      <c r="J69">
        <v>0.73389000000000004</v>
      </c>
      <c r="K69">
        <v>0.19721</v>
      </c>
      <c r="L69">
        <v>485051</v>
      </c>
      <c r="M69">
        <v>21.278400000000001</v>
      </c>
      <c r="N69">
        <v>4.0735000000000001</v>
      </c>
      <c r="O69">
        <v>5.6273</v>
      </c>
      <c r="P69">
        <v>1862</v>
      </c>
      <c r="Q69">
        <v>1042</v>
      </c>
      <c r="R69">
        <f t="shared" si="4"/>
        <v>1.7869481765834934</v>
      </c>
    </row>
    <row r="70" spans="1:18" x14ac:dyDescent="0.25">
      <c r="A70" t="s">
        <v>84</v>
      </c>
      <c r="B70">
        <v>16</v>
      </c>
      <c r="C70">
        <v>0</v>
      </c>
      <c r="F70" t="s">
        <v>137</v>
      </c>
      <c r="G70">
        <v>43.502800000000001</v>
      </c>
      <c r="H70">
        <v>30.2713</v>
      </c>
      <c r="I70">
        <v>46.901800000000001</v>
      </c>
      <c r="J70">
        <v>0.68691999999999998</v>
      </c>
      <c r="K70">
        <v>0.20677999999999999</v>
      </c>
      <c r="L70">
        <v>411590</v>
      </c>
      <c r="M70">
        <v>33.068300000000001</v>
      </c>
      <c r="N70">
        <v>18.2163</v>
      </c>
      <c r="O70">
        <v>23.473600000000001</v>
      </c>
      <c r="P70">
        <v>1580</v>
      </c>
      <c r="Q70">
        <v>1042</v>
      </c>
      <c r="R70">
        <f t="shared" si="4"/>
        <v>1.5163147792706333</v>
      </c>
    </row>
    <row r="71" spans="1:18" x14ac:dyDescent="0.25">
      <c r="A71" t="s">
        <v>85</v>
      </c>
      <c r="B71">
        <v>16</v>
      </c>
      <c r="C71">
        <v>3</v>
      </c>
      <c r="D71">
        <v>45</v>
      </c>
      <c r="E71">
        <f>D71/SUM(D71:D74)</f>
        <v>0.21634615384615385</v>
      </c>
      <c r="F71" t="s">
        <v>137</v>
      </c>
      <c r="G71">
        <v>73.716999999999999</v>
      </c>
      <c r="H71">
        <v>54.4452</v>
      </c>
      <c r="I71">
        <v>89.460400000000007</v>
      </c>
      <c r="J71">
        <v>0.68732000000000004</v>
      </c>
      <c r="K71">
        <v>0.20744000000000001</v>
      </c>
      <c r="L71">
        <v>411590</v>
      </c>
      <c r="M71">
        <v>56.450699999999998</v>
      </c>
      <c r="N71">
        <v>32.9283</v>
      </c>
      <c r="O71">
        <v>63.025599999999997</v>
      </c>
      <c r="P71">
        <v>1580</v>
      </c>
      <c r="Q71">
        <v>1042</v>
      </c>
      <c r="R71">
        <f t="shared" si="4"/>
        <v>1.5163147792706333</v>
      </c>
    </row>
    <row r="72" spans="1:18" x14ac:dyDescent="0.25">
      <c r="A72" t="s">
        <v>86</v>
      </c>
      <c r="B72">
        <v>16</v>
      </c>
      <c r="C72">
        <v>2</v>
      </c>
      <c r="D72">
        <v>47</v>
      </c>
      <c r="E72">
        <f>D72/SUM(D71:D74)</f>
        <v>0.22596153846153846</v>
      </c>
      <c r="F72" t="s">
        <v>134</v>
      </c>
      <c r="G72">
        <v>73.552400000000006</v>
      </c>
      <c r="H72">
        <v>54.478099999999998</v>
      </c>
      <c r="I72">
        <v>90.127600000000001</v>
      </c>
      <c r="J72">
        <v>0.70801999999999998</v>
      </c>
      <c r="K72">
        <v>0.22592000000000001</v>
      </c>
      <c r="L72">
        <v>411590</v>
      </c>
      <c r="M72">
        <v>56.386499999999998</v>
      </c>
      <c r="N72">
        <v>32.863799999999998</v>
      </c>
      <c r="O72">
        <v>50.501399999999997</v>
      </c>
      <c r="P72">
        <v>1580</v>
      </c>
      <c r="Q72">
        <v>1042</v>
      </c>
      <c r="R72">
        <f t="shared" si="4"/>
        <v>1.5163147792706333</v>
      </c>
    </row>
    <row r="73" spans="1:18" x14ac:dyDescent="0.25">
      <c r="A73" t="s">
        <v>87</v>
      </c>
      <c r="B73">
        <v>16</v>
      </c>
      <c r="C73">
        <v>4</v>
      </c>
      <c r="D73">
        <v>37</v>
      </c>
      <c r="E73">
        <f>D73/SUM(D71:D74)</f>
        <v>0.17788461538461539</v>
      </c>
      <c r="F73" t="s">
        <v>134</v>
      </c>
      <c r="G73">
        <v>73.718000000000004</v>
      </c>
      <c r="H73">
        <v>60.523800000000001</v>
      </c>
      <c r="I73">
        <v>96.517700000000005</v>
      </c>
      <c r="J73">
        <v>0.70657000000000003</v>
      </c>
      <c r="K73">
        <v>0.22528000000000001</v>
      </c>
      <c r="L73">
        <v>411590</v>
      </c>
      <c r="M73">
        <v>57.054200000000002</v>
      </c>
      <c r="N73">
        <v>37.478700000000003</v>
      </c>
      <c r="O73">
        <v>96.317499999999995</v>
      </c>
      <c r="P73">
        <v>1580</v>
      </c>
      <c r="Q73">
        <v>1042</v>
      </c>
      <c r="R73">
        <f t="shared" si="4"/>
        <v>1.5163147792706333</v>
      </c>
    </row>
    <row r="74" spans="1:18" x14ac:dyDescent="0.25">
      <c r="A74" t="s">
        <v>88</v>
      </c>
      <c r="B74">
        <v>16</v>
      </c>
      <c r="C74">
        <v>1</v>
      </c>
      <c r="D74">
        <v>79</v>
      </c>
      <c r="E74">
        <f>D74/SUM(D71:D74)</f>
        <v>0.37980769230769229</v>
      </c>
      <c r="F74" t="s">
        <v>137</v>
      </c>
      <c r="G74">
        <v>47.321899999999999</v>
      </c>
      <c r="H74">
        <v>21.061299999999999</v>
      </c>
      <c r="I74">
        <v>17.593</v>
      </c>
      <c r="J74">
        <v>0.68130000000000002</v>
      </c>
      <c r="K74">
        <v>0.20219000000000001</v>
      </c>
      <c r="L74">
        <v>411590</v>
      </c>
      <c r="M74">
        <v>35.071800000000003</v>
      </c>
      <c r="N74">
        <v>10.6136</v>
      </c>
      <c r="O74">
        <v>8.8050999999999995</v>
      </c>
      <c r="P74">
        <v>1580</v>
      </c>
      <c r="Q74">
        <v>1042</v>
      </c>
      <c r="R74">
        <f t="shared" si="4"/>
        <v>1.5163147792706333</v>
      </c>
    </row>
    <row r="75" spans="1:18" x14ac:dyDescent="0.25">
      <c r="A75" t="s">
        <v>133</v>
      </c>
      <c r="B75">
        <v>17</v>
      </c>
      <c r="C75">
        <v>2</v>
      </c>
      <c r="D75">
        <v>57</v>
      </c>
      <c r="E75">
        <f>D75/SUM(D75:D78)</f>
        <v>0.27272727272727271</v>
      </c>
      <c r="F75" t="s">
        <v>136</v>
      </c>
      <c r="G75">
        <v>50.134999999999998</v>
      </c>
      <c r="H75">
        <v>41.657299999999999</v>
      </c>
      <c r="I75">
        <v>68.489400000000003</v>
      </c>
      <c r="J75">
        <v>0.75170000000000003</v>
      </c>
      <c r="K75">
        <v>0.17602000000000001</v>
      </c>
      <c r="L75">
        <v>484009</v>
      </c>
      <c r="M75">
        <v>39.532800000000002</v>
      </c>
      <c r="N75">
        <v>29.0717</v>
      </c>
      <c r="O75">
        <v>57.235599999999998</v>
      </c>
      <c r="P75">
        <v>1858</v>
      </c>
      <c r="Q75">
        <v>1042</v>
      </c>
      <c r="R75">
        <f t="shared" si="4"/>
        <v>1.783109404990403</v>
      </c>
    </row>
    <row r="76" spans="1:18" x14ac:dyDescent="0.25">
      <c r="A76" t="s">
        <v>69</v>
      </c>
      <c r="B76">
        <v>17</v>
      </c>
      <c r="C76">
        <v>3</v>
      </c>
      <c r="D76">
        <v>42</v>
      </c>
      <c r="E76">
        <f>D76/SUM(D75:D78)</f>
        <v>0.20095693779904306</v>
      </c>
      <c r="F76" t="s">
        <v>135</v>
      </c>
      <c r="G76">
        <v>16.747900000000001</v>
      </c>
      <c r="H76">
        <v>8.9166000000000007</v>
      </c>
      <c r="I76">
        <v>17.7014</v>
      </c>
      <c r="J76">
        <v>0.71050000000000002</v>
      </c>
      <c r="K76">
        <v>0.19642999999999999</v>
      </c>
      <c r="L76">
        <v>411590</v>
      </c>
      <c r="M76">
        <v>12.509399999999999</v>
      </c>
      <c r="N76">
        <v>6.7305000000000001</v>
      </c>
      <c r="O76">
        <v>12.244199999999999</v>
      </c>
      <c r="P76">
        <v>1580</v>
      </c>
      <c r="Q76">
        <v>1042</v>
      </c>
      <c r="R76">
        <f t="shared" si="4"/>
        <v>1.5163147792706333</v>
      </c>
    </row>
    <row r="77" spans="1:18" x14ac:dyDescent="0.25">
      <c r="A77" t="s">
        <v>63</v>
      </c>
      <c r="B77">
        <v>17</v>
      </c>
      <c r="C77">
        <v>4</v>
      </c>
      <c r="D77">
        <v>39</v>
      </c>
      <c r="E77">
        <f>D77/SUM(D75:D78)</f>
        <v>0.18660287081339713</v>
      </c>
      <c r="F77" t="s">
        <v>137</v>
      </c>
      <c r="G77">
        <v>19.764199999999999</v>
      </c>
      <c r="H77">
        <v>11.7972</v>
      </c>
      <c r="I77">
        <v>26.145399999999999</v>
      </c>
      <c r="J77">
        <v>0.71231</v>
      </c>
      <c r="K77">
        <v>0.19370999999999999</v>
      </c>
      <c r="L77">
        <v>411590</v>
      </c>
      <c r="M77">
        <v>14.9152</v>
      </c>
      <c r="N77">
        <v>8.8226999999999993</v>
      </c>
      <c r="O77">
        <v>19.027100000000001</v>
      </c>
      <c r="P77">
        <v>1580</v>
      </c>
      <c r="Q77">
        <v>1042</v>
      </c>
      <c r="R77">
        <f t="shared" si="4"/>
        <v>1.5163147792706333</v>
      </c>
    </row>
    <row r="78" spans="1:18" x14ac:dyDescent="0.25">
      <c r="A78" t="s">
        <v>89</v>
      </c>
      <c r="B78">
        <v>17</v>
      </c>
      <c r="C78">
        <v>1</v>
      </c>
      <c r="D78">
        <v>71</v>
      </c>
      <c r="E78">
        <f>D78/SUM(D75:D78)</f>
        <v>0.33971291866028708</v>
      </c>
      <c r="F78" t="s">
        <v>135</v>
      </c>
      <c r="G78">
        <v>68.935900000000004</v>
      </c>
      <c r="H78">
        <v>68.465100000000007</v>
      </c>
      <c r="I78">
        <v>81.018500000000003</v>
      </c>
      <c r="J78">
        <v>0.77278999999999998</v>
      </c>
      <c r="K78">
        <v>0.18548999999999999</v>
      </c>
      <c r="L78">
        <v>484009</v>
      </c>
      <c r="M78">
        <v>57.228099999999998</v>
      </c>
      <c r="N78">
        <v>51.211799999999997</v>
      </c>
      <c r="O78">
        <v>74.861500000000007</v>
      </c>
      <c r="P78">
        <v>1858</v>
      </c>
      <c r="Q78">
        <v>1042</v>
      </c>
      <c r="R78">
        <f t="shared" si="4"/>
        <v>1.783109404990403</v>
      </c>
    </row>
    <row r="79" spans="1:18" x14ac:dyDescent="0.25">
      <c r="A79" t="s">
        <v>91</v>
      </c>
      <c r="B79">
        <v>18</v>
      </c>
      <c r="C79">
        <v>0</v>
      </c>
      <c r="F79" t="s">
        <v>135</v>
      </c>
      <c r="G79">
        <v>47.544600000000003</v>
      </c>
      <c r="H79">
        <v>10.3749</v>
      </c>
      <c r="I79">
        <v>6.1246999999999998</v>
      </c>
      <c r="J79">
        <v>0.48581999999999997</v>
      </c>
      <c r="K79">
        <v>0.47244999999999998</v>
      </c>
      <c r="L79">
        <v>1485600</v>
      </c>
      <c r="M79">
        <v>34.017000000000003</v>
      </c>
      <c r="N79">
        <v>5.1874000000000002</v>
      </c>
      <c r="O79">
        <v>3.0623</v>
      </c>
      <c r="P79">
        <v>2400</v>
      </c>
      <c r="Q79">
        <v>2476</v>
      </c>
      <c r="R79">
        <f t="shared" si="4"/>
        <v>0.96930533117932149</v>
      </c>
    </row>
    <row r="80" spans="1:18" x14ac:dyDescent="0.25">
      <c r="A80" t="s">
        <v>92</v>
      </c>
      <c r="B80">
        <v>18</v>
      </c>
      <c r="C80">
        <v>4</v>
      </c>
      <c r="D80">
        <v>29</v>
      </c>
      <c r="E80">
        <f>D80/SUM(D80:D83)</f>
        <v>0.13942307692307693</v>
      </c>
      <c r="F80" t="s">
        <v>134</v>
      </c>
      <c r="G80">
        <v>69.241600000000005</v>
      </c>
      <c r="H80">
        <v>29.608499999999999</v>
      </c>
      <c r="I80">
        <v>22.707799999999999</v>
      </c>
      <c r="J80">
        <v>0.70221999999999996</v>
      </c>
      <c r="K80">
        <v>0.25394</v>
      </c>
      <c r="L80">
        <v>411590</v>
      </c>
      <c r="M80">
        <v>51.150399999999998</v>
      </c>
      <c r="N80">
        <v>14.8043</v>
      </c>
      <c r="O80">
        <v>11.353899999999999</v>
      </c>
      <c r="P80">
        <v>1580</v>
      </c>
      <c r="Q80">
        <v>1042</v>
      </c>
      <c r="R80">
        <f t="shared" si="4"/>
        <v>1.5163147792706333</v>
      </c>
    </row>
    <row r="81" spans="1:18" x14ac:dyDescent="0.25">
      <c r="A81" t="s">
        <v>68</v>
      </c>
      <c r="B81">
        <v>18</v>
      </c>
      <c r="C81">
        <v>2</v>
      </c>
      <c r="D81">
        <v>56</v>
      </c>
      <c r="E81">
        <f>D81/SUM(D80:D83)</f>
        <v>0.26923076923076922</v>
      </c>
      <c r="F81" t="s">
        <v>135</v>
      </c>
      <c r="G81">
        <v>27.467500000000001</v>
      </c>
      <c r="H81">
        <v>13.8239</v>
      </c>
      <c r="I81">
        <v>20.863</v>
      </c>
      <c r="J81">
        <v>0.70335999999999999</v>
      </c>
      <c r="K81">
        <v>0.17308999999999999</v>
      </c>
      <c r="L81">
        <v>411590</v>
      </c>
      <c r="M81">
        <v>20.285</v>
      </c>
      <c r="N81">
        <v>8.3567999999999998</v>
      </c>
      <c r="O81">
        <v>11.0954</v>
      </c>
      <c r="P81">
        <v>1580</v>
      </c>
      <c r="Q81">
        <v>1042</v>
      </c>
      <c r="R81">
        <f t="shared" si="4"/>
        <v>1.5163147792706333</v>
      </c>
    </row>
    <row r="82" spans="1:18" x14ac:dyDescent="0.25">
      <c r="A82" t="s">
        <v>72</v>
      </c>
      <c r="B82">
        <v>18</v>
      </c>
      <c r="C82">
        <v>1</v>
      </c>
      <c r="D82">
        <v>90</v>
      </c>
      <c r="E82">
        <f>D82/SUM(D80:D83)</f>
        <v>0.43269230769230771</v>
      </c>
      <c r="F82" t="s">
        <v>136</v>
      </c>
      <c r="G82">
        <v>25.233699999999999</v>
      </c>
      <c r="H82">
        <v>12.058999999999999</v>
      </c>
      <c r="I82">
        <v>17.156600000000001</v>
      </c>
      <c r="J82">
        <v>0.70842000000000005</v>
      </c>
      <c r="K82">
        <v>0.16152</v>
      </c>
      <c r="L82">
        <v>411590</v>
      </c>
      <c r="M82">
        <v>18.572700000000001</v>
      </c>
      <c r="N82">
        <v>7.2934000000000001</v>
      </c>
      <c r="O82">
        <v>8.9542999999999999</v>
      </c>
      <c r="P82">
        <v>1580</v>
      </c>
      <c r="Q82">
        <v>1042</v>
      </c>
      <c r="R82">
        <f t="shared" si="4"/>
        <v>1.5163147792706333</v>
      </c>
    </row>
    <row r="83" spans="1:18" x14ac:dyDescent="0.25">
      <c r="A83" t="s">
        <v>75</v>
      </c>
      <c r="B83">
        <v>18</v>
      </c>
      <c r="C83">
        <v>3</v>
      </c>
      <c r="D83">
        <v>33</v>
      </c>
      <c r="E83">
        <f>D83/SUM(D80:D83)</f>
        <v>0.15865384615384615</v>
      </c>
      <c r="F83" t="s">
        <v>137</v>
      </c>
      <c r="G83">
        <v>51.527999999999999</v>
      </c>
      <c r="H83">
        <v>39.759399999999999</v>
      </c>
      <c r="I83">
        <v>61.27</v>
      </c>
      <c r="J83">
        <v>0.69560999999999995</v>
      </c>
      <c r="K83">
        <v>0.18765999999999999</v>
      </c>
      <c r="L83">
        <v>411590</v>
      </c>
      <c r="M83">
        <v>39.7408</v>
      </c>
      <c r="N83">
        <v>24.006799999999998</v>
      </c>
      <c r="O83">
        <v>31.337499999999999</v>
      </c>
      <c r="P83">
        <v>1580</v>
      </c>
      <c r="Q83">
        <v>1042</v>
      </c>
      <c r="R83">
        <f t="shared" si="4"/>
        <v>1.5163147792706333</v>
      </c>
    </row>
    <row r="84" spans="1:18" x14ac:dyDescent="0.25">
      <c r="A84" t="s">
        <v>93</v>
      </c>
      <c r="B84">
        <v>19</v>
      </c>
      <c r="C84">
        <v>0</v>
      </c>
      <c r="F84" t="s">
        <v>135</v>
      </c>
      <c r="G84">
        <v>84.840100000000007</v>
      </c>
      <c r="H84">
        <v>32.333799999999997</v>
      </c>
      <c r="I84">
        <v>12.6799</v>
      </c>
      <c r="J84">
        <v>0.75175000000000003</v>
      </c>
      <c r="K84">
        <v>0.18038999999999999</v>
      </c>
      <c r="L84">
        <v>485051</v>
      </c>
      <c r="M84">
        <v>62.1312</v>
      </c>
      <c r="N84">
        <v>16.166899999999998</v>
      </c>
      <c r="O84">
        <v>6.34</v>
      </c>
      <c r="P84">
        <v>1862</v>
      </c>
      <c r="Q84">
        <v>1042</v>
      </c>
      <c r="R84">
        <f t="shared" si="4"/>
        <v>1.7869481765834934</v>
      </c>
    </row>
    <row r="85" spans="1:18" x14ac:dyDescent="0.25">
      <c r="A85" t="s">
        <v>94</v>
      </c>
      <c r="B85">
        <v>19</v>
      </c>
      <c r="C85">
        <v>4</v>
      </c>
      <c r="D85">
        <v>26</v>
      </c>
      <c r="E85">
        <f>D85/SUM(D85:D88)</f>
        <v>0.12440191387559808</v>
      </c>
      <c r="F85" t="s">
        <v>136</v>
      </c>
      <c r="G85">
        <v>43.357199999999999</v>
      </c>
      <c r="H85">
        <v>20.655999999999999</v>
      </c>
      <c r="I85">
        <v>31.6478</v>
      </c>
      <c r="J85">
        <v>0.76692000000000005</v>
      </c>
      <c r="K85">
        <v>0.1908</v>
      </c>
      <c r="L85">
        <v>485051</v>
      </c>
      <c r="M85">
        <v>32.117199999999997</v>
      </c>
      <c r="N85">
        <v>12.7689</v>
      </c>
      <c r="O85">
        <v>19.850300000000001</v>
      </c>
      <c r="P85">
        <v>1862</v>
      </c>
      <c r="Q85">
        <v>1042</v>
      </c>
      <c r="R85">
        <f t="shared" si="4"/>
        <v>1.7869481765834934</v>
      </c>
    </row>
    <row r="86" spans="1:18" x14ac:dyDescent="0.25">
      <c r="A86" t="s">
        <v>54</v>
      </c>
      <c r="B86">
        <v>19</v>
      </c>
      <c r="C86">
        <v>3</v>
      </c>
      <c r="D86">
        <v>37</v>
      </c>
      <c r="E86">
        <f>D86/SUM(D85:D88)</f>
        <v>0.17703349282296652</v>
      </c>
      <c r="F86" t="s">
        <v>135</v>
      </c>
      <c r="G86">
        <v>58.911799999999999</v>
      </c>
      <c r="H86">
        <v>25.2606</v>
      </c>
      <c r="I86">
        <v>25.706199999999999</v>
      </c>
      <c r="J86">
        <v>0.75575999999999999</v>
      </c>
      <c r="K86">
        <v>0.18221000000000001</v>
      </c>
      <c r="L86">
        <v>485051</v>
      </c>
      <c r="M86">
        <v>43.186599999999999</v>
      </c>
      <c r="N86">
        <v>14.104100000000001</v>
      </c>
      <c r="O86">
        <v>13.835900000000001</v>
      </c>
      <c r="P86">
        <v>1862</v>
      </c>
      <c r="Q86">
        <v>1042</v>
      </c>
      <c r="R86">
        <f t="shared" si="4"/>
        <v>1.7869481765834934</v>
      </c>
    </row>
    <row r="87" spans="1:18" x14ac:dyDescent="0.25">
      <c r="A87" t="s">
        <v>95</v>
      </c>
      <c r="B87">
        <v>19</v>
      </c>
      <c r="C87">
        <v>2</v>
      </c>
      <c r="D87">
        <v>46</v>
      </c>
      <c r="E87">
        <f>D87/SUM(D85:D88)</f>
        <v>0.22009569377990432</v>
      </c>
      <c r="F87" t="s">
        <v>136</v>
      </c>
      <c r="G87">
        <v>60.6068</v>
      </c>
      <c r="H87">
        <v>26.581499999999998</v>
      </c>
      <c r="I87">
        <v>27.440200000000001</v>
      </c>
      <c r="J87">
        <v>0.76888999999999996</v>
      </c>
      <c r="K87">
        <v>0.18739</v>
      </c>
      <c r="L87">
        <v>485051</v>
      </c>
      <c r="M87">
        <v>44.489699999999999</v>
      </c>
      <c r="N87">
        <v>14.901199999999999</v>
      </c>
      <c r="O87">
        <v>15.0342</v>
      </c>
      <c r="P87">
        <v>1862</v>
      </c>
      <c r="Q87">
        <v>1042</v>
      </c>
      <c r="R87">
        <f t="shared" si="4"/>
        <v>1.7869481765834934</v>
      </c>
    </row>
    <row r="88" spans="1:18" x14ac:dyDescent="0.25">
      <c r="A88" t="s">
        <v>55</v>
      </c>
      <c r="B88">
        <v>19</v>
      </c>
      <c r="C88">
        <v>1</v>
      </c>
      <c r="D88">
        <v>100</v>
      </c>
      <c r="E88">
        <f>D88/SUM(D85:D88)</f>
        <v>0.4784688995215311</v>
      </c>
      <c r="F88" t="s">
        <v>135</v>
      </c>
      <c r="G88">
        <v>64.593299999999999</v>
      </c>
      <c r="H88">
        <v>31.847000000000001</v>
      </c>
      <c r="I88">
        <v>27.543299999999999</v>
      </c>
      <c r="J88">
        <v>0.75539999999999996</v>
      </c>
      <c r="K88">
        <v>0.18212999999999999</v>
      </c>
      <c r="L88">
        <v>485051</v>
      </c>
      <c r="M88">
        <v>47.872100000000003</v>
      </c>
      <c r="N88">
        <v>17.536100000000001</v>
      </c>
      <c r="O88">
        <v>13.773999999999999</v>
      </c>
      <c r="P88">
        <v>1862</v>
      </c>
      <c r="Q88">
        <v>1042</v>
      </c>
      <c r="R88">
        <f t="shared" si="4"/>
        <v>1.7869481765834934</v>
      </c>
    </row>
    <row r="89" spans="1:18" x14ac:dyDescent="0.25">
      <c r="A89" t="s">
        <v>96</v>
      </c>
      <c r="B89">
        <v>20</v>
      </c>
      <c r="C89">
        <v>3</v>
      </c>
      <c r="D89">
        <v>56</v>
      </c>
      <c r="E89">
        <f>D89/SUM(D89:D92)</f>
        <v>0.27053140096618356</v>
      </c>
      <c r="F89" t="s">
        <v>136</v>
      </c>
      <c r="G89">
        <v>67.962500000000006</v>
      </c>
      <c r="H89">
        <v>54.637500000000003</v>
      </c>
      <c r="I89">
        <v>62.937899999999999</v>
      </c>
      <c r="J89">
        <v>0.77397000000000005</v>
      </c>
      <c r="K89">
        <v>0.18359</v>
      </c>
      <c r="L89">
        <v>484009</v>
      </c>
      <c r="M89">
        <v>53.380400000000002</v>
      </c>
      <c r="N89">
        <v>32.777500000000003</v>
      </c>
      <c r="O89">
        <v>47.2744</v>
      </c>
      <c r="P89">
        <v>1858</v>
      </c>
      <c r="Q89">
        <v>1042</v>
      </c>
      <c r="R89">
        <f t="shared" si="4"/>
        <v>1.783109404990403</v>
      </c>
    </row>
    <row r="90" spans="1:18" x14ac:dyDescent="0.25">
      <c r="A90" t="s">
        <v>77</v>
      </c>
      <c r="B90">
        <v>20</v>
      </c>
      <c r="C90">
        <v>2</v>
      </c>
      <c r="D90">
        <v>56</v>
      </c>
      <c r="E90">
        <f>D90/SUM(D89:D92)</f>
        <v>0.27053140096618356</v>
      </c>
      <c r="F90" t="s">
        <v>135</v>
      </c>
      <c r="G90">
        <v>69.636700000000005</v>
      </c>
      <c r="H90">
        <v>59.9818</v>
      </c>
      <c r="I90">
        <v>68.554699999999997</v>
      </c>
      <c r="J90">
        <v>0.76968999999999999</v>
      </c>
      <c r="K90">
        <v>0.18565999999999999</v>
      </c>
      <c r="L90">
        <v>484009</v>
      </c>
      <c r="M90">
        <v>55.430100000000003</v>
      </c>
      <c r="N90">
        <v>36.098300000000002</v>
      </c>
      <c r="O90">
        <v>52.128300000000003</v>
      </c>
      <c r="P90">
        <v>1858</v>
      </c>
      <c r="Q90">
        <v>1042</v>
      </c>
      <c r="R90">
        <f t="shared" si="4"/>
        <v>1.783109404990403</v>
      </c>
    </row>
    <row r="91" spans="1:18" x14ac:dyDescent="0.25">
      <c r="A91" t="s">
        <v>97</v>
      </c>
      <c r="B91">
        <v>20</v>
      </c>
      <c r="C91">
        <v>1</v>
      </c>
      <c r="D91">
        <v>59</v>
      </c>
      <c r="E91">
        <f>D91/SUM(D89:D92)</f>
        <v>0.28502415458937197</v>
      </c>
      <c r="F91" t="s">
        <v>136</v>
      </c>
      <c r="G91">
        <v>67.643799999999999</v>
      </c>
      <c r="H91">
        <v>53.769399999999997</v>
      </c>
      <c r="I91">
        <v>61.778599999999997</v>
      </c>
      <c r="J91">
        <v>0.77446000000000004</v>
      </c>
      <c r="K91">
        <v>0.18357999999999999</v>
      </c>
      <c r="L91">
        <v>484009</v>
      </c>
      <c r="M91">
        <v>53.018099999999997</v>
      </c>
      <c r="N91">
        <v>32.234099999999998</v>
      </c>
      <c r="O91">
        <v>46.337800000000001</v>
      </c>
      <c r="P91">
        <v>1858</v>
      </c>
      <c r="Q91">
        <v>1042</v>
      </c>
      <c r="R91">
        <f t="shared" si="4"/>
        <v>1.783109404990403</v>
      </c>
    </row>
    <row r="92" spans="1:18" x14ac:dyDescent="0.25">
      <c r="A92" t="s">
        <v>78</v>
      </c>
      <c r="B92">
        <v>20</v>
      </c>
      <c r="C92">
        <v>4</v>
      </c>
      <c r="D92">
        <v>36</v>
      </c>
      <c r="E92">
        <f>D92/SUM(D89:D92)</f>
        <v>0.17391304347826086</v>
      </c>
      <c r="F92" t="s">
        <v>135</v>
      </c>
      <c r="G92">
        <v>69.772599999999997</v>
      </c>
      <c r="H92">
        <v>60.002099999999999</v>
      </c>
      <c r="I92">
        <v>68.406800000000004</v>
      </c>
      <c r="J92">
        <v>0.75361</v>
      </c>
      <c r="K92">
        <v>0.18465000000000001</v>
      </c>
      <c r="L92">
        <v>484009</v>
      </c>
      <c r="M92">
        <v>55.514899999999997</v>
      </c>
      <c r="N92">
        <v>36.087000000000003</v>
      </c>
      <c r="O92">
        <v>52.062800000000003</v>
      </c>
      <c r="P92">
        <v>1858</v>
      </c>
      <c r="Q92">
        <v>1042</v>
      </c>
      <c r="R92">
        <f t="shared" si="4"/>
        <v>1.783109404990403</v>
      </c>
    </row>
    <row r="93" spans="1:18" x14ac:dyDescent="0.25">
      <c r="A93" t="s">
        <v>98</v>
      </c>
      <c r="B93">
        <v>21</v>
      </c>
      <c r="C93">
        <v>0</v>
      </c>
      <c r="F93" t="s">
        <v>135</v>
      </c>
      <c r="G93">
        <v>67.053799999999995</v>
      </c>
      <c r="H93">
        <v>235.94380000000001</v>
      </c>
      <c r="I93">
        <v>92.527000000000001</v>
      </c>
      <c r="J93">
        <v>0.75392999999999999</v>
      </c>
      <c r="K93">
        <v>0.18365999999999999</v>
      </c>
      <c r="L93">
        <v>485051</v>
      </c>
      <c r="M93">
        <v>127.1435</v>
      </c>
      <c r="N93">
        <v>117.97190000000001</v>
      </c>
      <c r="O93">
        <v>46.263500000000001</v>
      </c>
      <c r="P93">
        <v>1862</v>
      </c>
      <c r="Q93">
        <v>1042</v>
      </c>
      <c r="R93">
        <f t="shared" si="4"/>
        <v>1.7869481765834934</v>
      </c>
    </row>
    <row r="94" spans="1:18" x14ac:dyDescent="0.25">
      <c r="A94" t="s">
        <v>52</v>
      </c>
      <c r="B94">
        <v>21</v>
      </c>
      <c r="C94">
        <v>2</v>
      </c>
      <c r="D94">
        <v>53</v>
      </c>
      <c r="E94">
        <f>D94/SUM(D94:D97)</f>
        <v>0.26237623762376239</v>
      </c>
      <c r="F94" t="s">
        <v>136</v>
      </c>
      <c r="G94">
        <v>93.890299999999996</v>
      </c>
      <c r="H94">
        <v>147.71100000000001</v>
      </c>
      <c r="I94">
        <v>92.972300000000004</v>
      </c>
      <c r="J94">
        <v>0.76754</v>
      </c>
      <c r="K94">
        <v>0.18529999999999999</v>
      </c>
      <c r="L94">
        <v>485051</v>
      </c>
      <c r="M94">
        <v>89.850300000000004</v>
      </c>
      <c r="N94">
        <v>94.649699999999996</v>
      </c>
      <c r="O94">
        <v>83.531499999999994</v>
      </c>
      <c r="P94">
        <v>1862</v>
      </c>
      <c r="Q94">
        <v>1042</v>
      </c>
      <c r="R94">
        <f t="shared" si="4"/>
        <v>1.7869481765834934</v>
      </c>
    </row>
    <row r="95" spans="1:18" x14ac:dyDescent="0.25">
      <c r="A95" t="s">
        <v>99</v>
      </c>
      <c r="B95">
        <v>21</v>
      </c>
      <c r="C95">
        <v>4</v>
      </c>
      <c r="D95">
        <v>25</v>
      </c>
      <c r="E95">
        <f>D95/SUM(D94:D97)</f>
        <v>0.12376237623762376</v>
      </c>
      <c r="F95" t="s">
        <v>135</v>
      </c>
      <c r="G95">
        <v>87.150700000000001</v>
      </c>
      <c r="H95">
        <v>113.4328</v>
      </c>
      <c r="I95">
        <v>90.591300000000004</v>
      </c>
      <c r="J95">
        <v>0.77924000000000004</v>
      </c>
      <c r="K95">
        <v>0.19123999999999999</v>
      </c>
      <c r="L95">
        <v>485051</v>
      </c>
      <c r="M95">
        <v>79.175200000000004</v>
      </c>
      <c r="N95">
        <v>89.1952</v>
      </c>
      <c r="O95">
        <v>86.587400000000002</v>
      </c>
      <c r="P95">
        <v>1862</v>
      </c>
      <c r="Q95">
        <v>1042</v>
      </c>
      <c r="R95">
        <f t="shared" si="4"/>
        <v>1.7869481765834934</v>
      </c>
    </row>
    <row r="96" spans="1:18" x14ac:dyDescent="0.25">
      <c r="A96" t="s">
        <v>100</v>
      </c>
      <c r="B96">
        <v>21</v>
      </c>
      <c r="C96">
        <v>3</v>
      </c>
      <c r="D96">
        <v>34</v>
      </c>
      <c r="E96">
        <f>D96/SUM(D94:D97)</f>
        <v>0.16831683168316833</v>
      </c>
      <c r="F96" t="s">
        <v>135</v>
      </c>
      <c r="G96">
        <v>93.39</v>
      </c>
      <c r="H96">
        <v>142.13990000000001</v>
      </c>
      <c r="I96">
        <v>92.481800000000007</v>
      </c>
      <c r="J96">
        <v>0.75646000000000002</v>
      </c>
      <c r="K96">
        <v>0.18407000000000001</v>
      </c>
      <c r="L96">
        <v>485051</v>
      </c>
      <c r="M96">
        <v>88.216399999999993</v>
      </c>
      <c r="N96">
        <v>90.342200000000005</v>
      </c>
      <c r="O96">
        <v>82.354600000000005</v>
      </c>
      <c r="P96">
        <v>1862</v>
      </c>
      <c r="Q96">
        <v>1042</v>
      </c>
      <c r="R96">
        <f t="shared" si="4"/>
        <v>1.7869481765834934</v>
      </c>
    </row>
    <row r="97" spans="1:18" x14ac:dyDescent="0.25">
      <c r="A97" t="s">
        <v>101</v>
      </c>
      <c r="B97">
        <v>21</v>
      </c>
      <c r="C97">
        <v>1</v>
      </c>
      <c r="D97">
        <v>90</v>
      </c>
      <c r="E97">
        <f>D97/SUM(D94:D97)</f>
        <v>0.44554455445544555</v>
      </c>
      <c r="F97" t="s">
        <v>136</v>
      </c>
      <c r="G97">
        <v>48.992600000000003</v>
      </c>
      <c r="H97">
        <v>179.3186</v>
      </c>
      <c r="I97">
        <v>100</v>
      </c>
      <c r="J97">
        <v>0.76822999999999997</v>
      </c>
      <c r="K97">
        <v>0.18561</v>
      </c>
      <c r="L97">
        <v>485051</v>
      </c>
      <c r="M97">
        <v>78.659700000000001</v>
      </c>
      <c r="N97">
        <v>108.9851</v>
      </c>
      <c r="O97">
        <v>100</v>
      </c>
      <c r="P97">
        <v>1862</v>
      </c>
      <c r="Q97">
        <v>1042</v>
      </c>
      <c r="R97">
        <f t="shared" si="4"/>
        <v>1.7869481765834934</v>
      </c>
    </row>
    <row r="98" spans="1:18" x14ac:dyDescent="0.25">
      <c r="A98" t="s">
        <v>102</v>
      </c>
      <c r="B98">
        <v>22</v>
      </c>
      <c r="C98">
        <v>1</v>
      </c>
      <c r="D98">
        <v>80</v>
      </c>
      <c r="E98">
        <f>D98/SUM(D98:D101)</f>
        <v>0.38461538461538464</v>
      </c>
      <c r="F98" t="s">
        <v>135</v>
      </c>
      <c r="G98">
        <v>67.053799999999995</v>
      </c>
      <c r="H98">
        <v>235.94380000000001</v>
      </c>
      <c r="I98">
        <v>92.527000000000001</v>
      </c>
      <c r="J98">
        <v>0.75392999999999999</v>
      </c>
      <c r="K98">
        <v>0.18365999999999999</v>
      </c>
      <c r="L98">
        <v>485051</v>
      </c>
      <c r="M98">
        <v>127.1435</v>
      </c>
      <c r="N98">
        <v>117.97190000000001</v>
      </c>
      <c r="O98">
        <v>46.263500000000001</v>
      </c>
      <c r="P98">
        <v>1862</v>
      </c>
      <c r="Q98">
        <v>1042</v>
      </c>
      <c r="R98">
        <f t="shared" si="4"/>
        <v>1.7869481765834934</v>
      </c>
    </row>
    <row r="99" spans="1:18" x14ac:dyDescent="0.25">
      <c r="A99" t="s">
        <v>93</v>
      </c>
      <c r="B99">
        <v>22</v>
      </c>
      <c r="C99">
        <v>3</v>
      </c>
      <c r="D99">
        <v>40</v>
      </c>
      <c r="E99">
        <f>D99/SUM(D98:D101)</f>
        <v>0.19230769230769232</v>
      </c>
      <c r="F99" t="s">
        <v>135</v>
      </c>
      <c r="G99">
        <v>66.704499999999996</v>
      </c>
      <c r="H99">
        <v>227.9787</v>
      </c>
      <c r="I99">
        <v>94.002700000000004</v>
      </c>
      <c r="J99">
        <v>0.76866999999999996</v>
      </c>
      <c r="K99">
        <v>0.18551000000000001</v>
      </c>
      <c r="L99">
        <v>485051</v>
      </c>
      <c r="M99">
        <v>123.3625</v>
      </c>
      <c r="N99">
        <v>113.9892</v>
      </c>
      <c r="O99">
        <v>47.001300000000001</v>
      </c>
      <c r="P99">
        <v>1862</v>
      </c>
      <c r="Q99">
        <v>1042</v>
      </c>
      <c r="R99">
        <f t="shared" si="4"/>
        <v>1.7869481765834934</v>
      </c>
    </row>
    <row r="100" spans="1:18" x14ac:dyDescent="0.25">
      <c r="A100" t="s">
        <v>103</v>
      </c>
      <c r="B100">
        <v>22</v>
      </c>
      <c r="C100">
        <v>2</v>
      </c>
      <c r="D100">
        <v>56</v>
      </c>
      <c r="E100">
        <f>D100/SUM(D98:D101)</f>
        <v>0.26923076923076922</v>
      </c>
      <c r="F100" t="s">
        <v>135</v>
      </c>
      <c r="G100">
        <v>65.636899999999997</v>
      </c>
      <c r="H100">
        <v>228.79079999999999</v>
      </c>
      <c r="I100">
        <v>94.290499999999994</v>
      </c>
      <c r="J100">
        <v>0.75534999999999997</v>
      </c>
      <c r="K100">
        <v>0.18396000000000001</v>
      </c>
      <c r="L100">
        <v>485051</v>
      </c>
      <c r="M100">
        <v>123.4521</v>
      </c>
      <c r="N100">
        <v>114.3954</v>
      </c>
      <c r="O100">
        <v>47.145200000000003</v>
      </c>
      <c r="P100">
        <v>1862</v>
      </c>
      <c r="Q100">
        <v>1042</v>
      </c>
      <c r="R100">
        <f t="shared" si="4"/>
        <v>1.7869481765834934</v>
      </c>
    </row>
    <row r="101" spans="1:18" x14ac:dyDescent="0.25">
      <c r="A101" t="s">
        <v>104</v>
      </c>
      <c r="B101">
        <v>22</v>
      </c>
      <c r="C101">
        <v>4</v>
      </c>
      <c r="D101">
        <v>32</v>
      </c>
      <c r="E101">
        <f>D101/SUM(D98:D101)</f>
        <v>0.15384615384615385</v>
      </c>
      <c r="F101" t="s">
        <v>137</v>
      </c>
      <c r="G101">
        <v>72.058400000000006</v>
      </c>
      <c r="H101">
        <v>223.69749999999999</v>
      </c>
      <c r="I101">
        <v>92.580600000000004</v>
      </c>
      <c r="J101">
        <v>0.77093</v>
      </c>
      <c r="K101">
        <v>0.18503</v>
      </c>
      <c r="L101">
        <v>485051</v>
      </c>
      <c r="M101">
        <v>122.9079</v>
      </c>
      <c r="N101">
        <v>111.8488</v>
      </c>
      <c r="O101">
        <v>46.290300000000002</v>
      </c>
      <c r="P101">
        <v>1862</v>
      </c>
      <c r="Q101">
        <v>1042</v>
      </c>
      <c r="R101">
        <f t="shared" si="4"/>
        <v>1.7869481765834934</v>
      </c>
    </row>
    <row r="102" spans="1:18" x14ac:dyDescent="0.25">
      <c r="A102" t="s">
        <v>15</v>
      </c>
      <c r="B102">
        <v>23</v>
      </c>
      <c r="C102">
        <v>0</v>
      </c>
      <c r="F102" t="s">
        <v>135</v>
      </c>
      <c r="G102">
        <v>56.146599999999999</v>
      </c>
      <c r="H102">
        <v>63.381399999999999</v>
      </c>
      <c r="I102">
        <v>92.2239</v>
      </c>
      <c r="J102">
        <v>0.80635000000000001</v>
      </c>
      <c r="K102">
        <v>0.16794000000000001</v>
      </c>
      <c r="L102">
        <v>485051</v>
      </c>
      <c r="M102">
        <v>50.7986</v>
      </c>
      <c r="N102">
        <v>31.6906</v>
      </c>
      <c r="O102">
        <v>46.111899999999999</v>
      </c>
      <c r="P102">
        <v>1862</v>
      </c>
      <c r="Q102">
        <v>1042</v>
      </c>
      <c r="R102">
        <f t="shared" si="4"/>
        <v>1.7869481765834934</v>
      </c>
    </row>
    <row r="103" spans="1:18" x14ac:dyDescent="0.25">
      <c r="A103" t="s">
        <v>105</v>
      </c>
      <c r="B103">
        <v>23</v>
      </c>
      <c r="C103">
        <v>2</v>
      </c>
      <c r="D103">
        <v>51</v>
      </c>
      <c r="E103">
        <f>D103/SUM(D103:D106)</f>
        <v>0.24401913875598086</v>
      </c>
      <c r="F103" t="s">
        <v>136</v>
      </c>
      <c r="G103">
        <v>56.215200000000003</v>
      </c>
      <c r="H103">
        <v>51.935200000000002</v>
      </c>
      <c r="I103">
        <v>74.614400000000003</v>
      </c>
      <c r="J103">
        <v>0.73060999999999998</v>
      </c>
      <c r="K103">
        <v>0.19836999999999999</v>
      </c>
      <c r="L103">
        <v>485051</v>
      </c>
      <c r="M103">
        <v>45.364800000000002</v>
      </c>
      <c r="N103">
        <v>31.908799999999999</v>
      </c>
      <c r="O103">
        <v>54.582799999999999</v>
      </c>
      <c r="P103">
        <v>1862</v>
      </c>
      <c r="Q103">
        <v>1042</v>
      </c>
      <c r="R103">
        <f t="shared" si="4"/>
        <v>1.7869481765834934</v>
      </c>
    </row>
    <row r="104" spans="1:18" x14ac:dyDescent="0.25">
      <c r="A104" t="s">
        <v>106</v>
      </c>
      <c r="B104">
        <v>23</v>
      </c>
      <c r="C104">
        <v>1</v>
      </c>
      <c r="D104">
        <v>65</v>
      </c>
      <c r="E104">
        <f>D104/SUM(D103:D106)</f>
        <v>0.31100478468899523</v>
      </c>
      <c r="F104" t="s">
        <v>136</v>
      </c>
      <c r="G104">
        <v>56.291400000000003</v>
      </c>
      <c r="H104">
        <v>51.946899999999999</v>
      </c>
      <c r="I104">
        <v>74.618099999999998</v>
      </c>
      <c r="J104">
        <v>0.73041999999999996</v>
      </c>
      <c r="K104">
        <v>0.19850000000000001</v>
      </c>
      <c r="L104">
        <v>485051</v>
      </c>
      <c r="M104">
        <v>45.413400000000003</v>
      </c>
      <c r="N104">
        <v>31.900300000000001</v>
      </c>
      <c r="O104">
        <v>54.543599999999998</v>
      </c>
      <c r="P104">
        <v>1862</v>
      </c>
      <c r="Q104">
        <v>1042</v>
      </c>
      <c r="R104">
        <f t="shared" si="4"/>
        <v>1.7869481765834934</v>
      </c>
    </row>
    <row r="105" spans="1:18" x14ac:dyDescent="0.25">
      <c r="A105" t="s">
        <v>107</v>
      </c>
      <c r="B105">
        <v>23</v>
      </c>
      <c r="C105">
        <v>3</v>
      </c>
      <c r="D105">
        <v>48</v>
      </c>
      <c r="E105">
        <f>D105/SUM(D103:D106)</f>
        <v>0.22966507177033493</v>
      </c>
      <c r="F105" t="s">
        <v>136</v>
      </c>
      <c r="G105">
        <v>56.128399999999999</v>
      </c>
      <c r="H105">
        <v>51.983800000000002</v>
      </c>
      <c r="I105">
        <v>74.792100000000005</v>
      </c>
      <c r="J105">
        <v>0.73053999999999997</v>
      </c>
      <c r="K105">
        <v>0.19836999999999999</v>
      </c>
      <c r="L105">
        <v>485051</v>
      </c>
      <c r="M105">
        <v>45.317300000000003</v>
      </c>
      <c r="N105">
        <v>31.940200000000001</v>
      </c>
      <c r="O105">
        <v>54.699399999999997</v>
      </c>
      <c r="P105">
        <v>1862</v>
      </c>
      <c r="Q105">
        <v>1042</v>
      </c>
      <c r="R105">
        <f t="shared" si="4"/>
        <v>1.7869481765834934</v>
      </c>
    </row>
    <row r="106" spans="1:18" x14ac:dyDescent="0.25">
      <c r="A106" t="s">
        <v>108</v>
      </c>
      <c r="B106">
        <v>23</v>
      </c>
      <c r="C106">
        <v>4</v>
      </c>
      <c r="D106">
        <v>45</v>
      </c>
      <c r="E106">
        <f>D106/SUM(D103:D106)</f>
        <v>0.21531100478468901</v>
      </c>
      <c r="F106" t="s">
        <v>136</v>
      </c>
      <c r="G106">
        <v>56.2029</v>
      </c>
      <c r="H106">
        <v>51.935099999999998</v>
      </c>
      <c r="I106">
        <v>74.621799999999993</v>
      </c>
      <c r="J106">
        <v>0.73026999999999997</v>
      </c>
      <c r="K106">
        <v>0.19855</v>
      </c>
      <c r="L106">
        <v>485051</v>
      </c>
      <c r="M106">
        <v>45.35</v>
      </c>
      <c r="N106">
        <v>31.907499999999999</v>
      </c>
      <c r="O106">
        <v>54.552900000000001</v>
      </c>
      <c r="P106">
        <v>1862</v>
      </c>
      <c r="Q106">
        <v>1042</v>
      </c>
      <c r="R106">
        <f t="shared" si="4"/>
        <v>1.7869481765834934</v>
      </c>
    </row>
    <row r="107" spans="1:18" x14ac:dyDescent="0.25">
      <c r="A107" t="s">
        <v>15</v>
      </c>
      <c r="B107">
        <v>24</v>
      </c>
      <c r="C107">
        <v>1</v>
      </c>
      <c r="D107">
        <v>78</v>
      </c>
      <c r="E107">
        <f>D107/SUM(D107:D110)</f>
        <v>0.375</v>
      </c>
      <c r="F107" t="s">
        <v>135</v>
      </c>
      <c r="G107">
        <v>56.146599999999999</v>
      </c>
      <c r="H107">
        <v>63.381399999999999</v>
      </c>
      <c r="I107">
        <v>92.2239</v>
      </c>
      <c r="J107">
        <v>0.80635000000000001</v>
      </c>
      <c r="K107">
        <v>0.16794000000000001</v>
      </c>
      <c r="L107">
        <v>485051</v>
      </c>
      <c r="M107">
        <v>50.7986</v>
      </c>
      <c r="N107">
        <v>31.6906</v>
      </c>
      <c r="O107">
        <v>46.111899999999999</v>
      </c>
      <c r="P107">
        <v>1862</v>
      </c>
      <c r="Q107">
        <v>1042</v>
      </c>
      <c r="R107">
        <f t="shared" ref="R107:R136" si="5">P107/Q107</f>
        <v>1.7869481765834934</v>
      </c>
    </row>
    <row r="108" spans="1:18" x14ac:dyDescent="0.25">
      <c r="A108" t="s">
        <v>109</v>
      </c>
      <c r="B108">
        <v>24</v>
      </c>
      <c r="C108">
        <v>4</v>
      </c>
      <c r="D108">
        <v>34</v>
      </c>
      <c r="E108">
        <f>D108/SUM(D107:D110)</f>
        <v>0.16346153846153846</v>
      </c>
      <c r="F108" t="s">
        <v>134</v>
      </c>
      <c r="G108">
        <v>56.224800000000002</v>
      </c>
      <c r="H108">
        <v>66.254300000000001</v>
      </c>
      <c r="I108">
        <v>91.102999999999994</v>
      </c>
      <c r="J108">
        <v>0.80461000000000005</v>
      </c>
      <c r="K108">
        <v>0.16936999999999999</v>
      </c>
      <c r="L108">
        <v>485051</v>
      </c>
      <c r="M108">
        <v>51.749600000000001</v>
      </c>
      <c r="N108">
        <v>33.127099999999999</v>
      </c>
      <c r="O108">
        <v>45.551499999999997</v>
      </c>
      <c r="P108">
        <v>1862</v>
      </c>
      <c r="Q108">
        <v>1042</v>
      </c>
      <c r="R108">
        <f t="shared" si="5"/>
        <v>1.7869481765834934</v>
      </c>
    </row>
    <row r="109" spans="1:18" x14ac:dyDescent="0.25">
      <c r="A109" t="s">
        <v>110</v>
      </c>
      <c r="B109">
        <v>24</v>
      </c>
      <c r="C109">
        <v>2</v>
      </c>
      <c r="D109">
        <v>55</v>
      </c>
      <c r="E109">
        <f>D109/SUM(D107:D110)</f>
        <v>0.26442307692307693</v>
      </c>
      <c r="F109" t="s">
        <v>137</v>
      </c>
      <c r="G109">
        <v>63.984299999999998</v>
      </c>
      <c r="H109">
        <v>71.782200000000003</v>
      </c>
      <c r="I109">
        <v>91.0762</v>
      </c>
      <c r="J109">
        <v>0.80423999999999995</v>
      </c>
      <c r="K109">
        <v>0.16950999999999999</v>
      </c>
      <c r="L109">
        <v>485051</v>
      </c>
      <c r="M109">
        <v>57.750900000000001</v>
      </c>
      <c r="N109">
        <v>35.891100000000002</v>
      </c>
      <c r="O109">
        <v>45.5381</v>
      </c>
      <c r="P109">
        <v>1862</v>
      </c>
      <c r="Q109">
        <v>1042</v>
      </c>
      <c r="R109">
        <f t="shared" si="5"/>
        <v>1.7869481765834934</v>
      </c>
    </row>
    <row r="110" spans="1:18" x14ac:dyDescent="0.25">
      <c r="A110" t="s">
        <v>111</v>
      </c>
      <c r="B110">
        <v>24</v>
      </c>
      <c r="C110">
        <v>3</v>
      </c>
      <c r="D110">
        <v>41</v>
      </c>
      <c r="E110">
        <f>D110/SUM(D107:D110)</f>
        <v>0.19711538461538461</v>
      </c>
      <c r="F110" t="s">
        <v>135</v>
      </c>
      <c r="G110">
        <v>64.043700000000001</v>
      </c>
      <c r="H110">
        <v>70.517399999999995</v>
      </c>
      <c r="I110">
        <v>89.487899999999996</v>
      </c>
      <c r="J110">
        <v>0.71743999999999997</v>
      </c>
      <c r="K110">
        <v>0.20108999999999999</v>
      </c>
      <c r="L110">
        <v>485051</v>
      </c>
      <c r="M110">
        <v>57.393099999999997</v>
      </c>
      <c r="N110">
        <v>35.258699999999997</v>
      </c>
      <c r="O110">
        <v>44.744</v>
      </c>
      <c r="P110">
        <v>1862</v>
      </c>
      <c r="Q110">
        <v>1042</v>
      </c>
      <c r="R110">
        <f t="shared" si="5"/>
        <v>1.7869481765834934</v>
      </c>
    </row>
    <row r="111" spans="1:18" x14ac:dyDescent="0.25">
      <c r="A111" t="s">
        <v>112</v>
      </c>
      <c r="B111">
        <v>25</v>
      </c>
      <c r="C111">
        <v>0</v>
      </c>
      <c r="F111" t="s">
        <v>135</v>
      </c>
      <c r="G111">
        <v>86.1648</v>
      </c>
      <c r="H111">
        <v>134.69200000000001</v>
      </c>
      <c r="I111">
        <v>98.818299999999994</v>
      </c>
      <c r="J111">
        <v>0.83764000000000005</v>
      </c>
      <c r="K111">
        <v>0.17643</v>
      </c>
      <c r="L111">
        <v>485051</v>
      </c>
      <c r="M111">
        <v>90.816699999999997</v>
      </c>
      <c r="N111">
        <v>67.346000000000004</v>
      </c>
      <c r="O111">
        <v>49.409100000000002</v>
      </c>
      <c r="P111">
        <v>1862</v>
      </c>
      <c r="Q111">
        <v>1042</v>
      </c>
      <c r="R111">
        <f t="shared" si="5"/>
        <v>1.7869481765834934</v>
      </c>
    </row>
    <row r="112" spans="1:18" x14ac:dyDescent="0.25">
      <c r="A112" t="s">
        <v>90</v>
      </c>
      <c r="B112">
        <v>25</v>
      </c>
      <c r="C112">
        <v>4</v>
      </c>
      <c r="D112">
        <v>33</v>
      </c>
      <c r="E112">
        <f>D112/SUM(D112:D115)</f>
        <v>0.15789473684210525</v>
      </c>
      <c r="F112" t="s">
        <v>136</v>
      </c>
      <c r="G112">
        <v>73.074399999999997</v>
      </c>
      <c r="H112">
        <v>75.016199999999998</v>
      </c>
      <c r="I112">
        <v>83.230599999999995</v>
      </c>
      <c r="J112">
        <v>0.69969000000000003</v>
      </c>
      <c r="K112">
        <v>0.16400000000000001</v>
      </c>
      <c r="L112">
        <v>485051</v>
      </c>
      <c r="M112">
        <v>61.360799999999998</v>
      </c>
      <c r="N112">
        <v>56.439700000000002</v>
      </c>
      <c r="O112">
        <v>77.213499999999996</v>
      </c>
      <c r="P112">
        <v>1862</v>
      </c>
      <c r="Q112">
        <v>1042</v>
      </c>
      <c r="R112">
        <f t="shared" si="5"/>
        <v>1.7869481765834934</v>
      </c>
    </row>
    <row r="113" spans="1:18" x14ac:dyDescent="0.25">
      <c r="A113" t="s">
        <v>96</v>
      </c>
      <c r="B113">
        <v>25</v>
      </c>
      <c r="C113">
        <v>3</v>
      </c>
      <c r="D113">
        <v>40</v>
      </c>
      <c r="E113">
        <f>D113/SUM(D112:D115)</f>
        <v>0.19138755980861244</v>
      </c>
      <c r="F113" t="s">
        <v>136</v>
      </c>
      <c r="G113">
        <v>83.756900000000002</v>
      </c>
      <c r="H113">
        <v>98.264600000000002</v>
      </c>
      <c r="I113">
        <v>87.367500000000007</v>
      </c>
      <c r="J113">
        <v>0.71096000000000004</v>
      </c>
      <c r="K113">
        <v>0.19133</v>
      </c>
      <c r="L113">
        <v>485051</v>
      </c>
      <c r="M113">
        <v>71.975800000000007</v>
      </c>
      <c r="N113">
        <v>61.0336</v>
      </c>
      <c r="O113">
        <v>73.221900000000005</v>
      </c>
      <c r="P113">
        <v>1862</v>
      </c>
      <c r="Q113">
        <v>1042</v>
      </c>
      <c r="R113">
        <f t="shared" si="5"/>
        <v>1.7869481765834934</v>
      </c>
    </row>
    <row r="114" spans="1:18" x14ac:dyDescent="0.25">
      <c r="A114" t="s">
        <v>113</v>
      </c>
      <c r="B114">
        <v>25</v>
      </c>
      <c r="C114">
        <v>2</v>
      </c>
      <c r="D114">
        <v>41</v>
      </c>
      <c r="E114">
        <f>D114/SUM(D112:D115)</f>
        <v>0.19617224880382775</v>
      </c>
      <c r="F114" t="s">
        <v>136</v>
      </c>
      <c r="G114">
        <v>83.1233</v>
      </c>
      <c r="H114">
        <v>96.7226</v>
      </c>
      <c r="I114">
        <v>87.002799999999993</v>
      </c>
      <c r="J114">
        <v>0.71031999999999995</v>
      </c>
      <c r="K114">
        <v>0.19176000000000001</v>
      </c>
      <c r="L114">
        <v>485051</v>
      </c>
      <c r="M114">
        <v>71.246099999999998</v>
      </c>
      <c r="N114">
        <v>60.038200000000003</v>
      </c>
      <c r="O114">
        <v>72.742199999999997</v>
      </c>
      <c r="P114">
        <v>1862</v>
      </c>
      <c r="Q114">
        <v>1042</v>
      </c>
      <c r="R114">
        <f t="shared" si="5"/>
        <v>1.7869481765834934</v>
      </c>
    </row>
    <row r="115" spans="1:18" x14ac:dyDescent="0.25">
      <c r="A115" t="s">
        <v>114</v>
      </c>
      <c r="B115">
        <v>25</v>
      </c>
      <c r="C115">
        <v>1</v>
      </c>
      <c r="D115">
        <v>95</v>
      </c>
      <c r="E115">
        <f>D115/SUM(D112:D115)</f>
        <v>0.45454545454545453</v>
      </c>
      <c r="F115" t="s">
        <v>136</v>
      </c>
      <c r="G115">
        <v>57.723399999999998</v>
      </c>
      <c r="H115">
        <v>108.4658</v>
      </c>
      <c r="I115">
        <v>99.999600000000001</v>
      </c>
      <c r="J115">
        <v>0.70259000000000005</v>
      </c>
      <c r="K115">
        <v>0.19209999999999999</v>
      </c>
      <c r="L115">
        <v>485051</v>
      </c>
      <c r="M115">
        <v>59.106999999999999</v>
      </c>
      <c r="N115">
        <v>65.901499999999999</v>
      </c>
      <c r="O115">
        <v>99.798000000000002</v>
      </c>
      <c r="P115">
        <v>1862</v>
      </c>
      <c r="Q115">
        <v>1042</v>
      </c>
      <c r="R115">
        <f t="shared" si="5"/>
        <v>1.7869481765834934</v>
      </c>
    </row>
    <row r="116" spans="1:18" x14ac:dyDescent="0.25">
      <c r="A116" t="s">
        <v>112</v>
      </c>
      <c r="B116">
        <v>26</v>
      </c>
      <c r="C116">
        <v>1</v>
      </c>
      <c r="D116">
        <v>83</v>
      </c>
      <c r="E116">
        <f>D116/SUM(D116:D119)</f>
        <v>0.39712918660287083</v>
      </c>
      <c r="F116" t="s">
        <v>135</v>
      </c>
      <c r="G116">
        <v>86.1648</v>
      </c>
      <c r="H116">
        <v>134.69200000000001</v>
      </c>
      <c r="I116">
        <v>98.818299999999994</v>
      </c>
      <c r="J116">
        <v>0.83764000000000005</v>
      </c>
      <c r="K116">
        <v>0.17643</v>
      </c>
      <c r="L116">
        <v>485051</v>
      </c>
      <c r="M116">
        <v>90.816699999999997</v>
      </c>
      <c r="N116">
        <v>67.346000000000004</v>
      </c>
      <c r="O116">
        <v>49.409100000000002</v>
      </c>
      <c r="P116">
        <v>1862</v>
      </c>
      <c r="Q116">
        <v>1042</v>
      </c>
      <c r="R116">
        <f t="shared" si="5"/>
        <v>1.7869481765834934</v>
      </c>
    </row>
    <row r="117" spans="1:18" x14ac:dyDescent="0.25">
      <c r="A117" t="s">
        <v>115</v>
      </c>
      <c r="B117">
        <v>26</v>
      </c>
      <c r="C117">
        <v>4</v>
      </c>
      <c r="D117">
        <v>38</v>
      </c>
      <c r="E117">
        <f>D117/SUM(D116:D119)</f>
        <v>0.18181818181818182</v>
      </c>
      <c r="F117" t="s">
        <v>135</v>
      </c>
      <c r="G117">
        <v>82.957599999999999</v>
      </c>
      <c r="H117">
        <v>133.91380000000001</v>
      </c>
      <c r="I117">
        <v>98.898099999999999</v>
      </c>
      <c r="J117">
        <v>0.68989</v>
      </c>
      <c r="K117">
        <v>0.19406000000000001</v>
      </c>
      <c r="L117">
        <v>485051</v>
      </c>
      <c r="M117">
        <v>89.017899999999997</v>
      </c>
      <c r="N117">
        <v>66.956800000000001</v>
      </c>
      <c r="O117">
        <v>49.448999999999998</v>
      </c>
      <c r="P117">
        <v>1862</v>
      </c>
      <c r="Q117">
        <v>1042</v>
      </c>
      <c r="R117">
        <f t="shared" si="5"/>
        <v>1.7869481765834934</v>
      </c>
    </row>
    <row r="118" spans="1:18" x14ac:dyDescent="0.25">
      <c r="A118" t="s">
        <v>116</v>
      </c>
      <c r="B118">
        <v>26</v>
      </c>
      <c r="C118">
        <v>2</v>
      </c>
      <c r="D118">
        <v>47</v>
      </c>
      <c r="E118">
        <f>D118/SUM(D116:D119)</f>
        <v>0.22488038277511962</v>
      </c>
      <c r="F118" t="s">
        <v>135</v>
      </c>
      <c r="G118">
        <v>84.371099999999998</v>
      </c>
      <c r="H118">
        <v>137.875</v>
      </c>
      <c r="I118">
        <v>98.923199999999994</v>
      </c>
      <c r="J118">
        <v>0.82860999999999996</v>
      </c>
      <c r="K118">
        <v>0.17729</v>
      </c>
      <c r="L118">
        <v>485051</v>
      </c>
      <c r="M118">
        <v>91.168099999999995</v>
      </c>
      <c r="N118">
        <v>68.9375</v>
      </c>
      <c r="O118">
        <v>49.461599999999997</v>
      </c>
      <c r="P118">
        <v>1862</v>
      </c>
      <c r="Q118">
        <v>1042</v>
      </c>
      <c r="R118">
        <f t="shared" si="5"/>
        <v>1.7869481765834934</v>
      </c>
    </row>
    <row r="119" spans="1:18" x14ac:dyDescent="0.25">
      <c r="A119" t="s">
        <v>117</v>
      </c>
      <c r="B119">
        <v>26</v>
      </c>
      <c r="C119">
        <v>3</v>
      </c>
      <c r="D119">
        <v>41</v>
      </c>
      <c r="E119">
        <f>D119/SUM(D116:D119)</f>
        <v>0.19617224880382775</v>
      </c>
      <c r="F119" t="s">
        <v>135</v>
      </c>
      <c r="G119">
        <v>85.323999999999998</v>
      </c>
      <c r="H119">
        <v>134.3897</v>
      </c>
      <c r="I119">
        <v>97.081800000000001</v>
      </c>
      <c r="J119">
        <v>0.82630999999999999</v>
      </c>
      <c r="K119">
        <v>0.17766000000000001</v>
      </c>
      <c r="L119">
        <v>485051</v>
      </c>
      <c r="M119">
        <v>90.306399999999996</v>
      </c>
      <c r="N119">
        <v>67.194800000000001</v>
      </c>
      <c r="O119">
        <v>48.540900000000001</v>
      </c>
      <c r="P119">
        <v>1862</v>
      </c>
      <c r="Q119">
        <v>1042</v>
      </c>
      <c r="R119">
        <f t="shared" si="5"/>
        <v>1.7869481765834934</v>
      </c>
    </row>
    <row r="120" spans="1:18" x14ac:dyDescent="0.25">
      <c r="A120" t="s">
        <v>90</v>
      </c>
      <c r="B120">
        <v>27</v>
      </c>
      <c r="C120">
        <v>2</v>
      </c>
      <c r="D120">
        <v>56</v>
      </c>
      <c r="E120">
        <f>D120/SUM(D120:D123)</f>
        <v>0.26794258373205743</v>
      </c>
      <c r="F120" t="s">
        <v>136</v>
      </c>
      <c r="G120">
        <v>73.074399999999997</v>
      </c>
      <c r="H120">
        <v>75.016199999999998</v>
      </c>
      <c r="I120">
        <v>83.230599999999995</v>
      </c>
      <c r="J120">
        <v>0.69969000000000003</v>
      </c>
      <c r="K120">
        <v>0.16400000000000001</v>
      </c>
      <c r="L120">
        <v>485051</v>
      </c>
      <c r="M120">
        <v>61.360799999999998</v>
      </c>
      <c r="N120">
        <v>56.439700000000002</v>
      </c>
      <c r="O120">
        <v>77.213499999999996</v>
      </c>
      <c r="P120">
        <v>1862</v>
      </c>
      <c r="Q120">
        <v>1042</v>
      </c>
      <c r="R120">
        <f t="shared" si="5"/>
        <v>1.7869481765834934</v>
      </c>
    </row>
    <row r="121" spans="1:18" x14ac:dyDescent="0.25">
      <c r="A121" t="s">
        <v>120</v>
      </c>
      <c r="B121">
        <v>27</v>
      </c>
      <c r="C121">
        <v>3</v>
      </c>
      <c r="D121">
        <v>50</v>
      </c>
      <c r="E121">
        <f>D121/SUM(D120:D123)</f>
        <v>0.23923444976076555</v>
      </c>
      <c r="F121" t="s">
        <v>136</v>
      </c>
      <c r="G121">
        <v>70.793099999999995</v>
      </c>
      <c r="H121">
        <v>75.408699999999996</v>
      </c>
      <c r="I121">
        <v>84.293800000000005</v>
      </c>
      <c r="J121">
        <v>0.77300999999999997</v>
      </c>
      <c r="K121">
        <v>0.17796999999999999</v>
      </c>
      <c r="L121">
        <v>485051</v>
      </c>
      <c r="M121">
        <v>59.6995</v>
      </c>
      <c r="N121">
        <v>55.353299999999997</v>
      </c>
      <c r="O121">
        <v>76.8767</v>
      </c>
      <c r="P121">
        <v>1862</v>
      </c>
      <c r="Q121">
        <v>1042</v>
      </c>
      <c r="R121">
        <f t="shared" si="5"/>
        <v>1.7869481765834934</v>
      </c>
    </row>
    <row r="122" spans="1:18" x14ac:dyDescent="0.25">
      <c r="A122" t="s">
        <v>119</v>
      </c>
      <c r="B122">
        <v>27</v>
      </c>
      <c r="C122">
        <v>4</v>
      </c>
      <c r="D122">
        <v>46</v>
      </c>
      <c r="E122">
        <f>D122/SUM(D120:D123)</f>
        <v>0.22009569377990432</v>
      </c>
      <c r="F122" t="s">
        <v>136</v>
      </c>
      <c r="G122">
        <v>73.437299999999993</v>
      </c>
      <c r="H122">
        <v>76.396799999999999</v>
      </c>
      <c r="I122">
        <v>83.715900000000005</v>
      </c>
      <c r="J122">
        <v>0.70406000000000002</v>
      </c>
      <c r="K122">
        <v>0.16527</v>
      </c>
      <c r="L122">
        <v>485051</v>
      </c>
      <c r="M122">
        <v>61.941400000000002</v>
      </c>
      <c r="N122">
        <v>57.6601</v>
      </c>
      <c r="O122">
        <v>77.836100000000002</v>
      </c>
      <c r="P122">
        <v>1862</v>
      </c>
      <c r="Q122">
        <v>1042</v>
      </c>
      <c r="R122">
        <f t="shared" si="5"/>
        <v>1.7869481765834934</v>
      </c>
    </row>
    <row r="123" spans="1:18" x14ac:dyDescent="0.25">
      <c r="A123" t="s">
        <v>118</v>
      </c>
      <c r="B123">
        <v>27</v>
      </c>
      <c r="C123">
        <v>1</v>
      </c>
      <c r="D123">
        <v>57</v>
      </c>
      <c r="E123">
        <f>D123/SUM(D120:D123)</f>
        <v>0.27272727272727271</v>
      </c>
      <c r="F123" t="s">
        <v>136</v>
      </c>
      <c r="G123">
        <v>72.529899999999998</v>
      </c>
      <c r="H123">
        <v>74.624399999999994</v>
      </c>
      <c r="I123">
        <v>83.256799999999998</v>
      </c>
      <c r="J123">
        <v>0.70469000000000004</v>
      </c>
      <c r="K123">
        <v>0.16508</v>
      </c>
      <c r="L123">
        <v>485051</v>
      </c>
      <c r="M123">
        <v>60.954700000000003</v>
      </c>
      <c r="N123">
        <v>56.284700000000001</v>
      </c>
      <c r="O123">
        <v>77.320300000000003</v>
      </c>
      <c r="P123">
        <v>1862</v>
      </c>
      <c r="Q123">
        <v>1042</v>
      </c>
      <c r="R123">
        <f t="shared" si="5"/>
        <v>1.7869481765834934</v>
      </c>
    </row>
    <row r="124" spans="1:18" x14ac:dyDescent="0.25">
      <c r="A124" t="s">
        <v>92</v>
      </c>
      <c r="B124">
        <v>28</v>
      </c>
      <c r="C124">
        <v>0</v>
      </c>
      <c r="F124" t="s">
        <v>134</v>
      </c>
      <c r="G124">
        <v>74.312299999999993</v>
      </c>
      <c r="H124">
        <v>229.10310000000001</v>
      </c>
      <c r="I124">
        <v>92.635400000000004</v>
      </c>
      <c r="J124">
        <v>0.75987000000000005</v>
      </c>
      <c r="K124">
        <v>0.18804999999999999</v>
      </c>
      <c r="L124">
        <v>485051</v>
      </c>
      <c r="M124">
        <v>126.0286</v>
      </c>
      <c r="N124">
        <v>114.5515</v>
      </c>
      <c r="O124">
        <v>46.317700000000002</v>
      </c>
      <c r="P124">
        <v>1862</v>
      </c>
      <c r="Q124">
        <v>1042</v>
      </c>
      <c r="R124">
        <f t="shared" si="5"/>
        <v>1.7869481765834934</v>
      </c>
    </row>
    <row r="125" spans="1:18" x14ac:dyDescent="0.25">
      <c r="A125" t="s">
        <v>74</v>
      </c>
      <c r="B125">
        <v>28</v>
      </c>
      <c r="C125">
        <v>2</v>
      </c>
      <c r="D125">
        <v>55</v>
      </c>
      <c r="E125">
        <f>D125/SUM(D125:D128)</f>
        <v>0.26442307692307693</v>
      </c>
      <c r="F125" t="s">
        <v>134</v>
      </c>
      <c r="G125">
        <v>94.352500000000006</v>
      </c>
      <c r="H125">
        <v>144.35679999999999</v>
      </c>
      <c r="I125">
        <v>92.486400000000003</v>
      </c>
      <c r="J125">
        <v>0.76060000000000005</v>
      </c>
      <c r="K125">
        <v>0.18704999999999999</v>
      </c>
      <c r="L125">
        <v>485051</v>
      </c>
      <c r="M125">
        <v>89.238500000000002</v>
      </c>
      <c r="N125">
        <v>92.459400000000002</v>
      </c>
      <c r="O125">
        <v>82.960499999999996</v>
      </c>
      <c r="P125">
        <v>1862</v>
      </c>
      <c r="Q125">
        <v>1042</v>
      </c>
      <c r="R125">
        <f t="shared" si="5"/>
        <v>1.7869481765834934</v>
      </c>
    </row>
    <row r="126" spans="1:18" x14ac:dyDescent="0.25">
      <c r="A126" t="s">
        <v>121</v>
      </c>
      <c r="B126">
        <v>28</v>
      </c>
      <c r="C126">
        <v>4</v>
      </c>
      <c r="D126">
        <v>25</v>
      </c>
      <c r="E126">
        <f>D126/SUM(D125:D128)</f>
        <v>0.1201923076923077</v>
      </c>
      <c r="F126" t="s">
        <v>134</v>
      </c>
      <c r="G126">
        <v>86.879800000000003</v>
      </c>
      <c r="H126">
        <v>112.1139</v>
      </c>
      <c r="I126">
        <v>90.445499999999996</v>
      </c>
      <c r="J126">
        <v>0.73748000000000002</v>
      </c>
      <c r="K126">
        <v>0.20086999999999999</v>
      </c>
      <c r="L126">
        <v>485051</v>
      </c>
      <c r="M126">
        <v>78.685299999999998</v>
      </c>
      <c r="N126">
        <v>87.938599999999994</v>
      </c>
      <c r="O126">
        <v>86.316699999999997</v>
      </c>
      <c r="P126">
        <v>1862</v>
      </c>
      <c r="Q126">
        <v>1042</v>
      </c>
      <c r="R126">
        <f t="shared" si="5"/>
        <v>1.7869481765834934</v>
      </c>
    </row>
    <row r="127" spans="1:18" x14ac:dyDescent="0.25">
      <c r="A127" t="s">
        <v>122</v>
      </c>
      <c r="B127">
        <v>28</v>
      </c>
      <c r="C127">
        <v>1</v>
      </c>
      <c r="D127">
        <v>95</v>
      </c>
      <c r="E127">
        <f>D127/SUM(D125:D128)</f>
        <v>0.45673076923076922</v>
      </c>
      <c r="F127" t="s">
        <v>134</v>
      </c>
      <c r="G127">
        <v>52.887300000000003</v>
      </c>
      <c r="H127">
        <v>174.8441</v>
      </c>
      <c r="I127">
        <v>100</v>
      </c>
      <c r="J127">
        <v>0.76049</v>
      </c>
      <c r="K127">
        <v>0.18748999999999999</v>
      </c>
      <c r="L127">
        <v>485051</v>
      </c>
      <c r="M127">
        <v>78.3416</v>
      </c>
      <c r="N127">
        <v>106.3296</v>
      </c>
      <c r="O127">
        <v>99.999600000000001</v>
      </c>
      <c r="P127">
        <v>1862</v>
      </c>
      <c r="Q127">
        <v>1042</v>
      </c>
      <c r="R127">
        <f t="shared" si="5"/>
        <v>1.7869481765834934</v>
      </c>
    </row>
    <row r="128" spans="1:18" x14ac:dyDescent="0.25">
      <c r="A128" t="s">
        <v>123</v>
      </c>
      <c r="B128">
        <v>28</v>
      </c>
      <c r="C128">
        <v>3</v>
      </c>
      <c r="D128">
        <v>33</v>
      </c>
      <c r="E128">
        <f>D128/SUM(D125:D128)</f>
        <v>0.15865384615384615</v>
      </c>
      <c r="F128" t="s">
        <v>134</v>
      </c>
      <c r="G128">
        <v>93.748400000000004</v>
      </c>
      <c r="H128">
        <v>139.40100000000001</v>
      </c>
      <c r="I128">
        <v>91.944999999999993</v>
      </c>
      <c r="J128">
        <v>0.76034000000000002</v>
      </c>
      <c r="K128">
        <v>0.18714</v>
      </c>
      <c r="L128">
        <v>485051</v>
      </c>
      <c r="M128">
        <v>87.708500000000001</v>
      </c>
      <c r="N128">
        <v>88.564599999999999</v>
      </c>
      <c r="O128">
        <v>81.811000000000007</v>
      </c>
      <c r="P128">
        <v>1862</v>
      </c>
      <c r="Q128">
        <v>1042</v>
      </c>
      <c r="R128">
        <f t="shared" si="5"/>
        <v>1.7869481765834934</v>
      </c>
    </row>
    <row r="129" spans="1:18" x14ac:dyDescent="0.25">
      <c r="A129" t="s">
        <v>92</v>
      </c>
      <c r="B129">
        <v>29</v>
      </c>
      <c r="C129">
        <v>1</v>
      </c>
      <c r="D129">
        <v>82</v>
      </c>
      <c r="E129">
        <f>D129/SUM(D129:D132)</f>
        <v>0.39047619047619048</v>
      </c>
      <c r="F129" t="s">
        <v>134</v>
      </c>
      <c r="G129">
        <v>74.312299999999993</v>
      </c>
      <c r="H129">
        <v>229.10310000000001</v>
      </c>
      <c r="I129">
        <v>92.635400000000004</v>
      </c>
      <c r="J129">
        <v>0.75987000000000005</v>
      </c>
      <c r="K129">
        <v>0.18804999999999999</v>
      </c>
      <c r="L129">
        <v>485051</v>
      </c>
      <c r="M129">
        <v>126.0286</v>
      </c>
      <c r="N129">
        <v>114.5515</v>
      </c>
      <c r="O129">
        <v>46.317700000000002</v>
      </c>
      <c r="P129">
        <v>1862</v>
      </c>
      <c r="Q129">
        <v>1042</v>
      </c>
      <c r="R129">
        <f t="shared" si="5"/>
        <v>1.7869481765834934</v>
      </c>
    </row>
    <row r="130" spans="1:18" x14ac:dyDescent="0.25">
      <c r="A130" t="s">
        <v>124</v>
      </c>
      <c r="B130">
        <v>29</v>
      </c>
      <c r="C130">
        <v>2</v>
      </c>
      <c r="D130">
        <v>51</v>
      </c>
      <c r="E130">
        <f>D130/SUM(D129:D132)</f>
        <v>0.24285714285714285</v>
      </c>
      <c r="F130" t="s">
        <v>135</v>
      </c>
      <c r="G130">
        <v>73.517300000000006</v>
      </c>
      <c r="H130">
        <v>221.53280000000001</v>
      </c>
      <c r="I130">
        <v>94.028899999999993</v>
      </c>
      <c r="J130">
        <v>0.76502999999999999</v>
      </c>
      <c r="K130">
        <v>0.18168000000000001</v>
      </c>
      <c r="L130">
        <v>485051</v>
      </c>
      <c r="M130">
        <v>122.35850000000001</v>
      </c>
      <c r="N130">
        <v>110.7664</v>
      </c>
      <c r="O130">
        <v>47.014400000000002</v>
      </c>
      <c r="P130">
        <v>1862</v>
      </c>
      <c r="Q130">
        <v>1042</v>
      </c>
      <c r="R130">
        <f t="shared" si="5"/>
        <v>1.7869481765834934</v>
      </c>
    </row>
    <row r="131" spans="1:18" x14ac:dyDescent="0.25">
      <c r="A131" t="s">
        <v>125</v>
      </c>
      <c r="B131">
        <v>29</v>
      </c>
      <c r="C131">
        <v>4</v>
      </c>
      <c r="D131">
        <v>37</v>
      </c>
      <c r="E131">
        <f>D131/SUM(D129:D132)</f>
        <v>0.1761904761904762</v>
      </c>
      <c r="F131" t="s">
        <v>135</v>
      </c>
      <c r="G131">
        <v>72.360200000000006</v>
      </c>
      <c r="H131">
        <v>222.60669999999999</v>
      </c>
      <c r="I131">
        <v>94.410700000000006</v>
      </c>
      <c r="J131">
        <v>0.75909000000000004</v>
      </c>
      <c r="K131">
        <v>0.18756</v>
      </c>
      <c r="L131">
        <v>485051</v>
      </c>
      <c r="M131">
        <v>122.5008</v>
      </c>
      <c r="N131">
        <v>111.3032</v>
      </c>
      <c r="O131">
        <v>47.205300000000001</v>
      </c>
      <c r="P131">
        <v>1862</v>
      </c>
      <c r="Q131">
        <v>1042</v>
      </c>
      <c r="R131">
        <f t="shared" si="5"/>
        <v>1.7869481765834934</v>
      </c>
    </row>
    <row r="132" spans="1:18" x14ac:dyDescent="0.25">
      <c r="A132" t="s">
        <v>126</v>
      </c>
      <c r="B132">
        <v>29</v>
      </c>
      <c r="C132">
        <v>3</v>
      </c>
      <c r="D132">
        <v>40</v>
      </c>
      <c r="E132">
        <f>D132/SUM(D129:D132)</f>
        <v>0.19047619047619047</v>
      </c>
      <c r="F132" t="s">
        <v>134</v>
      </c>
      <c r="G132">
        <v>77.817300000000003</v>
      </c>
      <c r="H132">
        <v>217.52889999999999</v>
      </c>
      <c r="I132">
        <v>92.664100000000005</v>
      </c>
      <c r="J132">
        <v>0.76148000000000005</v>
      </c>
      <c r="K132">
        <v>0.18726000000000001</v>
      </c>
      <c r="L132">
        <v>485051</v>
      </c>
      <c r="M132">
        <v>121.8912</v>
      </c>
      <c r="N132">
        <v>108.76439999999999</v>
      </c>
      <c r="O132">
        <v>46.332000000000001</v>
      </c>
      <c r="P132">
        <v>1862</v>
      </c>
      <c r="Q132">
        <v>1042</v>
      </c>
      <c r="R132">
        <f t="shared" si="5"/>
        <v>1.7869481765834934</v>
      </c>
    </row>
    <row r="133" spans="1:18" x14ac:dyDescent="0.25">
      <c r="A133" t="s">
        <v>127</v>
      </c>
      <c r="B133">
        <v>30</v>
      </c>
      <c r="C133">
        <v>1</v>
      </c>
      <c r="D133">
        <v>73</v>
      </c>
      <c r="E133">
        <f>D133/SUM(D133:D136)</f>
        <v>0.35096153846153844</v>
      </c>
      <c r="F133" t="s">
        <v>134</v>
      </c>
      <c r="G133">
        <v>52.887300000000003</v>
      </c>
      <c r="H133">
        <v>174.8441</v>
      </c>
      <c r="I133">
        <v>100</v>
      </c>
      <c r="J133">
        <v>0.76049</v>
      </c>
      <c r="K133">
        <v>0.18748999999999999</v>
      </c>
      <c r="L133">
        <v>485051</v>
      </c>
      <c r="M133">
        <v>78.3416</v>
      </c>
      <c r="N133">
        <v>106.3296</v>
      </c>
      <c r="O133">
        <v>99.999600000000001</v>
      </c>
      <c r="P133">
        <v>1862</v>
      </c>
      <c r="Q133">
        <v>1042</v>
      </c>
      <c r="R133">
        <f t="shared" si="5"/>
        <v>1.7869481765834934</v>
      </c>
    </row>
    <row r="134" spans="1:18" x14ac:dyDescent="0.25">
      <c r="A134" t="s">
        <v>128</v>
      </c>
      <c r="B134">
        <v>30</v>
      </c>
      <c r="C134">
        <v>2</v>
      </c>
      <c r="D134">
        <v>48</v>
      </c>
      <c r="E134">
        <f>D134/SUM(D133:D136)</f>
        <v>0.23076923076923078</v>
      </c>
      <c r="F134" t="s">
        <v>135</v>
      </c>
      <c r="G134">
        <v>51.2042</v>
      </c>
      <c r="H134">
        <v>169.73699999999999</v>
      </c>
      <c r="I134">
        <v>100</v>
      </c>
      <c r="J134">
        <v>0.76446000000000003</v>
      </c>
      <c r="K134">
        <v>0.18242</v>
      </c>
      <c r="L134">
        <v>485051</v>
      </c>
      <c r="M134">
        <v>76.046099999999996</v>
      </c>
      <c r="N134">
        <v>103.13809999999999</v>
      </c>
      <c r="O134">
        <v>99.999399999999994</v>
      </c>
      <c r="P134">
        <v>1862</v>
      </c>
      <c r="Q134">
        <v>1042</v>
      </c>
      <c r="R134">
        <f t="shared" si="5"/>
        <v>1.7869481765834934</v>
      </c>
    </row>
    <row r="135" spans="1:18" x14ac:dyDescent="0.25">
      <c r="A135" t="s">
        <v>129</v>
      </c>
      <c r="B135">
        <v>30</v>
      </c>
      <c r="C135">
        <v>4</v>
      </c>
      <c r="D135">
        <v>43</v>
      </c>
      <c r="E135">
        <f>D135/SUM(D133:D136)</f>
        <v>0.20673076923076922</v>
      </c>
      <c r="F135" t="s">
        <v>135</v>
      </c>
      <c r="G135">
        <v>50.335599999999999</v>
      </c>
      <c r="H135">
        <v>170.4136</v>
      </c>
      <c r="I135">
        <v>100</v>
      </c>
      <c r="J135">
        <v>0.76</v>
      </c>
      <c r="K135">
        <v>0.18714</v>
      </c>
      <c r="L135">
        <v>485051</v>
      </c>
      <c r="M135">
        <v>75.933599999999998</v>
      </c>
      <c r="N135">
        <v>103.6815</v>
      </c>
      <c r="O135">
        <v>100</v>
      </c>
      <c r="P135">
        <v>1862</v>
      </c>
      <c r="Q135">
        <v>1042</v>
      </c>
      <c r="R135">
        <f t="shared" si="5"/>
        <v>1.7869481765834934</v>
      </c>
    </row>
    <row r="136" spans="1:18" x14ac:dyDescent="0.25">
      <c r="A136" t="s">
        <v>130</v>
      </c>
      <c r="B136">
        <v>30</v>
      </c>
      <c r="C136">
        <v>3</v>
      </c>
      <c r="D136">
        <v>44</v>
      </c>
      <c r="E136">
        <f>D136/SUM(D133:D136)</f>
        <v>0.21153846153846154</v>
      </c>
      <c r="F136" t="s">
        <v>137</v>
      </c>
      <c r="G136">
        <v>51.496400000000001</v>
      </c>
      <c r="H136">
        <v>167.87799999999999</v>
      </c>
      <c r="I136">
        <v>100</v>
      </c>
      <c r="J136">
        <v>0.76246999999999998</v>
      </c>
      <c r="K136">
        <v>0.18262999999999999</v>
      </c>
      <c r="L136">
        <v>485051</v>
      </c>
      <c r="M136">
        <v>75.454099999999997</v>
      </c>
      <c r="N136">
        <v>102.11190000000001</v>
      </c>
      <c r="O136">
        <v>99.999700000000004</v>
      </c>
      <c r="P136">
        <v>1862</v>
      </c>
      <c r="Q136">
        <v>1042</v>
      </c>
      <c r="R136">
        <f t="shared" si="5"/>
        <v>1.7869481765834934</v>
      </c>
    </row>
    <row r="179" spans="6:6" x14ac:dyDescent="0.25">
      <c r="F179" t="s">
        <v>14</v>
      </c>
    </row>
    <row r="180" spans="6:6" x14ac:dyDescent="0.25">
      <c r="F180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Pamposh Mam</dc:creator>
  <cp:lastModifiedBy>Pamposh Mam</cp:lastModifiedBy>
  <dcterms:created xsi:type="dcterms:W3CDTF">2025-01-17T23:22:17Z</dcterms:created>
  <dcterms:modified xsi:type="dcterms:W3CDTF">2025-05-24T23:06:13Z</dcterms:modified>
</cp:coreProperties>
</file>