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mester3\RobotDesignandCompetition\ROBOT\Documents\MotorSelec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2" i="1"/>
  <c r="G19" i="1"/>
  <c r="G18" i="1"/>
  <c r="G17" i="1"/>
  <c r="G16" i="1"/>
  <c r="G11" i="1"/>
  <c r="G4" i="1"/>
  <c r="G5" i="1"/>
  <c r="G6" i="1"/>
  <c r="G7" i="1"/>
  <c r="G8" i="1"/>
  <c r="G9" i="1"/>
  <c r="G10" i="1"/>
  <c r="G3" i="1"/>
  <c r="G20" i="1" l="1"/>
  <c r="G12" i="1"/>
</calcChain>
</file>

<file path=xl/sharedStrings.xml><?xml version="1.0" encoding="utf-8"?>
<sst xmlns="http://schemas.openxmlformats.org/spreadsheetml/2006/main" count="44" uniqueCount="29">
  <si>
    <t>Device</t>
  </si>
  <si>
    <t>Battery Consumption</t>
  </si>
  <si>
    <t>Max/Avg Current (A)</t>
  </si>
  <si>
    <t>No</t>
  </si>
  <si>
    <t>Count</t>
  </si>
  <si>
    <t>VL530LX TOF sensor</t>
  </si>
  <si>
    <t>Raykha S8 line follower sensor</t>
  </si>
  <si>
    <t>TCS3200 color sensor</t>
  </si>
  <si>
    <t>MPU6050 gyroscope</t>
  </si>
  <si>
    <t>Arduino MEGA 2560 board</t>
  </si>
  <si>
    <t>Arduino NANO board</t>
  </si>
  <si>
    <t>Supply Voltage (V)</t>
  </si>
  <si>
    <t>Estimated Usage Time (min)</t>
  </si>
  <si>
    <t>5</t>
  </si>
  <si>
    <t>2.6 - 3.5</t>
  </si>
  <si>
    <t>2.4 - 3.5</t>
  </si>
  <si>
    <t>Dagaya 2.0</t>
  </si>
  <si>
    <t>SG90 servo</t>
  </si>
  <si>
    <t>SG5010 servo</t>
  </si>
  <si>
    <t>Motor</t>
  </si>
  <si>
    <t>OLED display</t>
  </si>
  <si>
    <t>5V regulator</t>
  </si>
  <si>
    <t>9V regulator</t>
  </si>
  <si>
    <t>Total</t>
  </si>
  <si>
    <t>9</t>
  </si>
  <si>
    <t>7.4</t>
  </si>
  <si>
    <t>11.1</t>
  </si>
  <si>
    <t>7.4V Battery</t>
  </si>
  <si>
    <t>11.1V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</si>
</sst>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13" workbookViewId="0">
      <selection activeCell="E20" sqref="E20:F20"/>
    </sheetView>
  </sheetViews>
  <sheetFormatPr defaultRowHeight="15" x14ac:dyDescent="0.25"/>
  <cols>
    <col min="1" max="1" width="4.28515625" style="2" customWidth="1"/>
    <col min="2" max="2" width="33.140625" style="1" customWidth="1"/>
    <col min="3" max="3" width="11" style="4" customWidth="1"/>
    <col min="4" max="4" width="11.85546875" style="1" customWidth="1"/>
    <col min="5" max="5" width="13.5703125" style="1" customWidth="1"/>
    <col min="6" max="6" width="8.85546875" style="1" customWidth="1"/>
    <col min="7" max="7" width="13.140625" style="1" customWidth="1"/>
    <col min="8" max="16384" width="9.140625" style="1"/>
  </cols>
  <sheetData>
    <row r="1" spans="1:7" x14ac:dyDescent="0.25">
      <c r="A1" s="15" t="s">
        <v>27</v>
      </c>
      <c r="B1" s="15"/>
      <c r="C1" s="15"/>
      <c r="D1" s="15"/>
      <c r="E1" s="15"/>
      <c r="F1" s="15"/>
      <c r="G1" s="15"/>
    </row>
    <row r="2" spans="1:7" s="3" customFormat="1" ht="48" customHeight="1" x14ac:dyDescent="0.25">
      <c r="A2" s="5" t="s">
        <v>3</v>
      </c>
      <c r="B2" s="5" t="s">
        <v>0</v>
      </c>
      <c r="C2" s="6" t="s">
        <v>11</v>
      </c>
      <c r="D2" s="5" t="s">
        <v>2</v>
      </c>
      <c r="E2" s="5" t="s">
        <v>12</v>
      </c>
      <c r="F2" s="5" t="s">
        <v>4</v>
      </c>
      <c r="G2" s="5" t="s">
        <v>1</v>
      </c>
    </row>
    <row r="3" spans="1:7" x14ac:dyDescent="0.25">
      <c r="A3" s="7">
        <v>1</v>
      </c>
      <c r="B3" s="8" t="s">
        <v>6</v>
      </c>
      <c r="C3" s="9" t="s">
        <v>13</v>
      </c>
      <c r="D3" s="7">
        <v>0.2</v>
      </c>
      <c r="E3" s="7">
        <v>15</v>
      </c>
      <c r="F3" s="7">
        <v>1</v>
      </c>
      <c r="G3" s="7">
        <f>F3*D3*E3*60</f>
        <v>180</v>
      </c>
    </row>
    <row r="4" spans="1:7" x14ac:dyDescent="0.25">
      <c r="A4" s="7">
        <v>2</v>
      </c>
      <c r="B4" s="8" t="s">
        <v>5</v>
      </c>
      <c r="C4" s="9" t="s">
        <v>14</v>
      </c>
      <c r="D4" s="7">
        <v>0.04</v>
      </c>
      <c r="E4" s="7">
        <v>5</v>
      </c>
      <c r="F4" s="7">
        <v>4</v>
      </c>
      <c r="G4" s="7">
        <f t="shared" ref="G4:G11" si="0">F4*D4*E4*60</f>
        <v>48</v>
      </c>
    </row>
    <row r="5" spans="1:7" x14ac:dyDescent="0.25">
      <c r="A5" s="7">
        <v>3</v>
      </c>
      <c r="B5" s="8" t="s">
        <v>7</v>
      </c>
      <c r="C5" s="9" t="s">
        <v>13</v>
      </c>
      <c r="D5" s="7">
        <v>6.5000000000000002E-2</v>
      </c>
      <c r="E5" s="7">
        <v>5</v>
      </c>
      <c r="F5" s="7">
        <v>2</v>
      </c>
      <c r="G5" s="7">
        <f t="shared" si="0"/>
        <v>39</v>
      </c>
    </row>
    <row r="6" spans="1:7" x14ac:dyDescent="0.25">
      <c r="A6" s="7">
        <v>4</v>
      </c>
      <c r="B6" s="8" t="s">
        <v>8</v>
      </c>
      <c r="C6" s="9" t="s">
        <v>15</v>
      </c>
      <c r="D6" s="7">
        <v>3.5999999999999999E-3</v>
      </c>
      <c r="E6" s="7">
        <v>15</v>
      </c>
      <c r="F6" s="7">
        <v>1</v>
      </c>
      <c r="G6" s="7">
        <f t="shared" si="0"/>
        <v>3.2399999999999998</v>
      </c>
    </row>
    <row r="7" spans="1:7" x14ac:dyDescent="0.25">
      <c r="A7" s="7">
        <v>5</v>
      </c>
      <c r="B7" s="8" t="s">
        <v>10</v>
      </c>
      <c r="C7" s="9" t="s">
        <v>13</v>
      </c>
      <c r="D7" s="7">
        <v>1.9E-2</v>
      </c>
      <c r="E7" s="7">
        <v>15</v>
      </c>
      <c r="F7" s="7">
        <v>1</v>
      </c>
      <c r="G7" s="7">
        <f t="shared" si="0"/>
        <v>17.099999999999998</v>
      </c>
    </row>
    <row r="8" spans="1:7" x14ac:dyDescent="0.25">
      <c r="A8" s="7">
        <v>6</v>
      </c>
      <c r="B8" s="8" t="s">
        <v>16</v>
      </c>
      <c r="C8" s="9" t="s">
        <v>13</v>
      </c>
      <c r="D8" s="7">
        <v>0.2</v>
      </c>
      <c r="E8" s="7">
        <v>15</v>
      </c>
      <c r="F8" s="7">
        <v>1</v>
      </c>
      <c r="G8" s="7">
        <f t="shared" si="0"/>
        <v>180</v>
      </c>
    </row>
    <row r="9" spans="1:7" x14ac:dyDescent="0.25">
      <c r="A9" s="7">
        <v>7</v>
      </c>
      <c r="B9" s="8" t="s">
        <v>17</v>
      </c>
      <c r="C9" s="9" t="s">
        <v>13</v>
      </c>
      <c r="D9" s="7">
        <v>0.36</v>
      </c>
      <c r="E9" s="7">
        <v>5</v>
      </c>
      <c r="F9" s="7">
        <v>2</v>
      </c>
      <c r="G9" s="7">
        <f t="shared" si="0"/>
        <v>215.99999999999997</v>
      </c>
    </row>
    <row r="10" spans="1:7" x14ac:dyDescent="0.25">
      <c r="A10" s="7">
        <v>8</v>
      </c>
      <c r="B10" s="8" t="s">
        <v>18</v>
      </c>
      <c r="C10" s="9" t="s">
        <v>13</v>
      </c>
      <c r="D10" s="7">
        <v>0.3</v>
      </c>
      <c r="E10" s="7">
        <v>5</v>
      </c>
      <c r="F10" s="7">
        <v>1</v>
      </c>
      <c r="G10" s="7">
        <f t="shared" si="0"/>
        <v>90</v>
      </c>
    </row>
    <row r="11" spans="1:7" x14ac:dyDescent="0.25">
      <c r="A11" s="7">
        <v>9</v>
      </c>
      <c r="B11" s="8" t="s">
        <v>21</v>
      </c>
      <c r="C11" s="9" t="s">
        <v>25</v>
      </c>
      <c r="D11" s="7">
        <v>0.01</v>
      </c>
      <c r="E11" s="7">
        <v>15</v>
      </c>
      <c r="F11" s="7">
        <v>2</v>
      </c>
      <c r="G11" s="7">
        <f t="shared" si="0"/>
        <v>18</v>
      </c>
    </row>
    <row r="12" spans="1:7" ht="15.75" thickBot="1" x14ac:dyDescent="0.3">
      <c r="A12" s="16" t="s">
        <v>23</v>
      </c>
      <c r="B12" s="16"/>
      <c r="C12" s="16"/>
      <c r="D12" s="14">
        <f>SUM(D3:D11)</f>
        <v>1.1976</v>
      </c>
      <c r="E12" s="16"/>
      <c r="F12" s="16"/>
      <c r="G12" s="10">
        <f>SUM(G3:G11)</f>
        <v>791.34</v>
      </c>
    </row>
    <row r="13" spans="1:7" ht="15.75" thickTop="1" x14ac:dyDescent="0.25">
      <c r="A13" s="11"/>
      <c r="B13" s="11"/>
      <c r="C13" s="11"/>
      <c r="D13" s="11"/>
      <c r="E13" s="11"/>
      <c r="F13" s="11"/>
      <c r="G13" s="12"/>
    </row>
    <row r="14" spans="1:7" x14ac:dyDescent="0.25">
      <c r="A14" s="15" t="s">
        <v>28</v>
      </c>
      <c r="B14" s="15"/>
      <c r="C14" s="15"/>
      <c r="D14" s="15"/>
      <c r="E14" s="15"/>
      <c r="F14" s="15"/>
      <c r="G14" s="15"/>
    </row>
    <row r="15" spans="1:7" ht="45" x14ac:dyDescent="0.25">
      <c r="A15" s="5" t="s">
        <v>3</v>
      </c>
      <c r="B15" s="5" t="s">
        <v>0</v>
      </c>
      <c r="C15" s="6" t="s">
        <v>11</v>
      </c>
      <c r="D15" s="5" t="s">
        <v>2</v>
      </c>
      <c r="E15" s="5" t="s">
        <v>12</v>
      </c>
      <c r="F15" s="5" t="s">
        <v>4</v>
      </c>
      <c r="G15" s="5" t="s">
        <v>1</v>
      </c>
    </row>
    <row r="16" spans="1:7" x14ac:dyDescent="0.25">
      <c r="A16" s="7">
        <v>5</v>
      </c>
      <c r="B16" s="8" t="s">
        <v>9</v>
      </c>
      <c r="C16" s="9" t="s">
        <v>24</v>
      </c>
      <c r="D16" s="7">
        <v>0.25</v>
      </c>
      <c r="E16" s="7">
        <v>15</v>
      </c>
      <c r="F16" s="7">
        <v>1</v>
      </c>
      <c r="G16" s="7">
        <f t="shared" ref="G16:G19" si="1">F16*D16*E16*60</f>
        <v>225</v>
      </c>
    </row>
    <row r="17" spans="1:7" x14ac:dyDescent="0.25">
      <c r="A17" s="7">
        <v>10</v>
      </c>
      <c r="B17" s="8" t="s">
        <v>19</v>
      </c>
      <c r="C17" s="9" t="s">
        <v>24</v>
      </c>
      <c r="D17" s="13">
        <v>0.2</v>
      </c>
      <c r="E17" s="7">
        <v>15</v>
      </c>
      <c r="F17" s="7">
        <v>2</v>
      </c>
      <c r="G17" s="7">
        <f t="shared" si="1"/>
        <v>360</v>
      </c>
    </row>
    <row r="18" spans="1:7" x14ac:dyDescent="0.25">
      <c r="A18" s="7">
        <v>11</v>
      </c>
      <c r="B18" s="8" t="s">
        <v>20</v>
      </c>
      <c r="C18" s="9" t="s">
        <v>24</v>
      </c>
      <c r="D18" s="7">
        <v>2.5000000000000001E-2</v>
      </c>
      <c r="E18" s="7">
        <v>15</v>
      </c>
      <c r="F18" s="7">
        <v>1</v>
      </c>
      <c r="G18" s="7">
        <f t="shared" si="1"/>
        <v>22.5</v>
      </c>
    </row>
    <row r="19" spans="1:7" x14ac:dyDescent="0.25">
      <c r="A19" s="7">
        <v>13</v>
      </c>
      <c r="B19" s="8" t="s">
        <v>22</v>
      </c>
      <c r="C19" s="9" t="s">
        <v>26</v>
      </c>
      <c r="D19" s="7">
        <v>0.01</v>
      </c>
      <c r="E19" s="7">
        <v>15</v>
      </c>
      <c r="F19" s="7">
        <v>1</v>
      </c>
      <c r="G19" s="7">
        <f t="shared" si="1"/>
        <v>9</v>
      </c>
    </row>
    <row r="20" spans="1:7" ht="15.75" thickBot="1" x14ac:dyDescent="0.3">
      <c r="A20" s="16" t="s">
        <v>23</v>
      </c>
      <c r="B20" s="16"/>
      <c r="C20" s="16"/>
      <c r="D20" s="14">
        <f>SUM(D16:D19)</f>
        <v>0.48500000000000004</v>
      </c>
      <c r="E20" s="16"/>
      <c r="F20" s="16"/>
      <c r="G20" s="10">
        <f>SUM(G16:G19)</f>
        <v>616.5</v>
      </c>
    </row>
    <row r="21" spans="1:7" ht="15.75" thickTop="1" x14ac:dyDescent="0.25"/>
  </sheetData>
  <mergeCells count="6">
    <mergeCell ref="A1:G1"/>
    <mergeCell ref="A14:G14"/>
    <mergeCell ref="A12:C12"/>
    <mergeCell ref="A20:C20"/>
    <mergeCell ref="E12:F12"/>
    <mergeCell ref="E20:F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Pamuditha</dc:creator>
  <cp:lastModifiedBy>Pamuditha</cp:lastModifiedBy>
  <dcterms:created xsi:type="dcterms:W3CDTF">2020-05-06T03:39:43Z</dcterms:created>
  <dcterms:modified xsi:type="dcterms:W3CDTF">2020-05-07T07:35:51Z</dcterms:modified>
</cp:coreProperties>
</file>