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JFrog\客户支持\OPPO\压力测试\"/>
    </mc:Choice>
  </mc:AlternateContent>
  <xr:revisionPtr revIDLastSave="0" documentId="13_ncr:1_{1A2EB880-93F2-44FC-B515-01B64E5D4B64}" xr6:coauthVersionLast="47" xr6:coauthVersionMax="47" xr10:uidLastSave="{00000000-0000-0000-0000-000000000000}"/>
  <bookViews>
    <workbookView xWindow="-110" yWindow="-110" windowWidth="38620" windowHeight="21360" activeTab="3" xr2:uid="{00000000-000D-0000-FFFF-FFFF00000000}"/>
  </bookViews>
  <sheets>
    <sheet name="4 nodes" sheetId="1" r:id="rId1"/>
    <sheet name="6 nodes" sheetId="2" r:id="rId2"/>
    <sheet name="1M" sheetId="4" r:id="rId3"/>
    <sheet name="10M" sheetId="7" r:id="rId4"/>
    <sheet name="100M" sheetId="3" r:id="rId5"/>
    <sheet name="1000M" sheetId="6" r:id="rId6"/>
    <sheet name="15000M" sheetId="8" r:id="rId7"/>
  </sheets>
  <calcPr calcId="191029"/>
</workbook>
</file>

<file path=xl/calcChain.xml><?xml version="1.0" encoding="utf-8"?>
<calcChain xmlns="http://schemas.openxmlformats.org/spreadsheetml/2006/main">
  <c r="O37" i="7" l="1"/>
  <c r="O36" i="7"/>
  <c r="O35" i="7"/>
  <c r="O34" i="7"/>
  <c r="O33" i="7"/>
  <c r="O32" i="7"/>
  <c r="O31" i="7"/>
  <c r="O34" i="4"/>
  <c r="O35" i="4"/>
  <c r="O37" i="4"/>
  <c r="O36" i="6"/>
  <c r="O35" i="6"/>
  <c r="O34" i="6"/>
  <c r="O33" i="6"/>
  <c r="O32" i="6"/>
  <c r="O31" i="6"/>
  <c r="O36" i="4"/>
  <c r="O33" i="4"/>
  <c r="O32" i="4"/>
  <c r="O31" i="4"/>
  <c r="O32" i="3"/>
  <c r="O33" i="3"/>
  <c r="O34" i="3"/>
  <c r="O35" i="3"/>
  <c r="O36" i="3"/>
  <c r="O31" i="3"/>
</calcChain>
</file>

<file path=xl/sharedStrings.xml><?xml version="1.0" encoding="utf-8"?>
<sst xmlns="http://schemas.openxmlformats.org/spreadsheetml/2006/main" count="448" uniqueCount="67">
  <si>
    <t>Requests</t>
  </si>
  <si>
    <t>Executions</t>
  </si>
  <si>
    <t>Response Times (ms)</t>
  </si>
  <si>
    <t>Throughput</t>
  </si>
  <si>
    <t>Network (KB/sec)</t>
  </si>
  <si>
    <t>Label</t>
  </si>
  <si>
    <t>#Samples</t>
  </si>
  <si>
    <t>FAIL</t>
  </si>
  <si>
    <t>Error %</t>
  </si>
  <si>
    <t>Average</t>
  </si>
  <si>
    <t>Min</t>
  </si>
  <si>
    <t>Max</t>
  </si>
  <si>
    <t>Median</t>
  </si>
  <si>
    <t>90th pct</t>
  </si>
  <si>
    <t>95th pct</t>
  </si>
  <si>
    <t>99th pct</t>
  </si>
  <si>
    <t>Transactions/s</t>
  </si>
  <si>
    <t>Received</t>
  </si>
  <si>
    <t>Sent</t>
  </si>
  <si>
    <t>HTTP请求</t>
  </si>
  <si>
    <t>1M</t>
  </si>
  <si>
    <t>10M</t>
  </si>
  <si>
    <t>100M</t>
  </si>
  <si>
    <t>1000M</t>
  </si>
  <si>
    <t>15000M</t>
  </si>
  <si>
    <t>30000M</t>
  </si>
  <si>
    <t>上传</t>
    <phoneticPr fontId="9" type="noConversion"/>
  </si>
  <si>
    <t>下载</t>
    <phoneticPr fontId="9" type="noConversion"/>
  </si>
  <si>
    <t>混合</t>
    <phoneticPr fontId="9" type="noConversion"/>
  </si>
  <si>
    <t>并发</t>
    <phoneticPr fontId="9" type="noConversion"/>
  </si>
  <si>
    <t>4节点</t>
    <phoneticPr fontId="9" type="noConversion"/>
  </si>
  <si>
    <t>6节点</t>
    <phoneticPr fontId="9" type="noConversion"/>
  </si>
  <si>
    <t>测试场景</t>
  </si>
  <si>
    <t>测试场景</t>
    <phoneticPr fontId="9" type="noConversion"/>
  </si>
  <si>
    <t>1M文件多场景并发</t>
  </si>
  <si>
    <t>1M文件多场景并发</t>
    <phoneticPr fontId="9" type="noConversion"/>
  </si>
  <si>
    <t>测试结果</t>
  </si>
  <si>
    <t>测试结果</t>
    <phoneticPr fontId="9" type="noConversion"/>
  </si>
  <si>
    <t>在6000并发以内时，响应时间一直维持在较低水平，增长比较线性，达到8000并发时，响应时间由毫秒级增长到了秒级，此时用户会明显感觉上传速度变慢。但下载和混合场景的响应时间依然较低水平。</t>
  </si>
  <si>
    <t>在6000并发以内时，响应时间一直维持在较低水平，增长比较线性，达到8000并发时，响应时间由毫秒级增长到了秒级，此时用户会明显感觉上传速度变慢。但下载和混合场景的响应时间依然较低水平。</t>
    <phoneticPr fontId="9" type="noConversion"/>
  </si>
  <si>
    <t>10M文件多场景并发</t>
  </si>
  <si>
    <t>10M文件多场景并发</t>
    <phoneticPr fontId="9" type="noConversion"/>
  </si>
  <si>
    <t>100M文件多场景并发</t>
  </si>
  <si>
    <t>100M文件多场景并发</t>
    <phoneticPr fontId="9" type="noConversion"/>
  </si>
  <si>
    <t>在3000并发以内时，响应时间线性增长，此时的瓶颈在于磁盘读写速度。达到3000并发后，开始出现错误请求，主要原因在于上传大批量文件到服务器本地之后还会额外冗余该文件至另一个节点，此时因为达到瓶颈开始报错。</t>
  </si>
  <si>
    <t>在3000并发以内时，响应时间线性增长，此时的瓶颈在于磁盘读写速度。达到3000并发后，开始出现错误请求，主要原因在于上传大批量文件到服务器本地之后还会额外冗余该文件至另一个节点，此时因为达到瓶颈开始报错。</t>
    <phoneticPr fontId="9" type="noConversion"/>
  </si>
  <si>
    <r>
      <t xml:space="preserve">在1000并发以内时，响应时间都在200ms以内。2000并发后增长到秒级，在4000并发内一直线性增长，达到5000并发后，因为Nginx达到Max open files限制，基本全部失败。增大 Nginx </t>
    </r>
    <r>
      <rPr>
        <b/>
        <sz val="11"/>
        <color theme="1"/>
        <rFont val="等线"/>
        <family val="3"/>
        <charset val="134"/>
      </rPr>
      <t>worker_rlimit_nofile</t>
    </r>
    <r>
      <rPr>
        <sz val="11"/>
        <color theme="1"/>
        <rFont val="等线"/>
        <family val="3"/>
        <charset val="134"/>
      </rPr>
      <t xml:space="preserve"> 配置之后解决。</t>
    </r>
    <phoneticPr fontId="9" type="noConversion"/>
  </si>
  <si>
    <t>1000M文件4&amp;6节点并发上传</t>
  </si>
  <si>
    <t>1000M文件4&amp;6节点并发上传</t>
    <phoneticPr fontId="9" type="noConversion"/>
  </si>
  <si>
    <t>因为瓶颈在于磁盘读写速度，所以增大并发，响应时间也随之线性增加。在500并发时启动6节点测试，和4节点相比响应时间缩短50%，并发和传输速率均提升了约50%。说明在服务器磁盘读写达到瓶颈，而网络带宽足够时，增加节点数能正比提升响应水平。</t>
  </si>
  <si>
    <t>因为瓶颈在于磁盘读写速度，所以增大并发，响应时间也随之线性增加。在500并发时启动6节点测试，和4节点相比响应时间缩短50%，并发和传输速率均提升了约50%。说明在服务器磁盘读写达到瓶颈，而网络带宽足够时，增加节点数能正比提升响应水平。</t>
    <phoneticPr fontId="9" type="noConversion"/>
  </si>
  <si>
    <t>15000M文件4节点并发上传</t>
  </si>
  <si>
    <t>15000M文件4节点并发上传</t>
    <phoneticPr fontId="9" type="noConversion"/>
  </si>
  <si>
    <t>超大文件并发受限于TCP传输速率，响应时间会很长。但是单个文件上传时的速率（min response time）在420秒左右，属于可以接受的水平。</t>
  </si>
  <si>
    <t>超大文件并发受限于TCP传输速率，响应时间会很长。但是单个文件上传时的速率（min response time）在420秒左右，属于可以接受的水平。</t>
    <phoneticPr fontId="9" type="noConversion"/>
  </si>
  <si>
    <t>在1000并发以内时，响应时间都在200ms以内。2000并发后增长到秒级，在4000并发内一直线性增长，达到5000并发后，因为Nginx达到Max open files限制，基本全部失败。增大 Nginx worker_rlimit_nofile 配置之后解决。</t>
  </si>
  <si>
    <r>
      <rPr>
        <sz val="11"/>
        <color rgb="FF3D3D3D"/>
        <rFont val="微软雅黑"/>
        <family val="2"/>
        <charset val="134"/>
      </rPr>
      <t xml:space="preserve">
在</t>
    </r>
    <r>
      <rPr>
        <sz val="11"/>
        <color rgb="FF3D3D3D"/>
        <rFont val="Arial"/>
        <family val="2"/>
      </rPr>
      <t>6000</t>
    </r>
    <r>
      <rPr>
        <sz val="11"/>
        <color rgb="FF3D3D3D"/>
        <rFont val="微软雅黑"/>
        <family val="2"/>
        <charset val="134"/>
      </rPr>
      <t>并发以内时，响应时间一直维持在较低水平，增长比较线性，达到</t>
    </r>
    <r>
      <rPr>
        <sz val="11"/>
        <color rgb="FF3D3D3D"/>
        <rFont val="Arial"/>
        <family val="2"/>
      </rPr>
      <t>8000</t>
    </r>
    <r>
      <rPr>
        <sz val="11"/>
        <color rgb="FF3D3D3D"/>
        <rFont val="微软雅黑"/>
        <family val="2"/>
        <charset val="134"/>
      </rPr>
      <t xml:space="preserve">并发时，响应时间由毫秒级增长到了秒级，此时用户会明显感觉上传速度变慢。但下载和混合场景的响应时间依然较低水平。
</t>
    </r>
    <phoneticPr fontId="9" type="noConversion"/>
  </si>
  <si>
    <r>
      <rPr>
        <sz val="11"/>
        <color rgb="FF3D3D3D"/>
        <rFont val="微软雅黑"/>
        <family val="2"/>
        <charset val="134"/>
      </rPr>
      <t xml:space="preserve">
在</t>
    </r>
    <r>
      <rPr>
        <sz val="11"/>
        <color rgb="FF3D3D3D"/>
        <rFont val="Arial"/>
        <family val="2"/>
      </rPr>
      <t>1000</t>
    </r>
    <r>
      <rPr>
        <sz val="11"/>
        <color rgb="FF3D3D3D"/>
        <rFont val="微软雅黑"/>
        <family val="2"/>
        <charset val="134"/>
      </rPr>
      <t>并发以内时，响应时间都在</t>
    </r>
    <r>
      <rPr>
        <sz val="11"/>
        <color rgb="FF3D3D3D"/>
        <rFont val="Arial"/>
        <family val="2"/>
      </rPr>
      <t>200ms</t>
    </r>
    <r>
      <rPr>
        <sz val="11"/>
        <color rgb="FF3D3D3D"/>
        <rFont val="微软雅黑"/>
        <family val="2"/>
        <charset val="134"/>
      </rPr>
      <t>以内。</t>
    </r>
    <r>
      <rPr>
        <sz val="11"/>
        <color rgb="FF3D3D3D"/>
        <rFont val="Arial"/>
        <family val="2"/>
      </rPr>
      <t>2000</t>
    </r>
    <r>
      <rPr>
        <sz val="11"/>
        <color rgb="FF3D3D3D"/>
        <rFont val="微软雅黑"/>
        <family val="2"/>
        <charset val="134"/>
      </rPr>
      <t>并发后增长到秒级，在</t>
    </r>
    <r>
      <rPr>
        <sz val="11"/>
        <color rgb="FF3D3D3D"/>
        <rFont val="Arial"/>
        <family val="2"/>
      </rPr>
      <t>4000</t>
    </r>
    <r>
      <rPr>
        <sz val="11"/>
        <color rgb="FF3D3D3D"/>
        <rFont val="微软雅黑"/>
        <family val="2"/>
        <charset val="134"/>
      </rPr>
      <t>并发内一直线性增长，达到</t>
    </r>
    <r>
      <rPr>
        <sz val="11"/>
        <color rgb="FF3D3D3D"/>
        <rFont val="Arial"/>
        <family val="2"/>
      </rPr>
      <t>5000</t>
    </r>
    <r>
      <rPr>
        <sz val="11"/>
        <color rgb="FF3D3D3D"/>
        <rFont val="微软雅黑"/>
        <family val="2"/>
        <charset val="134"/>
      </rPr>
      <t>并发后，因为</t>
    </r>
    <r>
      <rPr>
        <sz val="11"/>
        <color rgb="FF3D3D3D"/>
        <rFont val="Arial"/>
        <family val="2"/>
      </rPr>
      <t>Nginx</t>
    </r>
    <r>
      <rPr>
        <sz val="11"/>
        <color rgb="FF3D3D3D"/>
        <rFont val="微软雅黑"/>
        <family val="2"/>
        <charset val="134"/>
      </rPr>
      <t>达到</t>
    </r>
    <r>
      <rPr>
        <sz val="11"/>
        <color rgb="FF3D3D3D"/>
        <rFont val="Arial"/>
        <family val="2"/>
      </rPr>
      <t>Max open files</t>
    </r>
    <r>
      <rPr>
        <sz val="11"/>
        <color rgb="FF3D3D3D"/>
        <rFont val="微软雅黑"/>
        <family val="2"/>
        <charset val="134"/>
      </rPr>
      <t>限制，基本全部失败。增大</t>
    </r>
    <r>
      <rPr>
        <sz val="11"/>
        <color rgb="FF3D3D3D"/>
        <rFont val="Arial"/>
        <family val="2"/>
      </rPr>
      <t xml:space="preserve"> Nginx worker_rlimit_nofile </t>
    </r>
    <r>
      <rPr>
        <sz val="11"/>
        <color rgb="FF3D3D3D"/>
        <rFont val="微软雅黑"/>
        <family val="2"/>
        <charset val="134"/>
      </rPr>
      <t xml:space="preserve">配置之后解决。
</t>
    </r>
    <phoneticPr fontId="9" type="noConversion"/>
  </si>
  <si>
    <r>
      <rPr>
        <sz val="11"/>
        <color rgb="FF3D3D3D"/>
        <rFont val="微软雅黑"/>
        <family val="2"/>
        <charset val="134"/>
      </rPr>
      <t xml:space="preserve">
在</t>
    </r>
    <r>
      <rPr>
        <sz val="11"/>
        <color rgb="FF3D3D3D"/>
        <rFont val="Arial"/>
        <family val="2"/>
      </rPr>
      <t>3000</t>
    </r>
    <r>
      <rPr>
        <sz val="11"/>
        <color rgb="FF3D3D3D"/>
        <rFont val="微软雅黑"/>
        <family val="2"/>
        <charset val="134"/>
      </rPr>
      <t>并发以内时，响应时间线性增长，此时的瓶颈在于磁盘读写速度。达到</t>
    </r>
    <r>
      <rPr>
        <sz val="11"/>
        <color rgb="FF3D3D3D"/>
        <rFont val="Arial"/>
        <family val="2"/>
      </rPr>
      <t>3000</t>
    </r>
    <r>
      <rPr>
        <sz val="11"/>
        <color rgb="FF3D3D3D"/>
        <rFont val="微软雅黑"/>
        <family val="2"/>
        <charset val="134"/>
      </rPr>
      <t xml:space="preserve">并发后，开始出现错误请求，主要原因在于上传大批量文件到服务器本地之后还会额外冗余该文件至另一个节点，此时因为达到瓶颈开始报错。
</t>
    </r>
    <phoneticPr fontId="9" type="noConversion"/>
  </si>
  <si>
    <r>
      <rPr>
        <sz val="11"/>
        <color rgb="FF3D3D3D"/>
        <rFont val="微软雅黑"/>
        <family val="2"/>
        <charset val="134"/>
      </rPr>
      <t xml:space="preserve">
因为瓶颈在于磁盘读写速度，所以增大并发，响应时间也随之线性增加。在</t>
    </r>
    <r>
      <rPr>
        <sz val="11"/>
        <color rgb="FF3D3D3D"/>
        <rFont val="Arial"/>
        <family val="2"/>
      </rPr>
      <t>500</t>
    </r>
    <r>
      <rPr>
        <sz val="11"/>
        <color rgb="FF3D3D3D"/>
        <rFont val="微软雅黑"/>
        <family val="2"/>
        <charset val="134"/>
      </rPr>
      <t>并发时启动</t>
    </r>
    <r>
      <rPr>
        <sz val="11"/>
        <color rgb="FF3D3D3D"/>
        <rFont val="Arial"/>
        <family val="2"/>
      </rPr>
      <t>6</t>
    </r>
    <r>
      <rPr>
        <sz val="11"/>
        <color rgb="FF3D3D3D"/>
        <rFont val="微软雅黑"/>
        <family val="2"/>
        <charset val="134"/>
      </rPr>
      <t>节点测试，和</t>
    </r>
    <r>
      <rPr>
        <sz val="11"/>
        <color rgb="FF3D3D3D"/>
        <rFont val="Arial"/>
        <family val="2"/>
      </rPr>
      <t>4</t>
    </r>
    <r>
      <rPr>
        <sz val="11"/>
        <color rgb="FF3D3D3D"/>
        <rFont val="微软雅黑"/>
        <family val="2"/>
        <charset val="134"/>
      </rPr>
      <t>节点相比响应时间缩短</t>
    </r>
    <r>
      <rPr>
        <sz val="11"/>
        <color rgb="FF3D3D3D"/>
        <rFont val="Arial"/>
        <family val="2"/>
      </rPr>
      <t>50%</t>
    </r>
    <r>
      <rPr>
        <sz val="11"/>
        <color rgb="FF3D3D3D"/>
        <rFont val="微软雅黑"/>
        <family val="2"/>
        <charset val="134"/>
      </rPr>
      <t>，并发和传输速率均提升了约</t>
    </r>
    <r>
      <rPr>
        <sz val="11"/>
        <color rgb="FF3D3D3D"/>
        <rFont val="Arial"/>
        <family val="2"/>
      </rPr>
      <t>50%</t>
    </r>
    <r>
      <rPr>
        <sz val="11"/>
        <color rgb="FF3D3D3D"/>
        <rFont val="微软雅黑"/>
        <family val="2"/>
        <charset val="134"/>
      </rPr>
      <t xml:space="preserve">。说明在服务器磁盘读写达到瓶颈，而网络带宽足够时，增加节点数能正比提升响应水平。
</t>
    </r>
    <phoneticPr fontId="9" type="noConversion"/>
  </si>
  <si>
    <r>
      <rPr>
        <sz val="11"/>
        <color rgb="FF3D3D3D"/>
        <rFont val="微软雅黑"/>
        <family val="2"/>
        <charset val="134"/>
      </rPr>
      <t xml:space="preserve">
超大文件并发受限于</t>
    </r>
    <r>
      <rPr>
        <sz val="11"/>
        <color rgb="FF3D3D3D"/>
        <rFont val="Arial"/>
        <family val="2"/>
      </rPr>
      <t>TCP</t>
    </r>
    <r>
      <rPr>
        <sz val="11"/>
        <color rgb="FF3D3D3D"/>
        <rFont val="微软雅黑"/>
        <family val="2"/>
        <charset val="134"/>
      </rPr>
      <t>传输速率，响应时间会很长。但是单个文件上传时的速率（</t>
    </r>
    <r>
      <rPr>
        <sz val="11"/>
        <color rgb="FF3D3D3D"/>
        <rFont val="Arial"/>
        <family val="2"/>
      </rPr>
      <t>min response time</t>
    </r>
    <r>
      <rPr>
        <sz val="11"/>
        <color rgb="FF3D3D3D"/>
        <rFont val="微软雅黑"/>
        <family val="2"/>
        <charset val="134"/>
      </rPr>
      <t>）在</t>
    </r>
    <r>
      <rPr>
        <sz val="11"/>
        <color rgb="FF3D3D3D"/>
        <rFont val="Arial"/>
        <family val="2"/>
      </rPr>
      <t>420</t>
    </r>
    <r>
      <rPr>
        <sz val="11"/>
        <color rgb="FF3D3D3D"/>
        <rFont val="微软雅黑"/>
        <family val="2"/>
        <charset val="134"/>
      </rPr>
      <t xml:space="preserve">秒左右，属于可以接受的水平。
</t>
    </r>
    <phoneticPr fontId="9" type="noConversion"/>
  </si>
  <si>
    <t>测试目标</t>
    <phoneticPr fontId="9" type="noConversion"/>
  </si>
  <si>
    <t>4、6节点时性能差异</t>
    <phoneticPr fontId="9" type="noConversion"/>
  </si>
  <si>
    <t>4节点时可承载业务容量</t>
    <phoneticPr fontId="9" type="noConversion"/>
  </si>
  <si>
    <t xml:space="preserve">
1. 根据历史经验，并发较低时，性能提升约10%~20%。随着并发量越大，多节点平均相应时间优势越大，同时节点数量多，在高并发出现访问错误的情况有明显降低。
2. 磁盘达到峰值时，和4节点相比响应时间缩短50%。Jmeter 上传速率平均3GB/s，换算得出每小时可承载流量约10.55TB。
</t>
    <phoneticPr fontId="9" type="noConversion"/>
  </si>
  <si>
    <t>分析</t>
    <phoneticPr fontId="9" type="noConversion"/>
  </si>
  <si>
    <t xml:space="preserve">
磁盘达到峰值时，Jmeter 上传速率平均2.15GB/s，换算得出每小时可承载流量约7.55TB，达到预期水平（6TB/h）。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</si>
</sst>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charset val="134"/>
      <scheme val="minor"/>
    </font>
    <font>
      <b/>
      <sz val="9"/>
      <color rgb="FF000000"/>
      <name val="Arial"/>
      <family val="2"/>
    </font>
    <font>
      <sz val="10.5"/>
      <color rgb="FF3D3D3D"/>
      <name val="Helvetica"/>
      <family val="2"/>
    </font>
    <font>
      <sz val="11"/>
      <color rgb="FF3D3D3D"/>
      <name val="宋体"/>
      <charset val="134"/>
      <scheme val="minor"/>
    </font>
    <font>
      <sz val="11"/>
      <color rgb="FFFF0000"/>
      <name val="宋体"/>
      <charset val="134"/>
      <scheme val="minor"/>
    </font>
    <font>
      <sz val="11"/>
      <name val="宋体"/>
      <charset val="134"/>
      <scheme val="minor"/>
    </font>
    <font>
      <sz val="7"/>
      <color rgb="FF3D3D3D"/>
      <name val="Arial"/>
      <family val="2"/>
    </font>
    <font>
      <sz val="11"/>
      <color theme="1"/>
      <name val="宋体"/>
      <family val="3"/>
      <charset val="134"/>
      <scheme val="minor"/>
    </font>
    <font>
      <sz val="11"/>
      <color rgb="FF3D3D3D"/>
      <name val="Arial"/>
      <family val="2"/>
    </font>
    <font>
      <sz val="9"/>
      <name val="宋体"/>
      <family val="3"/>
      <charset val="134"/>
      <scheme val="minor"/>
    </font>
    <font>
      <b/>
      <sz val="9"/>
      <color rgb="FF000000"/>
      <name val="宋体"/>
      <family val="2"/>
      <charset val="134"/>
    </font>
    <font>
      <b/>
      <sz val="10"/>
      <color rgb="FF000000"/>
      <name val="Arial"/>
      <family val="2"/>
    </font>
    <font>
      <sz val="10"/>
      <color rgb="FF3D3D3D"/>
      <name val="Arial"/>
      <family val="2"/>
    </font>
    <font>
      <b/>
      <sz val="11"/>
      <color theme="1"/>
      <name val="等线"/>
      <family val="3"/>
      <charset val="134"/>
    </font>
    <font>
      <sz val="11"/>
      <color theme="1"/>
      <name val="等线"/>
      <family val="3"/>
      <charset val="134"/>
    </font>
    <font>
      <sz val="11"/>
      <color rgb="FF3D3D3D"/>
      <name val="微软雅黑"/>
      <family val="2"/>
      <charset val="134"/>
    </font>
    <font>
      <sz val="11"/>
      <color rgb="FF3D3D3D"/>
      <name val="Arial"/>
      <family val="2"/>
      <charset val="134"/>
    </font>
    <font>
      <b/>
      <sz val="11"/>
      <color rgb="FF000000"/>
      <name val="Arial"/>
      <family val="2"/>
    </font>
    <font>
      <b/>
      <sz val="11"/>
      <color rgb="FF000000"/>
      <name val="等线"/>
      <family val="3"/>
      <charset val="134"/>
    </font>
    <font>
      <sz val="11"/>
      <color rgb="FF3D3D3D"/>
      <name val="等线"/>
      <family val="3"/>
      <charset val="134"/>
    </font>
  </fonts>
  <fills count="8">
    <fill>
      <patternFill patternType="none"/>
    </fill>
    <fill>
      <patternFill patternType="gray125"/>
    </fill>
    <fill>
      <patternFill patternType="solid">
        <fgColor rgb="FF99BFE6"/>
        <bgColor indexed="64"/>
      </patternFill>
    </fill>
    <fill>
      <patternFill patternType="solid">
        <fgColor rgb="FF9FBFDF"/>
        <bgColor indexed="64"/>
      </patternFill>
    </fill>
    <fill>
      <patternFill patternType="solid">
        <fgColor rgb="FFEBF2FA"/>
        <bgColor indexed="64"/>
      </patternFill>
    </fill>
    <fill>
      <patternFill patternType="solid">
        <fgColor rgb="FFBFBFBF"/>
        <bgColor indexed="64"/>
      </patternFill>
    </fill>
    <fill>
      <patternFill patternType="solid">
        <fgColor rgb="FF00B050"/>
        <bgColor indexed="64"/>
      </patternFill>
    </fill>
    <fill>
      <patternFill patternType="solid">
        <fgColor rgb="FFFFFF00"/>
        <bgColor indexed="64"/>
      </patternFill>
    </fill>
  </fills>
  <borders count="23">
    <border>
      <left/>
      <right/>
      <top/>
      <bottom/>
      <diagonal/>
    </border>
    <border>
      <left style="medium">
        <color rgb="FFCDCDCD"/>
      </left>
      <right style="medium">
        <color rgb="FFDDDDDD"/>
      </right>
      <top style="medium">
        <color rgb="FFCDCDCD"/>
      </top>
      <bottom style="thick">
        <color rgb="FFDDDDDD"/>
      </bottom>
      <diagonal/>
    </border>
    <border>
      <left style="medium">
        <color rgb="FFDDDDDD"/>
      </left>
      <right style="medium">
        <color rgb="FFDDDDDD"/>
      </right>
      <top style="medium">
        <color rgb="FFCDCDCD"/>
      </top>
      <bottom style="thick">
        <color rgb="FFDDDDDD"/>
      </bottom>
      <diagonal/>
    </border>
    <border>
      <left style="medium">
        <color rgb="FFCDCDC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thick">
        <color rgb="FFDDDDDD"/>
      </bottom>
      <diagonal/>
    </border>
    <border>
      <left style="medium">
        <color rgb="FFCDCDCD"/>
      </left>
      <right style="medium">
        <color rgb="FFDDDDDD"/>
      </right>
      <top style="medium">
        <color rgb="FFCDCDCD"/>
      </top>
      <bottom/>
      <diagonal/>
    </border>
    <border>
      <left style="medium">
        <color rgb="FFDDDDDD"/>
      </left>
      <right style="medium">
        <color rgb="FFDDDDDD"/>
      </right>
      <top style="medium">
        <color rgb="FFCDCDCD"/>
      </top>
      <bottom/>
      <diagonal/>
    </border>
    <border>
      <left style="medium">
        <color rgb="FFCDCDCD"/>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CDCDCD"/>
      </top>
      <bottom style="thick">
        <color rgb="FFDDDDDD"/>
      </bottom>
      <diagonal/>
    </border>
    <border>
      <left style="medium">
        <color rgb="FFDDDDDD"/>
      </left>
      <right/>
      <top style="medium">
        <color rgb="FFDDDDDD"/>
      </top>
      <bottom style="thick">
        <color rgb="FFDDDDDD"/>
      </bottom>
      <diagonal/>
    </border>
    <border>
      <left style="medium">
        <color rgb="FFDDDDDD"/>
      </left>
      <right/>
      <top style="medium">
        <color rgb="FFCDCDCD"/>
      </top>
      <bottom/>
      <diagonal/>
    </border>
    <border>
      <left style="medium">
        <color rgb="FFDDDDDD"/>
      </left>
      <right/>
      <top style="medium">
        <color rgb="FFDDDDDD"/>
      </top>
      <bottom/>
      <diagonal/>
    </border>
    <border>
      <left/>
      <right style="medium">
        <color rgb="FFDDDDDD"/>
      </right>
      <top style="medium">
        <color rgb="FFCDCDCD"/>
      </top>
      <bottom/>
      <diagonal/>
    </border>
    <border>
      <left/>
      <right style="medium">
        <color rgb="FFDDDDDD"/>
      </right>
      <top style="medium">
        <color rgb="FFDDDDDD"/>
      </top>
      <bottom/>
      <diagonal/>
    </border>
    <border>
      <left/>
      <right style="medium">
        <color rgb="FFDDDDDD"/>
      </right>
      <top/>
      <bottom style="thick">
        <color rgb="FFDDDDDD"/>
      </bottom>
      <diagonal/>
    </border>
    <border>
      <left style="medium">
        <color rgb="FFDDDDDD"/>
      </left>
      <right style="medium">
        <color rgb="FFDDDDDD"/>
      </right>
      <top/>
      <bottom style="thick">
        <color rgb="FFDDDDDD"/>
      </bottom>
      <diagonal/>
    </border>
    <border>
      <left style="medium">
        <color rgb="FFDDDDDD"/>
      </left>
      <right/>
      <top/>
      <bottom style="thick">
        <color rgb="FFDDDDDD"/>
      </bottom>
      <diagonal/>
    </border>
    <border>
      <left style="medium">
        <color rgb="FFDDDDDD"/>
      </left>
      <right style="medium">
        <color rgb="FFDDDDDD"/>
      </right>
      <top style="medium">
        <color rgb="FFCDCDCD"/>
      </top>
      <bottom style="thin">
        <color theme="4" tint="0.39997558519241921"/>
      </bottom>
      <diagonal/>
    </border>
    <border>
      <left style="medium">
        <color rgb="FFDDDDDD"/>
      </left>
      <right style="thin">
        <color theme="4" tint="0.39997558519241921"/>
      </right>
      <top style="medium">
        <color rgb="FFCDCDCD"/>
      </top>
      <bottom style="thin">
        <color theme="4" tint="0.39997558519241921"/>
      </bottom>
      <diagonal/>
    </border>
    <border>
      <left style="medium">
        <color rgb="FFDDDDDD"/>
      </left>
      <right style="medium">
        <color rgb="FFDDDDDD"/>
      </right>
      <top style="medium">
        <color rgb="FFDDDDDD"/>
      </top>
      <bottom style="thin">
        <color theme="4" tint="0.39997558519241921"/>
      </bottom>
      <diagonal/>
    </border>
    <border>
      <left style="medium">
        <color rgb="FFDDDDDD"/>
      </left>
      <right style="thin">
        <color theme="4" tint="0.39997558519241921"/>
      </right>
      <top style="medium">
        <color rgb="FFDDDDDD"/>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0">
    <xf numFmtId="0" fontId="0" fillId="0" borderId="0" xfId="0">
      <alignment vertic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3" borderId="4" xfId="0" applyFont="1" applyFill="1" applyBorder="1" applyAlignment="1">
      <alignment horizontal="center" wrapText="1"/>
    </xf>
    <xf numFmtId="0" fontId="2" fillId="4" borderId="5" xfId="0" applyFont="1" applyFill="1" applyBorder="1" applyAlignment="1">
      <alignment vertical="top" wrapText="1"/>
    </xf>
    <xf numFmtId="0" fontId="2" fillId="4" borderId="6" xfId="0" applyFont="1" applyFill="1" applyBorder="1" applyAlignment="1">
      <alignment vertical="top" wrapText="1"/>
    </xf>
    <xf numFmtId="10" fontId="2" fillId="4" borderId="6" xfId="0" applyNumberFormat="1" applyFont="1" applyFill="1" applyBorder="1" applyAlignment="1">
      <alignment vertical="top" wrapText="1"/>
    </xf>
    <xf numFmtId="0" fontId="2" fillId="5" borderId="7" xfId="0" applyFont="1" applyFill="1" applyBorder="1" applyAlignment="1">
      <alignment vertical="top" wrapText="1"/>
    </xf>
    <xf numFmtId="0" fontId="2" fillId="5" borderId="8" xfId="0" applyFont="1" applyFill="1" applyBorder="1" applyAlignment="1">
      <alignment vertical="top" wrapText="1"/>
    </xf>
    <xf numFmtId="10" fontId="2" fillId="5" borderId="8" xfId="0" applyNumberFormat="1" applyFont="1" applyFill="1" applyBorder="1" applyAlignment="1">
      <alignment vertical="top" wrapText="1"/>
    </xf>
    <xf numFmtId="0" fontId="2" fillId="4" borderId="7" xfId="0" applyFont="1" applyFill="1" applyBorder="1" applyAlignment="1">
      <alignment vertical="top" wrapText="1"/>
    </xf>
    <xf numFmtId="0" fontId="2" fillId="4" borderId="8" xfId="0" applyFont="1" applyFill="1" applyBorder="1" applyAlignment="1">
      <alignment vertical="top" wrapText="1"/>
    </xf>
    <xf numFmtId="10" fontId="2" fillId="4" borderId="8" xfId="0" applyNumberFormat="1" applyFont="1" applyFill="1" applyBorder="1" applyAlignment="1">
      <alignment vertical="top" wrapText="1"/>
    </xf>
    <xf numFmtId="0" fontId="1" fillId="2" borderId="10" xfId="0" applyFont="1" applyFill="1" applyBorder="1" applyAlignment="1">
      <alignment horizontal="center" wrapText="1"/>
    </xf>
    <xf numFmtId="0" fontId="2" fillId="4" borderId="11" xfId="0" applyFont="1" applyFill="1" applyBorder="1" applyAlignment="1">
      <alignment vertical="top" wrapText="1"/>
    </xf>
    <xf numFmtId="0" fontId="2" fillId="5" borderId="12" xfId="0" applyFont="1" applyFill="1" applyBorder="1" applyAlignment="1">
      <alignment vertical="top" wrapText="1"/>
    </xf>
    <xf numFmtId="0" fontId="2" fillId="4" borderId="12" xfId="0" applyFont="1" applyFill="1" applyBorder="1" applyAlignment="1">
      <alignment vertical="top" wrapText="1"/>
    </xf>
    <xf numFmtId="0" fontId="3" fillId="4" borderId="7" xfId="0" applyFont="1" applyFill="1" applyBorder="1" applyAlignment="1">
      <alignment vertical="top" wrapText="1"/>
    </xf>
    <xf numFmtId="0" fontId="3" fillId="4" borderId="8" xfId="0" applyFont="1" applyFill="1" applyBorder="1" applyAlignment="1">
      <alignment vertical="top" wrapText="1"/>
    </xf>
    <xf numFmtId="10" fontId="3" fillId="4" borderId="8" xfId="0" applyNumberFormat="1" applyFont="1" applyFill="1" applyBorder="1" applyAlignment="1">
      <alignment vertical="top" wrapText="1"/>
    </xf>
    <xf numFmtId="0" fontId="3" fillId="4" borderId="12" xfId="0" applyFont="1" applyFill="1" applyBorder="1" applyAlignment="1">
      <alignment vertical="top" wrapText="1"/>
    </xf>
    <xf numFmtId="0" fontId="0" fillId="6" borderId="0" xfId="0" applyFill="1">
      <alignment vertical="center"/>
    </xf>
    <xf numFmtId="0" fontId="0" fillId="7" borderId="0" xfId="0" applyFill="1">
      <alignment vertical="center"/>
    </xf>
    <xf numFmtId="0" fontId="4" fillId="6" borderId="0" xfId="0" applyFont="1" applyFill="1">
      <alignment vertical="center"/>
    </xf>
    <xf numFmtId="0" fontId="4" fillId="7" borderId="0" xfId="0" applyFont="1" applyFill="1">
      <alignment vertical="center"/>
    </xf>
    <xf numFmtId="0" fontId="5" fillId="6" borderId="0" xfId="0" applyFont="1" applyFill="1">
      <alignment vertical="center"/>
    </xf>
    <xf numFmtId="0" fontId="1" fillId="2" borderId="2" xfId="0" applyFont="1" applyFill="1" applyBorder="1" applyAlignment="1">
      <alignment horizontal="center" wrapText="1"/>
    </xf>
    <xf numFmtId="0" fontId="1" fillId="2" borderId="9" xfId="0" applyFont="1" applyFill="1" applyBorder="1" applyAlignment="1">
      <alignment horizontal="center" wrapText="1"/>
    </xf>
    <xf numFmtId="0" fontId="8" fillId="4" borderId="5" xfId="0" applyFont="1" applyFill="1" applyBorder="1" applyAlignment="1">
      <alignment vertical="top" wrapText="1"/>
    </xf>
    <xf numFmtId="0" fontId="8" fillId="4" borderId="6" xfId="0" applyFont="1" applyFill="1" applyBorder="1" applyAlignment="1">
      <alignment vertical="top" wrapText="1"/>
    </xf>
    <xf numFmtId="10" fontId="8" fillId="4" borderId="6" xfId="0" applyNumberFormat="1" applyFont="1" applyFill="1" applyBorder="1" applyAlignment="1">
      <alignment vertical="top" wrapText="1"/>
    </xf>
    <xf numFmtId="0" fontId="8" fillId="4" borderId="11" xfId="0" applyFont="1" applyFill="1" applyBorder="1" applyAlignment="1">
      <alignment vertical="top" wrapText="1"/>
    </xf>
    <xf numFmtId="0" fontId="8" fillId="5" borderId="5" xfId="0" applyFont="1" applyFill="1" applyBorder="1" applyAlignment="1">
      <alignment vertical="top" wrapText="1"/>
    </xf>
    <xf numFmtId="0" fontId="8" fillId="5" borderId="6" xfId="0" applyFont="1" applyFill="1" applyBorder="1" applyAlignment="1">
      <alignment vertical="top" wrapText="1"/>
    </xf>
    <xf numFmtId="10" fontId="8" fillId="5" borderId="6" xfId="0" applyNumberFormat="1" applyFont="1" applyFill="1" applyBorder="1" applyAlignment="1">
      <alignment vertical="top" wrapText="1"/>
    </xf>
    <xf numFmtId="0" fontId="8" fillId="5" borderId="11" xfId="0" applyFont="1" applyFill="1" applyBorder="1" applyAlignment="1">
      <alignment vertical="top" wrapText="1"/>
    </xf>
    <xf numFmtId="0" fontId="2" fillId="4" borderId="13" xfId="0" applyFont="1" applyFill="1" applyBorder="1" applyAlignment="1">
      <alignment vertical="top" wrapText="1"/>
    </xf>
    <xf numFmtId="0" fontId="2" fillId="5" borderId="14" xfId="0" applyFont="1" applyFill="1" applyBorder="1" applyAlignment="1">
      <alignment vertical="top" wrapText="1"/>
    </xf>
    <xf numFmtId="0" fontId="2" fillId="4" borderId="14" xfId="0" applyFont="1" applyFill="1" applyBorder="1" applyAlignment="1">
      <alignment vertical="top" wrapText="1"/>
    </xf>
    <xf numFmtId="0" fontId="1" fillId="2" borderId="15" xfId="0" applyFont="1" applyFill="1" applyBorder="1" applyAlignment="1">
      <alignment horizontal="center" wrapText="1"/>
    </xf>
    <xf numFmtId="0" fontId="1" fillId="2" borderId="16" xfId="0" applyFont="1" applyFill="1" applyBorder="1" applyAlignment="1">
      <alignment horizontal="center" wrapText="1"/>
    </xf>
    <xf numFmtId="0" fontId="1" fillId="3" borderId="16" xfId="0" applyFont="1" applyFill="1" applyBorder="1" applyAlignment="1">
      <alignment horizontal="center" wrapText="1"/>
    </xf>
    <xf numFmtId="0" fontId="1" fillId="2" borderId="17" xfId="0" applyFont="1" applyFill="1" applyBorder="1" applyAlignment="1">
      <alignment horizontal="center" wrapText="1"/>
    </xf>
    <xf numFmtId="0" fontId="7" fillId="0" borderId="0" xfId="0" applyFont="1">
      <alignment vertical="center"/>
    </xf>
    <xf numFmtId="0" fontId="6" fillId="5" borderId="5" xfId="0" applyFont="1" applyFill="1" applyBorder="1" applyAlignment="1">
      <alignment vertical="top" wrapText="1"/>
    </xf>
    <xf numFmtId="0" fontId="6" fillId="5" borderId="6" xfId="0" applyFont="1" applyFill="1" applyBorder="1" applyAlignment="1">
      <alignment vertical="top" wrapText="1"/>
    </xf>
    <xf numFmtId="10" fontId="6" fillId="5" borderId="6" xfId="0" applyNumberFormat="1" applyFont="1" applyFill="1" applyBorder="1" applyAlignment="1">
      <alignment vertical="top" wrapText="1"/>
    </xf>
    <xf numFmtId="0" fontId="6" fillId="5" borderId="11" xfId="0" applyFont="1" applyFill="1" applyBorder="1" applyAlignment="1">
      <alignment vertical="top" wrapText="1"/>
    </xf>
    <xf numFmtId="0" fontId="2" fillId="4" borderId="18" xfId="0" applyFont="1" applyFill="1" applyBorder="1" applyAlignment="1">
      <alignment vertical="top" wrapText="1"/>
    </xf>
    <xf numFmtId="0" fontId="2" fillId="5" borderId="20" xfId="0" applyFont="1" applyFill="1" applyBorder="1" applyAlignment="1">
      <alignment vertical="top" wrapText="1"/>
    </xf>
    <xf numFmtId="0" fontId="2" fillId="4" borderId="20" xfId="0" applyFont="1" applyFill="1" applyBorder="1" applyAlignment="1">
      <alignment vertical="top" wrapText="1"/>
    </xf>
    <xf numFmtId="0" fontId="10" fillId="2" borderId="4" xfId="0" applyFont="1" applyFill="1" applyBorder="1" applyAlignment="1">
      <alignment horizontal="center" wrapText="1"/>
    </xf>
    <xf numFmtId="0" fontId="7" fillId="0" borderId="0" xfId="0" applyFont="1" applyFill="1" applyBorder="1">
      <alignment vertical="center"/>
    </xf>
    <xf numFmtId="0" fontId="2" fillId="4" borderId="19" xfId="0" applyFont="1" applyFill="1" applyBorder="1" applyAlignment="1">
      <alignment vertical="top" wrapText="1"/>
    </xf>
    <xf numFmtId="0" fontId="2" fillId="5" borderId="21" xfId="0" applyFont="1" applyFill="1" applyBorder="1" applyAlignment="1">
      <alignment vertical="top" wrapText="1"/>
    </xf>
    <xf numFmtId="0" fontId="2" fillId="4" borderId="21" xfId="0" applyFont="1" applyFill="1" applyBorder="1" applyAlignment="1">
      <alignment vertical="top" wrapText="1"/>
    </xf>
    <xf numFmtId="10" fontId="2" fillId="4" borderId="18" xfId="0" applyNumberFormat="1" applyFont="1" applyFill="1" applyBorder="1" applyAlignment="1">
      <alignment vertical="top" wrapText="1"/>
    </xf>
    <xf numFmtId="10" fontId="2" fillId="5" borderId="20" xfId="0" applyNumberFormat="1" applyFont="1" applyFill="1" applyBorder="1" applyAlignment="1">
      <alignment vertical="top" wrapText="1"/>
    </xf>
    <xf numFmtId="10" fontId="2" fillId="4" borderId="20" xfId="0" applyNumberFormat="1" applyFont="1" applyFill="1" applyBorder="1" applyAlignment="1">
      <alignment vertical="top" wrapText="1"/>
    </xf>
    <xf numFmtId="0" fontId="6" fillId="4" borderId="5" xfId="0" applyFont="1" applyFill="1" applyBorder="1" applyAlignment="1">
      <alignment vertical="top" wrapText="1"/>
    </xf>
    <xf numFmtId="0" fontId="6" fillId="4" borderId="6" xfId="0" applyFont="1" applyFill="1" applyBorder="1" applyAlignment="1">
      <alignment vertical="top" wrapText="1"/>
    </xf>
    <xf numFmtId="10" fontId="6" fillId="4" borderId="6" xfId="0" applyNumberFormat="1" applyFont="1" applyFill="1" applyBorder="1" applyAlignment="1">
      <alignment vertical="top" wrapText="1"/>
    </xf>
    <xf numFmtId="0" fontId="6" fillId="4" borderId="11" xfId="0" applyFont="1" applyFill="1" applyBorder="1" applyAlignment="1">
      <alignment vertical="top" wrapText="1"/>
    </xf>
    <xf numFmtId="0" fontId="6" fillId="4" borderId="18" xfId="0" applyFont="1" applyFill="1" applyBorder="1" applyAlignment="1">
      <alignment vertical="top" wrapText="1"/>
    </xf>
    <xf numFmtId="0" fontId="8" fillId="4" borderId="18" xfId="0" applyFont="1" applyFill="1" applyBorder="1" applyAlignment="1">
      <alignment vertical="top" wrapText="1"/>
    </xf>
    <xf numFmtId="0" fontId="8" fillId="5" borderId="18" xfId="0" applyFont="1" applyFill="1" applyBorder="1" applyAlignment="1">
      <alignment vertical="top" wrapText="1"/>
    </xf>
    <xf numFmtId="0" fontId="6" fillId="4" borderId="19" xfId="0" applyFont="1" applyFill="1" applyBorder="1" applyAlignment="1">
      <alignment vertical="top" wrapText="1"/>
    </xf>
    <xf numFmtId="0" fontId="8" fillId="4" borderId="19" xfId="0" applyFont="1" applyFill="1" applyBorder="1" applyAlignment="1">
      <alignment vertical="top" wrapText="1"/>
    </xf>
    <xf numFmtId="0" fontId="8" fillId="5" borderId="19" xfId="0" applyFont="1" applyFill="1" applyBorder="1" applyAlignment="1">
      <alignment vertical="top" wrapText="1"/>
    </xf>
    <xf numFmtId="10" fontId="8" fillId="4" borderId="18" xfId="0" applyNumberFormat="1" applyFont="1" applyFill="1" applyBorder="1" applyAlignment="1">
      <alignment vertical="top" wrapText="1"/>
    </xf>
    <xf numFmtId="10" fontId="8" fillId="5" borderId="18" xfId="0" applyNumberFormat="1" applyFont="1" applyFill="1" applyBorder="1" applyAlignment="1">
      <alignment vertical="top" wrapText="1"/>
    </xf>
    <xf numFmtId="10" fontId="6" fillId="4" borderId="18" xfId="0" applyNumberFormat="1" applyFont="1" applyFill="1" applyBorder="1" applyAlignment="1">
      <alignment vertical="top" wrapText="1"/>
    </xf>
    <xf numFmtId="0" fontId="11" fillId="2" borderId="1" xfId="0" applyFont="1" applyFill="1" applyBorder="1" applyAlignment="1">
      <alignment horizontal="center" wrapText="1"/>
    </xf>
    <xf numFmtId="0" fontId="11" fillId="2" borderId="2" xfId="0" applyFont="1" applyFill="1" applyBorder="1" applyAlignment="1">
      <alignment horizontal="center" wrapText="1"/>
    </xf>
    <xf numFmtId="0" fontId="11" fillId="2" borderId="2" xfId="0" applyFont="1" applyFill="1" applyBorder="1" applyAlignment="1">
      <alignment horizontal="center" wrapText="1"/>
    </xf>
    <xf numFmtId="0" fontId="11" fillId="2" borderId="9" xfId="0" applyFont="1" applyFill="1" applyBorder="1" applyAlignment="1">
      <alignment horizontal="center" wrapText="1"/>
    </xf>
    <xf numFmtId="0" fontId="11" fillId="2" borderId="3" xfId="0" applyFont="1" applyFill="1" applyBorder="1" applyAlignment="1">
      <alignment horizontal="center" wrapText="1"/>
    </xf>
    <xf numFmtId="0" fontId="11" fillId="2" borderId="4" xfId="0" applyFont="1" applyFill="1" applyBorder="1" applyAlignment="1">
      <alignment horizontal="center" wrapText="1"/>
    </xf>
    <xf numFmtId="0" fontId="11" fillId="3" borderId="4" xfId="0" applyFont="1" applyFill="1" applyBorder="1" applyAlignment="1">
      <alignment horizontal="center" wrapText="1"/>
    </xf>
    <xf numFmtId="0" fontId="11" fillId="2" borderId="10" xfId="0" applyFont="1" applyFill="1" applyBorder="1" applyAlignment="1">
      <alignment horizontal="center" wrapText="1"/>
    </xf>
    <xf numFmtId="0" fontId="12" fillId="5" borderId="5" xfId="0" applyFont="1" applyFill="1" applyBorder="1" applyAlignment="1">
      <alignment vertical="top" wrapText="1"/>
    </xf>
    <xf numFmtId="0" fontId="12" fillId="5" borderId="6" xfId="0" applyFont="1" applyFill="1" applyBorder="1" applyAlignment="1">
      <alignment vertical="top" wrapText="1"/>
    </xf>
    <xf numFmtId="10" fontId="12" fillId="5" borderId="6" xfId="0" applyNumberFormat="1" applyFont="1" applyFill="1" applyBorder="1" applyAlignment="1">
      <alignment vertical="top" wrapText="1"/>
    </xf>
    <xf numFmtId="0" fontId="12" fillId="5" borderId="11" xfId="0" applyFont="1" applyFill="1" applyBorder="1" applyAlignment="1">
      <alignment vertical="top" wrapText="1"/>
    </xf>
    <xf numFmtId="0" fontId="13" fillId="0" borderId="22" xfId="0" applyFont="1" applyBorder="1">
      <alignment vertical="center"/>
    </xf>
    <xf numFmtId="0" fontId="14" fillId="0" borderId="22" xfId="0" applyFont="1" applyBorder="1">
      <alignment vertical="center"/>
    </xf>
    <xf numFmtId="0" fontId="16" fillId="5" borderId="6" xfId="0" applyFont="1" applyFill="1" applyBorder="1" applyAlignment="1">
      <alignment vertical="top" wrapText="1"/>
    </xf>
    <xf numFmtId="0" fontId="16" fillId="4" borderId="6" xfId="0" applyFont="1" applyFill="1" applyBorder="1" applyAlignment="1">
      <alignment vertical="top" wrapText="1"/>
    </xf>
    <xf numFmtId="0" fontId="17" fillId="2" borderId="3"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4" borderId="5"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9" fillId="5" borderId="5" xfId="0" applyFont="1" applyFill="1" applyBorder="1" applyAlignment="1">
      <alignment horizontal="left" vertical="center" wrapText="1"/>
    </xf>
    <xf numFmtId="0" fontId="19" fillId="5" borderId="6" xfId="0" applyFont="1" applyFill="1" applyBorder="1" applyAlignment="1">
      <alignment vertical="top" wrapText="1"/>
    </xf>
    <xf numFmtId="0" fontId="19" fillId="4" borderId="5" xfId="0" applyFont="1" applyFill="1" applyBorder="1" applyAlignment="1">
      <alignment horizontal="left" vertical="center" wrapText="1"/>
    </xf>
    <xf numFmtId="0" fontId="19" fillId="4" borderId="6" xfId="0" applyFont="1" applyFill="1" applyBorder="1" applyAlignment="1">
      <alignment vertical="top" wrapText="1"/>
    </xf>
  </cellXfs>
  <cellStyles count="1">
    <cellStyle name="常规" xfId="0" builtinId="0"/>
  </cellStyles>
  <dxfs count="68">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bottom style="thick">
          <color rgb="FFDDDDDD"/>
        </bottom>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bottom style="thick">
          <color rgb="FFDDDDDD"/>
        </bottom>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bottom style="thick">
          <color rgb="FFDDDDDD"/>
        </bottom>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bottom style="thick">
          <color rgb="FFDDDDDD"/>
        </bottom>
      </border>
    </dxf>
    <dxf>
      <border outline="0">
        <left style="medium">
          <color rgb="FFDDDDDD"/>
        </left>
        <top style="medium">
          <color rgb="FFDDDDDD"/>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'1M'!$S$2:$S$8</c15:sqref>
                  </c15:fullRef>
                </c:ext>
              </c:extLst>
              <c:f>'1M'!$S$2:$S$6</c:f>
              <c:numCache>
                <c:formatCode>General</c:formatCode>
                <c:ptCount val="5"/>
                <c:pt idx="0">
                  <c:v>118</c:v>
                </c:pt>
                <c:pt idx="1">
                  <c:v>102.95</c:v>
                </c:pt>
                <c:pt idx="2">
                  <c:v>141.94999999999999</c:v>
                </c:pt>
                <c:pt idx="3">
                  <c:v>763</c:v>
                </c:pt>
                <c:pt idx="4">
                  <c:v>6180.75</c:v>
                </c:pt>
              </c:numCache>
            </c:numRef>
          </c:val>
          <c:extLst>
            <c:ext xmlns:c16="http://schemas.microsoft.com/office/drawing/2014/chart" uri="{C3380CC4-5D6E-409C-BE32-E72D297353CC}">
              <c16:uniqueId val="{00000000-E672-4D37-B0B2-225E8F3E3F7B}"/>
            </c:ext>
          </c:extLst>
        </c:ser>
        <c:ser>
          <c:idx val="2"/>
          <c:order val="2"/>
          <c:tx>
            <c:strRef>
              <c:f>'1M'!$T$1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'1M'!$T$2:$T$8</c15:sqref>
                  </c15:fullRef>
                </c:ext>
              </c:extLst>
              <c:f>'1M'!$T$2:$T$6</c:f>
              <c:numCache>
                <c:formatCode>General</c:formatCode>
                <c:ptCount val="5"/>
                <c:pt idx="0">
                  <c:v>166.95</c:v>
                </c:pt>
                <c:pt idx="1">
                  <c:v>161.9</c:v>
                </c:pt>
                <c:pt idx="2">
                  <c:v>173</c:v>
                </c:pt>
                <c:pt idx="3">
                  <c:v>97</c:v>
                </c:pt>
                <c:pt idx="4">
                  <c:v>103</c:v>
                </c:pt>
              </c:numCache>
            </c:numRef>
          </c:val>
          <c:extLst>
            <c:ext xmlns:c16="http://schemas.microsoft.com/office/drawing/2014/chart" uri="{C3380CC4-5D6E-409C-BE32-E72D297353CC}">
              <c16:uniqueId val="{00000001-E672-4D37-B0B2-225E8F3E3F7B}"/>
            </c:ext>
          </c:extLst>
        </c:ser>
        <c:ser>
          <c:idx val="3"/>
          <c:order val="3"/>
          <c:tx>
            <c:strRef>
              <c:f>'1M'!$U$1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'1M'!$U$2:$U$8</c15:sqref>
                  </c15:fullRef>
                </c:ext>
              </c:extLst>
              <c:f>'1M'!$U$2:$U$6</c:f>
              <c:numCache>
                <c:formatCode>General</c:formatCode>
                <c:ptCount val="5"/>
                <c:pt idx="0">
                  <c:v>134</c:v>
                </c:pt>
                <c:pt idx="1">
                  <c:v>131</c:v>
                </c:pt>
                <c:pt idx="2">
                  <c:v>133</c:v>
                </c:pt>
                <c:pt idx="3">
                  <c:v>136</c:v>
                </c:pt>
                <c:pt idx="4">
                  <c:v>142</c:v>
                </c:pt>
              </c:numCache>
            </c:numRef>
          </c:val>
          <c:extLst>
            <c:ext xmlns:c16="http://schemas.microsoft.com/office/drawing/2014/chart" uri="{C3380CC4-5D6E-409C-BE32-E72D297353CC}">
              <c16:uniqueId val="{00000002-E672-4D37-B0B2-225E8F3E3F7B}"/>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'1M'!$R$2:$R$6</c15:sqref>
                        </c15:fullRef>
                        <c15:formulaRef>
                          <c15:sqref>'1M'!$R$2:$R$6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6-E672-4D37-B0B2-225E8F3E3F7B}"/>
                  </c:ext>
                </c:extLst>
              </c15:ser>
            </c15:filteredBarSeries>
          </c:ext>
        </c:extLst>
      </c:barChart>
      <c:lineChart>
        <c:grouping val="standard"/>
        <c:varyColors val="0"/>
        <c:ser>
          <c:idx val="4"/>
          <c:order val="4"/>
          <c:tx>
            <c:strRef>
              <c:f>'1M'!$V$1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'1M'!$V$2:$V$8</c15:sqref>
                  </c15:fullRef>
                </c:ext>
              </c:extLst>
              <c:f>'1M'!$V$2:$V$6</c:f>
              <c:numCache>
                <c:formatCode>General</c:formatCode>
                <c:ptCount val="5"/>
                <c:pt idx="0">
                  <c:v>89.12</c:v>
                </c:pt>
                <c:pt idx="1">
                  <c:v>192.7</c:v>
                </c:pt>
                <c:pt idx="2">
                  <c:v>358.1</c:v>
                </c:pt>
                <c:pt idx="3">
                  <c:v>520.42999999999995</c:v>
                </c:pt>
                <c:pt idx="4">
                  <c:v>450.7</c:v>
                </c:pt>
              </c:numCache>
            </c:numRef>
          </c:val>
          <c:smooth val="0"/>
          <c:extLst>
            <c:ext xmlns:c16="http://schemas.microsoft.com/office/drawing/2014/chart" uri="{C3380CC4-5D6E-409C-BE32-E72D297353CC}">
              <c16:uniqueId val="{00000003-E672-4D37-B0B2-225E8F3E3F7B}"/>
            </c:ext>
          </c:extLst>
        </c:ser>
        <c:ser>
          <c:idx val="5"/>
          <c:order val="5"/>
          <c:tx>
            <c:strRef>
              <c:f>'1M'!$W$1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'1M'!$W$2:$W$8</c15:sqref>
                  </c15:fullRef>
                </c:ext>
              </c:extLst>
              <c:f>'1M'!$W$2:$W$6</c:f>
              <c:numCache>
                <c:formatCode>General</c:formatCode>
                <c:ptCount val="5"/>
                <c:pt idx="0">
                  <c:v>97.48</c:v>
                </c:pt>
                <c:pt idx="1">
                  <c:v>194.19</c:v>
                </c:pt>
                <c:pt idx="2">
                  <c:v>384.14</c:v>
                </c:pt>
                <c:pt idx="3">
                  <c:v>555.91999999999996</c:v>
                </c:pt>
                <c:pt idx="4">
                  <c:v>750.33</c:v>
                </c:pt>
              </c:numCache>
            </c:numRef>
          </c:val>
          <c:smooth val="0"/>
          <c:extLst>
            <c:ext xmlns:c16="http://schemas.microsoft.com/office/drawing/2014/chart" uri="{C3380CC4-5D6E-409C-BE32-E72D297353CC}">
              <c16:uniqueId val="{00000004-E672-4D37-B0B2-225E8F3E3F7B}"/>
            </c:ext>
          </c:extLst>
        </c:ser>
        <c:ser>
          <c:idx val="6"/>
          <c:order val="6"/>
          <c:tx>
            <c:strRef>
              <c:f>'1M'!$X$1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'1M'!$X$2:$X$8</c15:sqref>
                  </c15:fullRef>
                </c:ext>
              </c:extLst>
              <c:f>'1M'!$X$2:$X$6</c:f>
              <c:numCache>
                <c:formatCode>General</c:formatCode>
                <c:ptCount val="5"/>
                <c:pt idx="0">
                  <c:v>97.28</c:v>
                </c:pt>
                <c:pt idx="1">
                  <c:v>194.76</c:v>
                </c:pt>
                <c:pt idx="2">
                  <c:v>375.41</c:v>
                </c:pt>
                <c:pt idx="3">
                  <c:v>578.30999999999995</c:v>
                </c:pt>
                <c:pt idx="4">
                  <c:v>749.84</c:v>
                </c:pt>
              </c:numCache>
            </c:numRef>
          </c:val>
          <c:smooth val="0"/>
          <c:extLst>
            <c:ext xmlns:c16="http://schemas.microsoft.com/office/drawing/2014/chart" uri="{C3380CC4-5D6E-409C-BE32-E72D297353CC}">
              <c16:uniqueId val="{00000005-E672-4D37-B0B2-225E8F3E3F7B}"/>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barChart>
        <c:barDir val="col"/>
        <c:grouping val="clustered"/>
        <c:varyColors val="0"/>
        <c:ser>
          <c:idx val="2"/>
          <c:order val="1"/>
          <c:tx>
            <c:strRef>
              <c:f>'100M'!$S$11</c:f>
              <c:strCache>
                <c:ptCount val="1"/>
                <c:pt idx="0">
                  <c:v>上传</c:v>
                </c:pt>
              </c:strCache>
            </c:strRef>
          </c:tx>
          <c:spPr>
            <a:solidFill>
              <a:schemeClr val="accent3"/>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'100M'!$S$12:$S$18</c:f>
              <c:numCache>
                <c:formatCode>General</c:formatCode>
                <c:ptCount val="7"/>
                <c:pt idx="0">
                  <c:v>706505.32</c:v>
                </c:pt>
                <c:pt idx="1">
                  <c:v>560284.76</c:v>
                </c:pt>
                <c:pt idx="2">
                  <c:v>617305.44999999995</c:v>
                </c:pt>
                <c:pt idx="3">
                  <c:v>516673.02</c:v>
                </c:pt>
                <c:pt idx="4">
                  <c:v>556245.86</c:v>
                </c:pt>
                <c:pt idx="5">
                  <c:v>584656.72</c:v>
                </c:pt>
                <c:pt idx="6">
                  <c:v>522406.21</c:v>
                </c:pt>
              </c:numCache>
            </c:numRef>
          </c:val>
          <c:extLst>
            <c:ext xmlns:c16="http://schemas.microsoft.com/office/drawing/2014/chart" uri="{C3380CC4-5D6E-409C-BE32-E72D297353CC}">
              <c16:uniqueId val="{00000002-B62F-4F01-A1F6-9B63EBB4B9FD}"/>
            </c:ext>
          </c:extLst>
        </c:ser>
        <c:ser>
          <c:idx val="3"/>
          <c:order val="2"/>
          <c:tx>
            <c:strRef>
              <c:f>'100M'!$T$11</c:f>
              <c:strCache>
                <c:ptCount val="1"/>
                <c:pt idx="0">
                  <c:v>下载</c:v>
                </c:pt>
              </c:strCache>
            </c:strRef>
          </c:tx>
          <c:spPr>
            <a:solidFill>
              <a:schemeClr val="accent4"/>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'100M'!$T$12:$T$18</c:f>
              <c:numCache>
                <c:formatCode>General</c:formatCode>
                <c:ptCount val="7"/>
                <c:pt idx="0">
                  <c:v>912132.75</c:v>
                </c:pt>
                <c:pt idx="1">
                  <c:v>1411391.98</c:v>
                </c:pt>
                <c:pt idx="2">
                  <c:v>2630160.4900000002</c:v>
                </c:pt>
                <c:pt idx="3">
                  <c:v>3980351.63</c:v>
                </c:pt>
                <c:pt idx="4">
                  <c:v>3835879.18</c:v>
                </c:pt>
                <c:pt idx="5">
                  <c:v>4398411.07</c:v>
                </c:pt>
                <c:pt idx="6">
                  <c:v>2496370.71</c:v>
                </c:pt>
              </c:numCache>
            </c:numRef>
          </c:val>
          <c:extLst>
            <c:ext xmlns:c16="http://schemas.microsoft.com/office/drawing/2014/chart" uri="{C3380CC4-5D6E-409C-BE32-E72D297353CC}">
              <c16:uniqueId val="{00000003-B62F-4F01-A1F6-9B63EBB4B9FD}"/>
            </c:ext>
          </c:extLst>
        </c:ser>
        <c:ser>
          <c:idx val="4"/>
          <c:order val="3"/>
          <c:tx>
            <c:strRef>
              <c:f>'100M'!$U$11</c:f>
              <c:strCache>
                <c:ptCount val="1"/>
                <c:pt idx="0">
                  <c:v>混合</c:v>
                </c:pt>
              </c:strCache>
            </c:strRef>
          </c:tx>
          <c:spPr>
            <a:solidFill>
              <a:schemeClr val="accent5"/>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'100M'!$U$12:$U$18</c:f>
              <c:numCache>
                <c:formatCode>General</c:formatCode>
                <c:ptCount val="7"/>
                <c:pt idx="0">
                  <c:v>922996.29</c:v>
                </c:pt>
                <c:pt idx="1">
                  <c:v>1477276.94</c:v>
                </c:pt>
                <c:pt idx="2">
                  <c:v>2253981</c:v>
                </c:pt>
                <c:pt idx="3">
                  <c:v>3512171.71</c:v>
                </c:pt>
                <c:pt idx="4">
                  <c:v>3986756.9699999997</c:v>
                </c:pt>
                <c:pt idx="5">
                  <c:v>4335093.99</c:v>
                </c:pt>
                <c:pt idx="6">
                  <c:v>2390450</c:v>
                </c:pt>
              </c:numCache>
            </c:numRef>
          </c:val>
          <c:extLst>
            <c:ext xmlns:c16="http://schemas.microsoft.com/office/drawing/2014/chart" uri="{C3380CC4-5D6E-409C-BE32-E72D297353CC}">
              <c16:uniqueId val="{00000005-B62F-4F01-A1F6-9B63EBB4B9FD}"/>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1-B62F-4F01-A1F6-9B63EBB4B9FD}"/>
                  </c:ext>
                </c:extLst>
              </c15:ser>
            </c15:filteredBarSeries>
          </c:ext>
        </c:extLst>
      </c:barChart>
      <c:lineChart>
        <c:grouping val="standard"/>
        <c:varyColors val="0"/>
        <c:ser>
          <c:idx val="5"/>
          <c:order val="4"/>
          <c:tx>
            <c:strRef>
              <c:f>'100M'!$V$11</c:f>
              <c:strCache>
                <c:ptCount val="1"/>
                <c:pt idx="0">
                  <c:v>Error %</c:v>
                </c:pt>
              </c:strCache>
            </c:strRef>
          </c:tx>
          <c:spPr>
            <a:ln w="22225" cap="rnd">
              <a:solidFill>
                <a:srgbClr val="FF0000"/>
              </a:solidFill>
              <a:round/>
            </a:ln>
            <a:effectLst/>
          </c:spPr>
          <c:marker>
            <c:symbol val="none"/>
          </c:marker>
          <c:val>
            <c:numRef>
              <c:f>'100M'!$V$12:$V$18</c:f>
              <c:numCache>
                <c:formatCode>0.00%</c:formatCode>
                <c:ptCount val="7"/>
                <c:pt idx="0">
                  <c:v>0</c:v>
                </c:pt>
                <c:pt idx="1">
                  <c:v>0</c:v>
                </c:pt>
                <c:pt idx="2">
                  <c:v>0</c:v>
                </c:pt>
                <c:pt idx="3">
                  <c:v>0</c:v>
                </c:pt>
                <c:pt idx="4">
                  <c:v>0</c:v>
                </c:pt>
                <c:pt idx="5">
                  <c:v>0</c:v>
                </c:pt>
                <c:pt idx="6">
                  <c:v>0.189</c:v>
                </c:pt>
              </c:numCache>
            </c:numRef>
          </c:val>
          <c:smooth val="0"/>
          <c:extLst>
            <c:ext xmlns:c16="http://schemas.microsoft.com/office/drawing/2014/chart" uri="{C3380CC4-5D6E-409C-BE32-E72D297353CC}">
              <c16:uniqueId val="{00000006-B62F-4F01-A1F6-9B63EBB4B9F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'100M'!$S$1</c:f>
              <c:strCache>
                <c:ptCount val="1"/>
                <c:pt idx="0">
                  <c:v>上传</c:v>
                </c:pt>
              </c:strCache>
            </c:strRef>
          </c:tx>
          <c:spPr>
            <a:solidFill>
              <a:schemeClr val="accent2"/>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'100M'!$S$2:$S$8</c:f>
              <c:numCache>
                <c:formatCode>General</c:formatCode>
                <c:ptCount val="7"/>
                <c:pt idx="0">
                  <c:v>5154.3</c:v>
                </c:pt>
                <c:pt idx="1">
                  <c:v>27985.9</c:v>
                </c:pt>
                <c:pt idx="2">
                  <c:v>40772.15</c:v>
                </c:pt>
                <c:pt idx="3">
                  <c:v>88094.3</c:v>
                </c:pt>
                <c:pt idx="4">
                  <c:v>166509.70000000001</c:v>
                </c:pt>
                <c:pt idx="5">
                  <c:v>326057</c:v>
                </c:pt>
                <c:pt idx="6">
                  <c:v>443792.7</c:v>
                </c:pt>
              </c:numCache>
            </c:numRef>
          </c:val>
          <c:extLst>
            <c:ext xmlns:c16="http://schemas.microsoft.com/office/drawing/2014/chart" uri="{C3380CC4-5D6E-409C-BE32-E72D297353CC}">
              <c16:uniqueId val="{00000000-A294-4555-A215-AF6DB7124F17}"/>
            </c:ext>
          </c:extLst>
        </c:ser>
        <c:ser>
          <c:idx val="2"/>
          <c:order val="2"/>
          <c:tx>
            <c:strRef>
              <c:f>'100M'!$T$1</c:f>
              <c:strCache>
                <c:ptCount val="1"/>
                <c:pt idx="0">
                  <c:v>下载</c:v>
                </c:pt>
              </c:strCache>
            </c:strRef>
          </c:tx>
          <c:spPr>
            <a:solidFill>
              <a:schemeClr val="accent3"/>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'100M'!$T$2:$T$8</c:f>
              <c:numCache>
                <c:formatCode>General</c:formatCode>
                <c:ptCount val="7"/>
                <c:pt idx="0">
                  <c:v>2327</c:v>
                </c:pt>
                <c:pt idx="1">
                  <c:v>2496.5500000000002</c:v>
                </c:pt>
                <c:pt idx="2">
                  <c:v>1856.7</c:v>
                </c:pt>
                <c:pt idx="3">
                  <c:v>3991.35</c:v>
                </c:pt>
                <c:pt idx="4">
                  <c:v>17004.849999999999</c:v>
                </c:pt>
                <c:pt idx="5">
                  <c:v>39443.199999999997</c:v>
                </c:pt>
                <c:pt idx="6">
                  <c:v>90771.65</c:v>
                </c:pt>
              </c:numCache>
            </c:numRef>
          </c:val>
          <c:extLst>
            <c:ext xmlns:c16="http://schemas.microsoft.com/office/drawing/2014/chart" uri="{C3380CC4-5D6E-409C-BE32-E72D297353CC}">
              <c16:uniqueId val="{00000001-A294-4555-A215-AF6DB7124F17}"/>
            </c:ext>
          </c:extLst>
        </c:ser>
        <c:ser>
          <c:idx val="3"/>
          <c:order val="3"/>
          <c:tx>
            <c:strRef>
              <c:f>'100M'!$U$1</c:f>
              <c:strCache>
                <c:ptCount val="1"/>
                <c:pt idx="0">
                  <c:v>混合</c:v>
                </c:pt>
              </c:strCache>
            </c:strRef>
          </c:tx>
          <c:spPr>
            <a:solidFill>
              <a:schemeClr val="accent4"/>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'100M'!$U$2:$U$8</c:f>
              <c:numCache>
                <c:formatCode>General</c:formatCode>
                <c:ptCount val="7"/>
                <c:pt idx="0">
                  <c:v>2063.1999999999998</c:v>
                </c:pt>
                <c:pt idx="1">
                  <c:v>1899.4</c:v>
                </c:pt>
                <c:pt idx="2">
                  <c:v>1948.45</c:v>
                </c:pt>
                <c:pt idx="3">
                  <c:v>4150.75</c:v>
                </c:pt>
                <c:pt idx="4">
                  <c:v>18454.900000000001</c:v>
                </c:pt>
                <c:pt idx="5">
                  <c:v>40681.699999999997</c:v>
                </c:pt>
                <c:pt idx="6">
                  <c:v>91722.08</c:v>
                </c:pt>
              </c:numCache>
            </c:numRef>
          </c:val>
          <c:extLst>
            <c:ext xmlns:c16="http://schemas.microsoft.com/office/drawing/2014/chart" uri="{C3380CC4-5D6E-409C-BE32-E72D297353CC}">
              <c16:uniqueId val="{00000002-A294-4555-A215-AF6DB7124F17}"/>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6-A294-4555-A215-AF6DB7124F17}"/>
                  </c:ext>
                </c:extLst>
              </c15:ser>
            </c15:filteredBarSeries>
          </c:ext>
        </c:extLst>
      </c:barChart>
      <c:lineChart>
        <c:grouping val="standard"/>
        <c:varyColors val="0"/>
        <c:ser>
          <c:idx val="4"/>
          <c:order val="4"/>
          <c:tx>
            <c:strRef>
              <c:f>'100M'!$V$1</c:f>
              <c:strCache>
                <c:ptCount val="1"/>
                <c:pt idx="0">
                  <c:v>上传</c:v>
                </c:pt>
              </c:strCache>
            </c:strRef>
          </c:tx>
          <c:spPr>
            <a:ln w="22225" cap="rnd">
              <a:solidFill>
                <a:schemeClr val="accent5"/>
              </a:solidFill>
              <a:round/>
            </a:ln>
            <a:effectLst/>
          </c:spPr>
          <c:marker>
            <c:symbol val="none"/>
          </c:marker>
          <c:val>
            <c:numRef>
              <c:f>'100M'!$V$2:$V$8</c:f>
              <c:numCache>
                <c:formatCode>General</c:formatCode>
                <c:ptCount val="7"/>
                <c:pt idx="0">
                  <c:v>7.06</c:v>
                </c:pt>
                <c:pt idx="1">
                  <c:v>5.6</c:v>
                </c:pt>
                <c:pt idx="2">
                  <c:v>6.17</c:v>
                </c:pt>
                <c:pt idx="3">
                  <c:v>5.17</c:v>
                </c:pt>
                <c:pt idx="4">
                  <c:v>5.56</c:v>
                </c:pt>
                <c:pt idx="5">
                  <c:v>5.84</c:v>
                </c:pt>
                <c:pt idx="6">
                  <c:v>6.43</c:v>
                </c:pt>
              </c:numCache>
            </c:numRef>
          </c:val>
          <c:smooth val="0"/>
          <c:extLst>
            <c:ext xmlns:c16="http://schemas.microsoft.com/office/drawing/2014/chart" uri="{C3380CC4-5D6E-409C-BE32-E72D297353CC}">
              <c16:uniqueId val="{00000003-A294-4555-A215-AF6DB7124F17}"/>
            </c:ext>
          </c:extLst>
        </c:ser>
        <c:ser>
          <c:idx val="5"/>
          <c:order val="5"/>
          <c:tx>
            <c:strRef>
              <c:f>'100M'!$W$1</c:f>
              <c:strCache>
                <c:ptCount val="1"/>
                <c:pt idx="0">
                  <c:v>下载</c:v>
                </c:pt>
              </c:strCache>
            </c:strRef>
          </c:tx>
          <c:spPr>
            <a:ln w="22225" cap="rnd">
              <a:solidFill>
                <a:schemeClr val="accent6"/>
              </a:solidFill>
              <a:round/>
            </a:ln>
            <a:effectLst/>
          </c:spPr>
          <c:marker>
            <c:symbol val="none"/>
          </c:marker>
          <c:val>
            <c:numRef>
              <c:f>'100M'!$W$2:$W$8</c:f>
              <c:numCache>
                <c:formatCode>General</c:formatCode>
                <c:ptCount val="7"/>
                <c:pt idx="0">
                  <c:v>9.1199999999999992</c:v>
                </c:pt>
                <c:pt idx="1">
                  <c:v>14.11</c:v>
                </c:pt>
                <c:pt idx="2">
                  <c:v>26.3</c:v>
                </c:pt>
                <c:pt idx="3">
                  <c:v>39.79</c:v>
                </c:pt>
                <c:pt idx="4">
                  <c:v>38.340000000000003</c:v>
                </c:pt>
                <c:pt idx="5">
                  <c:v>43.94</c:v>
                </c:pt>
                <c:pt idx="6">
                  <c:v>30.75</c:v>
                </c:pt>
              </c:numCache>
            </c:numRef>
          </c:val>
          <c:smooth val="0"/>
          <c:extLst>
            <c:ext xmlns:c16="http://schemas.microsoft.com/office/drawing/2014/chart" uri="{C3380CC4-5D6E-409C-BE32-E72D297353CC}">
              <c16:uniqueId val="{00000004-A294-4555-A215-AF6DB7124F17}"/>
            </c:ext>
          </c:extLst>
        </c:ser>
        <c:ser>
          <c:idx val="6"/>
          <c:order val="6"/>
          <c:tx>
            <c:strRef>
              <c:f>'100M'!$X$1</c:f>
              <c:strCache>
                <c:ptCount val="1"/>
                <c:pt idx="0">
                  <c:v>混合</c:v>
                </c:pt>
              </c:strCache>
            </c:strRef>
          </c:tx>
          <c:spPr>
            <a:ln w="22225" cap="rnd">
              <a:solidFill>
                <a:schemeClr val="accent1">
                  <a:lumMod val="60000"/>
                </a:schemeClr>
              </a:solidFill>
              <a:round/>
            </a:ln>
            <a:effectLst/>
          </c:spPr>
          <c:marker>
            <c:symbol val="none"/>
          </c:marker>
          <c:val>
            <c:numRef>
              <c:f>'100M'!$X$2:$X$8</c:f>
              <c:numCache>
                <c:formatCode>General</c:formatCode>
                <c:ptCount val="7"/>
                <c:pt idx="0">
                  <c:v>9.23</c:v>
                </c:pt>
                <c:pt idx="1">
                  <c:v>14.77</c:v>
                </c:pt>
                <c:pt idx="2">
                  <c:v>22.54</c:v>
                </c:pt>
                <c:pt idx="3">
                  <c:v>35.11</c:v>
                </c:pt>
                <c:pt idx="4">
                  <c:v>39.85</c:v>
                </c:pt>
                <c:pt idx="5">
                  <c:v>43.31</c:v>
                </c:pt>
                <c:pt idx="6">
                  <c:v>30.96</c:v>
                </c:pt>
              </c:numCache>
            </c:numRef>
          </c:val>
          <c:smooth val="0"/>
          <c:extLst>
            <c:ext xmlns:c16="http://schemas.microsoft.com/office/drawing/2014/chart" uri="{C3380CC4-5D6E-409C-BE32-E72D297353CC}">
              <c16:uniqueId val="{00000005-A294-4555-A215-AF6DB7124F1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'100M'!$S$11</c:f>
              <c:strCache>
                <c:ptCount val="1"/>
                <c:pt idx="0">
                  <c:v>上传</c:v>
                </c:pt>
              </c:strCache>
            </c:strRef>
          </c:tx>
          <c:spPr>
            <a:solidFill>
              <a:schemeClr val="accent3"/>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'100M'!$S$12:$S$18</c:f>
              <c:numCache>
                <c:formatCode>General</c:formatCode>
                <c:ptCount val="7"/>
                <c:pt idx="0">
                  <c:v>706505.32</c:v>
                </c:pt>
                <c:pt idx="1">
                  <c:v>560284.76</c:v>
                </c:pt>
                <c:pt idx="2">
                  <c:v>617305.44999999995</c:v>
                </c:pt>
                <c:pt idx="3">
                  <c:v>516673.02</c:v>
                </c:pt>
                <c:pt idx="4">
                  <c:v>556245.86</c:v>
                </c:pt>
                <c:pt idx="5">
                  <c:v>584656.72</c:v>
                </c:pt>
                <c:pt idx="6">
                  <c:v>522406.21</c:v>
                </c:pt>
              </c:numCache>
            </c:numRef>
          </c:val>
          <c:extLst>
            <c:ext xmlns:c16="http://schemas.microsoft.com/office/drawing/2014/chart" uri="{C3380CC4-5D6E-409C-BE32-E72D297353CC}">
              <c16:uniqueId val="{00000000-DC13-4546-AB77-A69A1C70B787}"/>
            </c:ext>
          </c:extLst>
        </c:ser>
        <c:ser>
          <c:idx val="3"/>
          <c:order val="2"/>
          <c:tx>
            <c:strRef>
              <c:f>'100M'!$T$11</c:f>
              <c:strCache>
                <c:ptCount val="1"/>
                <c:pt idx="0">
                  <c:v>下载</c:v>
                </c:pt>
              </c:strCache>
            </c:strRef>
          </c:tx>
          <c:spPr>
            <a:solidFill>
              <a:schemeClr val="accent4"/>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'100M'!$T$12:$T$18</c:f>
              <c:numCache>
                <c:formatCode>General</c:formatCode>
                <c:ptCount val="7"/>
                <c:pt idx="0">
                  <c:v>912132.75</c:v>
                </c:pt>
                <c:pt idx="1">
                  <c:v>1411391.98</c:v>
                </c:pt>
                <c:pt idx="2">
                  <c:v>2630160.4900000002</c:v>
                </c:pt>
                <c:pt idx="3">
                  <c:v>3980351.63</c:v>
                </c:pt>
                <c:pt idx="4">
                  <c:v>3835879.18</c:v>
                </c:pt>
                <c:pt idx="5">
                  <c:v>4398411.07</c:v>
                </c:pt>
                <c:pt idx="6">
                  <c:v>2496370.71</c:v>
                </c:pt>
              </c:numCache>
            </c:numRef>
          </c:val>
          <c:extLst>
            <c:ext xmlns:c16="http://schemas.microsoft.com/office/drawing/2014/chart" uri="{C3380CC4-5D6E-409C-BE32-E72D297353CC}">
              <c16:uniqueId val="{00000001-DC13-4546-AB77-A69A1C70B787}"/>
            </c:ext>
          </c:extLst>
        </c:ser>
        <c:ser>
          <c:idx val="4"/>
          <c:order val="3"/>
          <c:tx>
            <c:strRef>
              <c:f>'100M'!$U$11</c:f>
              <c:strCache>
                <c:ptCount val="1"/>
                <c:pt idx="0">
                  <c:v>混合</c:v>
                </c:pt>
              </c:strCache>
            </c:strRef>
          </c:tx>
          <c:spPr>
            <a:solidFill>
              <a:schemeClr val="accent5"/>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'100M'!$U$12:$U$18</c:f>
              <c:numCache>
                <c:formatCode>General</c:formatCode>
                <c:ptCount val="7"/>
                <c:pt idx="0">
                  <c:v>922996.29</c:v>
                </c:pt>
                <c:pt idx="1">
                  <c:v>1477276.94</c:v>
                </c:pt>
                <c:pt idx="2">
                  <c:v>2253981</c:v>
                </c:pt>
                <c:pt idx="3">
                  <c:v>3512171.71</c:v>
                </c:pt>
                <c:pt idx="4">
                  <c:v>3986756.9699999997</c:v>
                </c:pt>
                <c:pt idx="5">
                  <c:v>4335093.99</c:v>
                </c:pt>
                <c:pt idx="6">
                  <c:v>2390450</c:v>
                </c:pt>
              </c:numCache>
            </c:numRef>
          </c:val>
          <c:extLst>
            <c:ext xmlns:c16="http://schemas.microsoft.com/office/drawing/2014/chart" uri="{C3380CC4-5D6E-409C-BE32-E72D297353CC}">
              <c16:uniqueId val="{00000002-DC13-4546-AB77-A69A1C70B78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4-DC13-4546-AB77-A69A1C70B787}"/>
                  </c:ext>
                </c:extLst>
              </c15:ser>
            </c15:filteredBarSeries>
          </c:ext>
        </c:extLst>
      </c:barChart>
      <c:lineChart>
        <c:grouping val="standard"/>
        <c:varyColors val="0"/>
        <c:ser>
          <c:idx val="5"/>
          <c:order val="4"/>
          <c:tx>
            <c:strRef>
              <c:f>'100M'!$V$11</c:f>
              <c:strCache>
                <c:ptCount val="1"/>
                <c:pt idx="0">
                  <c:v>Error %</c:v>
                </c:pt>
              </c:strCache>
            </c:strRef>
          </c:tx>
          <c:spPr>
            <a:ln w="22225" cap="rnd">
              <a:solidFill>
                <a:srgbClr val="FF0000"/>
              </a:solidFill>
              <a:round/>
            </a:ln>
            <a:effectLst/>
          </c:spPr>
          <c:marker>
            <c:symbol val="none"/>
          </c:marker>
          <c:val>
            <c:numRef>
              <c:f>'100M'!$V$12:$V$18</c:f>
              <c:numCache>
                <c:formatCode>0.00%</c:formatCode>
                <c:ptCount val="7"/>
                <c:pt idx="0">
                  <c:v>0</c:v>
                </c:pt>
                <c:pt idx="1">
                  <c:v>0</c:v>
                </c:pt>
                <c:pt idx="2">
                  <c:v>0</c:v>
                </c:pt>
                <c:pt idx="3">
                  <c:v>0</c:v>
                </c:pt>
                <c:pt idx="4">
                  <c:v>0</c:v>
                </c:pt>
                <c:pt idx="5">
                  <c:v>0</c:v>
                </c:pt>
                <c:pt idx="6">
                  <c:v>0.189</c:v>
                </c:pt>
              </c:numCache>
            </c:numRef>
          </c:val>
          <c:smooth val="0"/>
          <c:extLst>
            <c:ext xmlns:c16="http://schemas.microsoft.com/office/drawing/2014/chart" uri="{C3380CC4-5D6E-409C-BE32-E72D297353CC}">
              <c16:uniqueId val="{00000003-DC13-4546-AB77-A69A1C70B78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'1000M'!$S$1</c:f>
              <c:strCache>
                <c:ptCount val="1"/>
                <c:pt idx="0">
                  <c:v>4节点</c:v>
                </c:pt>
              </c:strCache>
            </c:strRef>
          </c:tx>
          <c:spPr>
            <a:solidFill>
              <a:schemeClr val="accent2"/>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'1000M'!$S$2:$S$8</c:f>
              <c:numCache>
                <c:formatCode>General</c:formatCode>
                <c:ptCount val="7"/>
                <c:pt idx="0">
                  <c:v>34967.85</c:v>
                </c:pt>
                <c:pt idx="1">
                  <c:v>75040.5</c:v>
                </c:pt>
                <c:pt idx="2">
                  <c:v>126196.2</c:v>
                </c:pt>
                <c:pt idx="3">
                  <c:v>157663.20000000001</c:v>
                </c:pt>
                <c:pt idx="4">
                  <c:v>212952.75</c:v>
                </c:pt>
              </c:numCache>
            </c:numRef>
          </c:val>
          <c:extLst>
            <c:ext xmlns:c16="http://schemas.microsoft.com/office/drawing/2014/chart" uri="{C3380CC4-5D6E-409C-BE32-E72D297353CC}">
              <c16:uniqueId val="{00000000-58CB-4F1E-A37A-A8DB67C88E70}"/>
            </c:ext>
          </c:extLst>
        </c:ser>
        <c:ser>
          <c:idx val="2"/>
          <c:order val="2"/>
          <c:tx>
            <c:strRef>
              <c:f>'1000M'!$T$1</c:f>
              <c:strCache>
                <c:ptCount val="1"/>
                <c:pt idx="0">
                  <c:v>6节点</c:v>
                </c:pt>
              </c:strCache>
            </c:strRef>
          </c:tx>
          <c:spPr>
            <a:solidFill>
              <a:schemeClr val="accent3"/>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'1000M'!$T$2:$T$8</c:f>
              <c:numCache>
                <c:formatCode>General</c:formatCode>
                <c:ptCount val="7"/>
                <c:pt idx="4">
                  <c:v>147276.4</c:v>
                </c:pt>
                <c:pt idx="5">
                  <c:v>165921.70000000001</c:v>
                </c:pt>
                <c:pt idx="6">
                  <c:v>239085.05</c:v>
                </c:pt>
              </c:numCache>
            </c:numRef>
          </c:val>
          <c:extLst>
            <c:ext xmlns:c16="http://schemas.microsoft.com/office/drawing/2014/chart" uri="{C3380CC4-5D6E-409C-BE32-E72D297353CC}">
              <c16:uniqueId val="{00000001-58CB-4F1E-A37A-A8DB67C88E70}"/>
            </c:ext>
          </c:extLst>
        </c:ser>
        <c:ser>
          <c:idx val="3"/>
          <c:order val="3"/>
          <c:tx>
            <c:strRef>
              <c:f>'1000M'!$U$1</c:f>
              <c:strCache>
                <c:ptCount val="1"/>
                <c:pt idx="0">
                  <c:v>混合</c:v>
                </c:pt>
              </c:strCache>
            </c:strRef>
          </c:tx>
          <c:spPr>
            <a:solidFill>
              <a:schemeClr val="accent4"/>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'1000M'!$U$2:$U$8</c:f>
              <c:numCache>
                <c:formatCode>General</c:formatCode>
                <c:ptCount val="7"/>
              </c:numCache>
            </c:numRef>
          </c:val>
          <c:extLst>
            <c:ext xmlns:c16="http://schemas.microsoft.com/office/drawing/2014/chart" uri="{C3380CC4-5D6E-409C-BE32-E72D297353CC}">
              <c16:uniqueId val="{00000002-58CB-4F1E-A37A-A8DB67C88E70}"/>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'1000M'!$R$2:$R$8</c15:sqref>
                        </c15:formulaRef>
                      </c:ext>
                    </c:extLst>
                    <c:numCache>
                      <c:formatCode>General</c:formatCode>
                      <c:ptCount val="7"/>
                      <c:pt idx="0">
                        <c:v>100</c:v>
                      </c:pt>
                      <c:pt idx="1">
                        <c:v>200</c:v>
                      </c:pt>
                      <c:pt idx="2">
                        <c:v>300</c:v>
                      </c:pt>
                      <c:pt idx="3">
                        <c:v>400</c:v>
                      </c:pt>
                      <c:pt idx="4">
                        <c:v>500</c:v>
                      </c:pt>
                      <c:pt idx="5">
                        <c:v>600</c:v>
                      </c:pt>
                      <c:pt idx="6">
                        <c:v>800</c:v>
                      </c:pt>
                    </c:numCache>
                  </c:numRef>
                </c:cat>
                <c:val>
                  <c:numRef>
                    <c:extLst>
                      <c:ext uri="{02D57815-91ED-43cb-92C2-25804820EDAC}">
                        <c15:formulaRef>
                          <c15:sqref>'1000M'!$R$2:$R$8</c15:sqref>
                        </c15:formulaRef>
                      </c:ext>
                    </c:extLst>
                    <c:numCache>
                      <c:formatCode>General</c:formatCode>
                      <c:ptCount val="7"/>
                      <c:pt idx="0">
                        <c:v>100</c:v>
                      </c:pt>
                      <c:pt idx="1">
                        <c:v>200</c:v>
                      </c:pt>
                      <c:pt idx="2">
                        <c:v>300</c:v>
                      </c:pt>
                      <c:pt idx="3">
                        <c:v>400</c:v>
                      </c:pt>
                      <c:pt idx="4">
                        <c:v>500</c:v>
                      </c:pt>
                      <c:pt idx="5">
                        <c:v>600</c:v>
                      </c:pt>
                      <c:pt idx="6">
                        <c:v>800</c:v>
                      </c:pt>
                    </c:numCache>
                  </c:numRef>
                </c:val>
                <c:extLst>
                  <c:ext xmlns:c16="http://schemas.microsoft.com/office/drawing/2014/chart" uri="{C3380CC4-5D6E-409C-BE32-E72D297353CC}">
                    <c16:uniqueId val="{00000006-58CB-4F1E-A37A-A8DB67C88E70}"/>
                  </c:ext>
                </c:extLst>
              </c15:ser>
            </c15:filteredBarSeries>
          </c:ext>
        </c:extLst>
      </c:barChart>
      <c:lineChart>
        <c:grouping val="standard"/>
        <c:varyColors val="0"/>
        <c:ser>
          <c:idx val="4"/>
          <c:order val="4"/>
          <c:tx>
            <c:strRef>
              <c:f>'1000M'!$V$1</c:f>
              <c:strCache>
                <c:ptCount val="1"/>
                <c:pt idx="0">
                  <c:v>4节点</c:v>
                </c:pt>
              </c:strCache>
            </c:strRef>
          </c:tx>
          <c:spPr>
            <a:ln w="22225" cap="rnd">
              <a:solidFill>
                <a:schemeClr val="accent5"/>
              </a:solidFill>
              <a:round/>
            </a:ln>
            <a:effectLst/>
          </c:spPr>
          <c:marker>
            <c:symbol val="none"/>
          </c:marker>
          <c:val>
            <c:numRef>
              <c:f>'1000M'!$V$2:$V$8</c:f>
              <c:numCache>
                <c:formatCode>General</c:formatCode>
                <c:ptCount val="7"/>
                <c:pt idx="0">
                  <c:v>2.2999999999999998</c:v>
                </c:pt>
                <c:pt idx="1">
                  <c:v>2.41</c:v>
                </c:pt>
                <c:pt idx="2">
                  <c:v>2.2200000000000002</c:v>
                </c:pt>
                <c:pt idx="3">
                  <c:v>2.41</c:v>
                </c:pt>
                <c:pt idx="4">
                  <c:v>2.2599999999999998</c:v>
                </c:pt>
              </c:numCache>
            </c:numRef>
          </c:val>
          <c:smooth val="0"/>
          <c:extLst>
            <c:ext xmlns:c16="http://schemas.microsoft.com/office/drawing/2014/chart" uri="{C3380CC4-5D6E-409C-BE32-E72D297353CC}">
              <c16:uniqueId val="{00000003-58CB-4F1E-A37A-A8DB67C88E70}"/>
            </c:ext>
          </c:extLst>
        </c:ser>
        <c:ser>
          <c:idx val="5"/>
          <c:order val="5"/>
          <c:tx>
            <c:strRef>
              <c:f>'1000M'!$W$1</c:f>
              <c:strCache>
                <c:ptCount val="1"/>
                <c:pt idx="0">
                  <c:v>6节点</c:v>
                </c:pt>
              </c:strCache>
            </c:strRef>
          </c:tx>
          <c:spPr>
            <a:ln w="22225" cap="rnd">
              <a:solidFill>
                <a:schemeClr val="accent6"/>
              </a:solidFill>
              <a:round/>
            </a:ln>
            <a:effectLst/>
          </c:spPr>
          <c:marker>
            <c:symbol val="none"/>
          </c:marker>
          <c:val>
            <c:numRef>
              <c:f>'1000M'!$W$2:$W$8</c:f>
              <c:numCache>
                <c:formatCode>General</c:formatCode>
                <c:ptCount val="7"/>
                <c:pt idx="4">
                  <c:v>3.23</c:v>
                </c:pt>
                <c:pt idx="5">
                  <c:v>2.96</c:v>
                </c:pt>
                <c:pt idx="6">
                  <c:v>3.1</c:v>
                </c:pt>
              </c:numCache>
            </c:numRef>
          </c:val>
          <c:smooth val="0"/>
          <c:extLst>
            <c:ext xmlns:c16="http://schemas.microsoft.com/office/drawing/2014/chart" uri="{C3380CC4-5D6E-409C-BE32-E72D297353CC}">
              <c16:uniqueId val="{00000004-58CB-4F1E-A37A-A8DB67C88E70}"/>
            </c:ext>
          </c:extLst>
        </c:ser>
        <c:ser>
          <c:idx val="6"/>
          <c:order val="6"/>
          <c:tx>
            <c:strRef>
              <c:f>'1000M'!$X$1</c:f>
              <c:strCache>
                <c:ptCount val="1"/>
                <c:pt idx="0">
                  <c:v>混合</c:v>
                </c:pt>
              </c:strCache>
            </c:strRef>
          </c:tx>
          <c:spPr>
            <a:ln w="22225" cap="rnd">
              <a:solidFill>
                <a:schemeClr val="accent1">
                  <a:lumMod val="60000"/>
                </a:schemeClr>
              </a:solidFill>
              <a:round/>
            </a:ln>
            <a:effectLst/>
          </c:spPr>
          <c:marker>
            <c:symbol val="none"/>
          </c:marker>
          <c:val>
            <c:numRef>
              <c:f>'1000M'!$X$2:$X$8</c:f>
              <c:numCache>
                <c:formatCode>General</c:formatCode>
                <c:ptCount val="7"/>
              </c:numCache>
            </c:numRef>
          </c:val>
          <c:smooth val="0"/>
          <c:extLst>
            <c:ext xmlns:c16="http://schemas.microsoft.com/office/drawing/2014/chart" uri="{C3380CC4-5D6E-409C-BE32-E72D297353CC}">
              <c16:uniqueId val="{00000005-58CB-4F1E-A37A-A8DB67C88E70}"/>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barChart>
        <c:barDir val="col"/>
        <c:grouping val="clustered"/>
        <c:varyColors val="0"/>
        <c:ser>
          <c:idx val="2"/>
          <c:order val="1"/>
          <c:tx>
            <c:strRef>
              <c:f>'1000M'!$S$11</c:f>
              <c:strCache>
                <c:ptCount val="1"/>
                <c:pt idx="0">
                  <c:v>4节点</c:v>
                </c:pt>
              </c:strCache>
            </c:strRef>
          </c:tx>
          <c:spPr>
            <a:solidFill>
              <a:schemeClr val="accent3"/>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'1000M'!$S$12:$S$18</c:f>
              <c:numCache>
                <c:formatCode>General</c:formatCode>
                <c:ptCount val="7"/>
                <c:pt idx="0">
                  <c:v>2297490.77</c:v>
                </c:pt>
                <c:pt idx="1">
                  <c:v>2414551.94</c:v>
                </c:pt>
                <c:pt idx="2">
                  <c:v>2223426.7599999998</c:v>
                </c:pt>
                <c:pt idx="3">
                  <c:v>2410255.0099999998</c:v>
                </c:pt>
                <c:pt idx="4">
                  <c:v>2262286.91</c:v>
                </c:pt>
              </c:numCache>
            </c:numRef>
          </c:val>
          <c:extLst>
            <c:ext xmlns:c16="http://schemas.microsoft.com/office/drawing/2014/chart" uri="{C3380CC4-5D6E-409C-BE32-E72D297353CC}">
              <c16:uniqueId val="{00000000-985F-4E75-A8B9-077F673696C5}"/>
            </c:ext>
          </c:extLst>
        </c:ser>
        <c:ser>
          <c:idx val="3"/>
          <c:order val="2"/>
          <c:tx>
            <c:strRef>
              <c:f>'1000M'!$T$11</c:f>
              <c:strCache>
                <c:ptCount val="1"/>
                <c:pt idx="0">
                  <c:v>6节点</c:v>
                </c:pt>
              </c:strCache>
            </c:strRef>
          </c:tx>
          <c:spPr>
            <a:solidFill>
              <a:schemeClr val="accent4"/>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'1000M'!$T$12:$T$18</c:f>
              <c:numCache>
                <c:formatCode>General</c:formatCode>
                <c:ptCount val="7"/>
                <c:pt idx="4">
                  <c:v>3232354.49</c:v>
                </c:pt>
                <c:pt idx="5">
                  <c:v>2964078.93</c:v>
                </c:pt>
                <c:pt idx="6">
                  <c:v>3099184.04</c:v>
                </c:pt>
              </c:numCache>
            </c:numRef>
          </c:val>
          <c:extLst>
            <c:ext xmlns:c16="http://schemas.microsoft.com/office/drawing/2014/chart" uri="{C3380CC4-5D6E-409C-BE32-E72D297353CC}">
              <c16:uniqueId val="{00000001-985F-4E75-A8B9-077F673696C5}"/>
            </c:ext>
          </c:extLst>
        </c:ser>
        <c:ser>
          <c:idx val="4"/>
          <c:order val="3"/>
          <c:tx>
            <c:strRef>
              <c:f>'1000M'!$U$11</c:f>
              <c:strCache>
                <c:ptCount val="1"/>
                <c:pt idx="0">
                  <c:v>混合</c:v>
                </c:pt>
              </c:strCache>
            </c:strRef>
          </c:tx>
          <c:spPr>
            <a:solidFill>
              <a:schemeClr val="accent5"/>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'1000M'!$U$12:$U$18</c:f>
              <c:numCache>
                <c:formatCode>General</c:formatCode>
                <c:ptCount val="7"/>
              </c:numCache>
            </c:numRef>
          </c:val>
          <c:extLst>
            <c:ext xmlns:c16="http://schemas.microsoft.com/office/drawing/2014/chart" uri="{C3380CC4-5D6E-409C-BE32-E72D297353CC}">
              <c16:uniqueId val="{00000002-985F-4E75-A8B9-077F673696C5}"/>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'1000M'!$R$12:$R$18</c15:sqref>
                        </c15:formulaRef>
                      </c:ext>
                    </c:extLst>
                    <c:numCache>
                      <c:formatCode>General</c:formatCode>
                      <c:ptCount val="7"/>
                      <c:pt idx="0">
                        <c:v>100</c:v>
                      </c:pt>
                      <c:pt idx="1">
                        <c:v>200</c:v>
                      </c:pt>
                      <c:pt idx="2">
                        <c:v>300</c:v>
                      </c:pt>
                      <c:pt idx="3">
                        <c:v>400</c:v>
                      </c:pt>
                      <c:pt idx="4">
                        <c:v>500</c:v>
                      </c:pt>
                      <c:pt idx="5">
                        <c:v>600</c:v>
                      </c:pt>
                      <c:pt idx="6">
                        <c:v>800</c:v>
                      </c:pt>
                    </c:numCache>
                  </c:numRef>
                </c:cat>
                <c:val>
                  <c:numRef>
                    <c:extLst>
                      <c:ext uri="{02D57815-91ED-43cb-92C2-25804820EDAC}">
                        <c15:formulaRef>
                          <c15:sqref>'1000M'!$R$12:$R$18</c15:sqref>
                        </c15:formulaRef>
                      </c:ext>
                    </c:extLst>
                    <c:numCache>
                      <c:formatCode>General</c:formatCode>
                      <c:ptCount val="7"/>
                      <c:pt idx="0">
                        <c:v>100</c:v>
                      </c:pt>
                      <c:pt idx="1">
                        <c:v>200</c:v>
                      </c:pt>
                      <c:pt idx="2">
                        <c:v>300</c:v>
                      </c:pt>
                      <c:pt idx="3">
                        <c:v>400</c:v>
                      </c:pt>
                      <c:pt idx="4">
                        <c:v>500</c:v>
                      </c:pt>
                      <c:pt idx="5">
                        <c:v>600</c:v>
                      </c:pt>
                      <c:pt idx="6">
                        <c:v>800</c:v>
                      </c:pt>
                    </c:numCache>
                  </c:numRef>
                </c:val>
                <c:extLst>
                  <c:ext xmlns:c16="http://schemas.microsoft.com/office/drawing/2014/chart" uri="{C3380CC4-5D6E-409C-BE32-E72D297353CC}">
                    <c16:uniqueId val="{00000004-985F-4E75-A8B9-077F673696C5}"/>
                  </c:ext>
                </c:extLst>
              </c15:ser>
            </c15:filteredBarSeries>
          </c:ext>
        </c:extLst>
      </c:barChart>
      <c:lineChart>
        <c:grouping val="standard"/>
        <c:varyColors val="0"/>
        <c:ser>
          <c:idx val="5"/>
          <c:order val="4"/>
          <c:tx>
            <c:strRef>
              <c:f>'1000M'!$V$11</c:f>
              <c:strCache>
                <c:ptCount val="1"/>
                <c:pt idx="0">
                  <c:v>Error %</c:v>
                </c:pt>
              </c:strCache>
            </c:strRef>
          </c:tx>
          <c:spPr>
            <a:ln w="22225" cap="rnd">
              <a:solidFill>
                <a:srgbClr val="FF0000"/>
              </a:solidFill>
              <a:round/>
            </a:ln>
            <a:effectLst/>
          </c:spPr>
          <c:marker>
            <c:symbol val="none"/>
          </c:marker>
          <c:val>
            <c:numRef>
              <c:f>'1000M'!$V$12:$V$18</c:f>
              <c:numCache>
                <c:formatCode>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985F-4E75-A8B9-077F673696C5}"/>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'1000M'!$S$1</c:f>
              <c:strCache>
                <c:ptCount val="1"/>
                <c:pt idx="0">
                  <c:v>4节点</c:v>
                </c:pt>
              </c:strCache>
            </c:strRef>
          </c:tx>
          <c:spPr>
            <a:solidFill>
              <a:schemeClr val="accent2"/>
            </a:solidFill>
            <a:ln>
              <a:noFill/>
            </a:ln>
            <a:effectLst/>
          </c:spPr>
          <c:invertIfNegative val="0"/>
          <c:cat>
            <c:numRef>
              <c:f>'1000M'!$R$2:$R$9</c:f>
              <c:numCache>
                <c:formatCode>General</c:formatCode>
                <c:ptCount val="8"/>
                <c:pt idx="0">
                  <c:v>100</c:v>
                </c:pt>
                <c:pt idx="1">
                  <c:v>200</c:v>
                </c:pt>
                <c:pt idx="2">
                  <c:v>300</c:v>
                </c:pt>
                <c:pt idx="3">
                  <c:v>400</c:v>
                </c:pt>
                <c:pt idx="4">
                  <c:v>500</c:v>
                </c:pt>
                <c:pt idx="5">
                  <c:v>600</c:v>
                </c:pt>
                <c:pt idx="6">
                  <c:v>800</c:v>
                </c:pt>
                <c:pt idx="7">
                  <c:v>1000</c:v>
                </c:pt>
              </c:numCache>
            </c:numRef>
          </c:cat>
          <c:val>
            <c:numRef>
              <c:f>'1000M'!$S$2:$S$9</c:f>
              <c:numCache>
                <c:formatCode>General</c:formatCode>
                <c:ptCount val="8"/>
                <c:pt idx="0">
                  <c:v>34967.85</c:v>
                </c:pt>
                <c:pt idx="1">
                  <c:v>75040.5</c:v>
                </c:pt>
                <c:pt idx="2">
                  <c:v>126196.2</c:v>
                </c:pt>
                <c:pt idx="3">
                  <c:v>157663.20000000001</c:v>
                </c:pt>
                <c:pt idx="4">
                  <c:v>212952.75</c:v>
                </c:pt>
              </c:numCache>
            </c:numRef>
          </c:val>
          <c:extLst>
            <c:ext xmlns:c16="http://schemas.microsoft.com/office/drawing/2014/chart" uri="{C3380CC4-5D6E-409C-BE32-E72D297353CC}">
              <c16:uniqueId val="{00000000-2305-418F-BEBB-94E135207D6D}"/>
            </c:ext>
          </c:extLst>
        </c:ser>
        <c:ser>
          <c:idx val="2"/>
          <c:order val="2"/>
          <c:tx>
            <c:strRef>
              <c:f>'1000M'!$T$1</c:f>
              <c:strCache>
                <c:ptCount val="1"/>
                <c:pt idx="0">
                  <c:v>6节点</c:v>
                </c:pt>
              </c:strCache>
            </c:strRef>
          </c:tx>
          <c:spPr>
            <a:solidFill>
              <a:schemeClr val="accent3"/>
            </a:solidFill>
            <a:ln>
              <a:noFill/>
            </a:ln>
            <a:effectLst/>
          </c:spPr>
          <c:invertIfNegative val="0"/>
          <c:cat>
            <c:numRef>
              <c:f>'1000M'!$R$2:$R$9</c:f>
              <c:numCache>
                <c:formatCode>General</c:formatCode>
                <c:ptCount val="8"/>
                <c:pt idx="0">
                  <c:v>100</c:v>
                </c:pt>
                <c:pt idx="1">
                  <c:v>200</c:v>
                </c:pt>
                <c:pt idx="2">
                  <c:v>300</c:v>
                </c:pt>
                <c:pt idx="3">
                  <c:v>400</c:v>
                </c:pt>
                <c:pt idx="4">
                  <c:v>500</c:v>
                </c:pt>
                <c:pt idx="5">
                  <c:v>600</c:v>
                </c:pt>
                <c:pt idx="6">
                  <c:v>800</c:v>
                </c:pt>
                <c:pt idx="7">
                  <c:v>1000</c:v>
                </c:pt>
              </c:numCache>
            </c:numRef>
          </c:cat>
          <c:val>
            <c:numRef>
              <c:f>'1000M'!$T$2:$T$9</c:f>
              <c:numCache>
                <c:formatCode>General</c:formatCode>
                <c:ptCount val="8"/>
                <c:pt idx="4">
                  <c:v>147276.4</c:v>
                </c:pt>
                <c:pt idx="5">
                  <c:v>165921.70000000001</c:v>
                </c:pt>
                <c:pt idx="6">
                  <c:v>239085.05</c:v>
                </c:pt>
                <c:pt idx="7">
                  <c:v>310569.45</c:v>
                </c:pt>
              </c:numCache>
            </c:numRef>
          </c:val>
          <c:extLst>
            <c:ext xmlns:c16="http://schemas.microsoft.com/office/drawing/2014/chart" uri="{C3380CC4-5D6E-409C-BE32-E72D297353CC}">
              <c16:uniqueId val="{00000001-2305-418F-BEBB-94E135207D6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val>
                <c:extLst>
                  <c:ext xmlns:c16="http://schemas.microsoft.com/office/drawing/2014/chart" uri="{C3380CC4-5D6E-409C-BE32-E72D297353CC}">
                    <c16:uniqueId val="{00000006-2305-418F-BEBB-94E135207D6D}"/>
                  </c:ext>
                </c:extLst>
              </c15:ser>
            </c15:filteredBarSeries>
            <c15:filteredBarSeries>
              <c15:ser>
                <c:idx val="3"/>
                <c:order val="3"/>
                <c:tx>
                  <c:strRef>
                    <c:extLst>
                      <c:ext xmlns:c15="http://schemas.microsoft.com/office/drawing/2012/chart" uri="{02D57815-91ED-43cb-92C2-25804820EDAC}">
                        <c15:formulaRef>
                          <c15:sqref>'1000M'!$U$1</c15:sqref>
                        </c15:formulaRef>
                      </c:ext>
                    </c:extLst>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xmlns:c15="http://schemas.microsoft.com/office/drawing/2012/chart" uri="{02D57815-91ED-43cb-92C2-25804820EDAC}">
                        <c15:formulaRef>
                          <c15:sqref>'1000M'!$U$2:$U$9</c15:sqref>
                        </c15:formulaRef>
                      </c:ext>
                    </c:extLst>
                    <c:numCache>
                      <c:formatCode>General</c:formatCode>
                      <c:ptCount val="8"/>
                    </c:numCache>
                  </c:numRef>
                </c:val>
                <c:extLst>
                  <c:ext xmlns:c16="http://schemas.microsoft.com/office/drawing/2014/chart" uri="{C3380CC4-5D6E-409C-BE32-E72D297353CC}">
                    <c16:uniqueId val="{00000002-2305-418F-BEBB-94E135207D6D}"/>
                  </c:ext>
                </c:extLst>
              </c15:ser>
            </c15:filteredBarSeries>
          </c:ext>
        </c:extLst>
      </c:barChart>
      <c:lineChart>
        <c:grouping val="standard"/>
        <c:varyColors val="0"/>
        <c:ser>
          <c:idx val="4"/>
          <c:order val="4"/>
          <c:tx>
            <c:strRef>
              <c:f>'1000M'!$V$1</c:f>
              <c:strCache>
                <c:ptCount val="1"/>
                <c:pt idx="0">
                  <c:v>4节点</c:v>
                </c:pt>
              </c:strCache>
            </c:strRef>
          </c:tx>
          <c:spPr>
            <a:ln w="22225" cap="rnd">
              <a:solidFill>
                <a:schemeClr val="accent5"/>
              </a:solidFill>
              <a:round/>
            </a:ln>
            <a:effectLst/>
          </c:spPr>
          <c:marker>
            <c:symbol val="none"/>
          </c:marker>
          <c:val>
            <c:numRef>
              <c:f>'1000M'!$V$2:$V$9</c:f>
              <c:numCache>
                <c:formatCode>General</c:formatCode>
                <c:ptCount val="8"/>
                <c:pt idx="0">
                  <c:v>2.2999999999999998</c:v>
                </c:pt>
                <c:pt idx="1">
                  <c:v>2.41</c:v>
                </c:pt>
                <c:pt idx="2">
                  <c:v>2.2200000000000002</c:v>
                </c:pt>
                <c:pt idx="3">
                  <c:v>2.41</c:v>
                </c:pt>
                <c:pt idx="4">
                  <c:v>2.2599999999999998</c:v>
                </c:pt>
              </c:numCache>
            </c:numRef>
          </c:val>
          <c:smooth val="0"/>
          <c:extLst>
            <c:ext xmlns:c16="http://schemas.microsoft.com/office/drawing/2014/chart" uri="{C3380CC4-5D6E-409C-BE32-E72D297353CC}">
              <c16:uniqueId val="{00000003-2305-418F-BEBB-94E135207D6D}"/>
            </c:ext>
          </c:extLst>
        </c:ser>
        <c:ser>
          <c:idx val="5"/>
          <c:order val="5"/>
          <c:tx>
            <c:strRef>
              <c:f>'1000M'!$W$1</c:f>
              <c:strCache>
                <c:ptCount val="1"/>
                <c:pt idx="0">
                  <c:v>6节点</c:v>
                </c:pt>
              </c:strCache>
            </c:strRef>
          </c:tx>
          <c:spPr>
            <a:ln w="22225" cap="rnd">
              <a:solidFill>
                <a:schemeClr val="accent6"/>
              </a:solidFill>
              <a:round/>
            </a:ln>
            <a:effectLst/>
          </c:spPr>
          <c:marker>
            <c:symbol val="none"/>
          </c:marker>
          <c:val>
            <c:numRef>
              <c:f>'1000M'!$W$2:$W$9</c:f>
              <c:numCache>
                <c:formatCode>General</c:formatCode>
                <c:ptCount val="8"/>
                <c:pt idx="4">
                  <c:v>3.23</c:v>
                </c:pt>
                <c:pt idx="5">
                  <c:v>2.96</c:v>
                </c:pt>
                <c:pt idx="6">
                  <c:v>3.1</c:v>
                </c:pt>
                <c:pt idx="7">
                  <c:v>3.12</c:v>
                </c:pt>
              </c:numCache>
            </c:numRef>
          </c:val>
          <c:smooth val="0"/>
          <c:extLst>
            <c:ext xmlns:c16="http://schemas.microsoft.com/office/drawing/2014/chart" uri="{C3380CC4-5D6E-409C-BE32-E72D297353CC}">
              <c16:uniqueId val="{00000004-2305-418F-BEBB-94E135207D6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'1000M'!$S$11</c:f>
              <c:strCache>
                <c:ptCount val="1"/>
                <c:pt idx="0">
                  <c:v>4节点</c:v>
                </c:pt>
              </c:strCache>
            </c:strRef>
          </c:tx>
          <c:spPr>
            <a:solidFill>
              <a:schemeClr val="accent3"/>
            </a:solidFill>
            <a:ln>
              <a:noFill/>
            </a:ln>
            <a:effectLst/>
          </c:spPr>
          <c:invertIfNegative val="0"/>
          <c:cat>
            <c:numRef>
              <c:f>'1000M'!$R$12:$R$19</c:f>
              <c:numCache>
                <c:formatCode>General</c:formatCode>
                <c:ptCount val="8"/>
                <c:pt idx="0">
                  <c:v>100</c:v>
                </c:pt>
                <c:pt idx="1">
                  <c:v>200</c:v>
                </c:pt>
                <c:pt idx="2">
                  <c:v>300</c:v>
                </c:pt>
                <c:pt idx="3">
                  <c:v>400</c:v>
                </c:pt>
                <c:pt idx="4">
                  <c:v>500</c:v>
                </c:pt>
                <c:pt idx="5">
                  <c:v>600</c:v>
                </c:pt>
                <c:pt idx="6">
                  <c:v>800</c:v>
                </c:pt>
                <c:pt idx="7">
                  <c:v>1000</c:v>
                </c:pt>
              </c:numCache>
            </c:numRef>
          </c:cat>
          <c:val>
            <c:numRef>
              <c:f>'1000M'!$S$12:$S$19</c:f>
              <c:numCache>
                <c:formatCode>General</c:formatCode>
                <c:ptCount val="8"/>
                <c:pt idx="0">
                  <c:v>2297490.77</c:v>
                </c:pt>
                <c:pt idx="1">
                  <c:v>2414551.94</c:v>
                </c:pt>
                <c:pt idx="2">
                  <c:v>2223426.7599999998</c:v>
                </c:pt>
                <c:pt idx="3">
                  <c:v>2410255.0099999998</c:v>
                </c:pt>
                <c:pt idx="4">
                  <c:v>2262286.91</c:v>
                </c:pt>
              </c:numCache>
            </c:numRef>
          </c:val>
          <c:extLst>
            <c:ext xmlns:c16="http://schemas.microsoft.com/office/drawing/2014/chart" uri="{C3380CC4-5D6E-409C-BE32-E72D297353CC}">
              <c16:uniqueId val="{00000000-26D9-43D4-8771-42B8893DB9FC}"/>
            </c:ext>
          </c:extLst>
        </c:ser>
        <c:ser>
          <c:idx val="3"/>
          <c:order val="2"/>
          <c:tx>
            <c:strRef>
              <c:f>'1000M'!$T$11</c:f>
              <c:strCache>
                <c:ptCount val="1"/>
                <c:pt idx="0">
                  <c:v>6节点</c:v>
                </c:pt>
              </c:strCache>
            </c:strRef>
          </c:tx>
          <c:spPr>
            <a:solidFill>
              <a:schemeClr val="accent4"/>
            </a:solidFill>
            <a:ln>
              <a:noFill/>
            </a:ln>
            <a:effectLst/>
          </c:spPr>
          <c:invertIfNegative val="0"/>
          <c:cat>
            <c:numRef>
              <c:f>'1000M'!$R$12:$R$19</c:f>
              <c:numCache>
                <c:formatCode>General</c:formatCode>
                <c:ptCount val="8"/>
                <c:pt idx="0">
                  <c:v>100</c:v>
                </c:pt>
                <c:pt idx="1">
                  <c:v>200</c:v>
                </c:pt>
                <c:pt idx="2">
                  <c:v>300</c:v>
                </c:pt>
                <c:pt idx="3">
                  <c:v>400</c:v>
                </c:pt>
                <c:pt idx="4">
                  <c:v>500</c:v>
                </c:pt>
                <c:pt idx="5">
                  <c:v>600</c:v>
                </c:pt>
                <c:pt idx="6">
                  <c:v>800</c:v>
                </c:pt>
                <c:pt idx="7">
                  <c:v>1000</c:v>
                </c:pt>
              </c:numCache>
            </c:numRef>
          </c:cat>
          <c:val>
            <c:numRef>
              <c:f>'1000M'!$T$12:$T$19</c:f>
              <c:numCache>
                <c:formatCode>General</c:formatCode>
                <c:ptCount val="8"/>
                <c:pt idx="4">
                  <c:v>3232354.49</c:v>
                </c:pt>
                <c:pt idx="5">
                  <c:v>2964078.93</c:v>
                </c:pt>
                <c:pt idx="6">
                  <c:v>3099184.04</c:v>
                </c:pt>
                <c:pt idx="7">
                  <c:v>3120254.2</c:v>
                </c:pt>
              </c:numCache>
            </c:numRef>
          </c:val>
          <c:extLst>
            <c:ext xmlns:c16="http://schemas.microsoft.com/office/drawing/2014/chart" uri="{C3380CC4-5D6E-409C-BE32-E72D297353CC}">
              <c16:uniqueId val="{00000001-26D9-43D4-8771-42B8893DB9FC}"/>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val>
                <c:extLst>
                  <c:ext xmlns:c16="http://schemas.microsoft.com/office/drawing/2014/chart" uri="{C3380CC4-5D6E-409C-BE32-E72D297353CC}">
                    <c16:uniqueId val="{00000004-26D9-43D4-8771-42B8893DB9FC}"/>
                  </c:ext>
                </c:extLst>
              </c15:ser>
            </c15:filteredBarSeries>
            <c15:filteredBarSeries>
              <c15:ser>
                <c:idx val="4"/>
                <c:order val="3"/>
                <c:tx>
                  <c:strRef>
                    <c:extLst>
                      <c:ext xmlns:c15="http://schemas.microsoft.com/office/drawing/2012/chart" uri="{02D57815-91ED-43cb-92C2-25804820EDAC}">
                        <c15:formulaRef>
                          <c15:sqref>'1000M'!$U$11</c15:sqref>
                        </c15:formulaRef>
                      </c:ext>
                    </c:extLst>
                    <c:strCache>
                      <c:ptCount val="1"/>
                      <c:pt idx="0">
                        <c:v>混合</c:v>
                      </c:pt>
                    </c:strCache>
                  </c:strRef>
                </c:tx>
                <c:spPr>
                  <a:solidFill>
                    <a:schemeClr val="accent5"/>
                  </a:solidFill>
                  <a:ln>
                    <a:noFill/>
                  </a:ln>
                  <a:effectLst/>
                </c:spPr>
                <c:invertIfNegative val="0"/>
                <c:cat>
                  <c:numRef>
                    <c:extLst>
                      <c:ext xmlns:c15="http://schemas.microsoft.com/office/drawing/2012/char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xmlns:c15="http://schemas.microsoft.com/office/drawing/2012/chart" uri="{02D57815-91ED-43cb-92C2-25804820EDAC}">
                        <c15:formulaRef>
                          <c15:sqref>'1000M'!$U$12:$U$19</c15:sqref>
                        </c15:formulaRef>
                      </c:ext>
                    </c:extLst>
                    <c:numCache>
                      <c:formatCode>General</c:formatCode>
                      <c:ptCount val="8"/>
                    </c:numCache>
                  </c:numRef>
                </c:val>
                <c:extLst>
                  <c:ext xmlns:c16="http://schemas.microsoft.com/office/drawing/2014/chart" uri="{C3380CC4-5D6E-409C-BE32-E72D297353CC}">
                    <c16:uniqueId val="{00000002-26D9-43D4-8771-42B8893DB9FC}"/>
                  </c:ext>
                </c:extLst>
              </c15:ser>
            </c15:filteredBarSeries>
          </c:ext>
        </c:extLst>
      </c:barChart>
      <c:lineChart>
        <c:grouping val="standard"/>
        <c:varyColors val="0"/>
        <c:ser>
          <c:idx val="5"/>
          <c:order val="4"/>
          <c:tx>
            <c:strRef>
              <c:f>'1000M'!$V$11</c:f>
              <c:strCache>
                <c:ptCount val="1"/>
                <c:pt idx="0">
                  <c:v>Error %</c:v>
                </c:pt>
              </c:strCache>
            </c:strRef>
          </c:tx>
          <c:spPr>
            <a:ln w="22225" cap="rnd">
              <a:solidFill>
                <a:srgbClr val="FF0000"/>
              </a:solidFill>
              <a:round/>
            </a:ln>
            <a:effectLst/>
          </c:spPr>
          <c:marker>
            <c:symbol val="none"/>
          </c:marker>
          <c:val>
            <c:numRef>
              <c:f>'1000M'!$V$12:$V$19</c:f>
              <c:numCache>
                <c:formatCode>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26D9-43D4-8771-42B8893DB9FC}"/>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barChart>
        <c:barDir val="col"/>
        <c:grouping val="clustered"/>
        <c:varyColors val="0"/>
        <c:ser>
          <c:idx val="2"/>
          <c:order val="1"/>
          <c:tx>
            <c:strRef>
              <c:f>'1M'!$S$11</c:f>
              <c:strCache>
                <c:ptCount val="1"/>
                <c:pt idx="0">
                  <c:v>上传</c:v>
                </c:pt>
              </c:strCache>
            </c:strRef>
          </c:tx>
          <c:spPr>
            <a:solidFill>
              <a:schemeClr val="accent3"/>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'1M'!$S$12:$S$18</c:f>
              <c:numCache>
                <c:formatCode>General</c:formatCode>
                <c:ptCount val="7"/>
                <c:pt idx="0">
                  <c:v>93648.19</c:v>
                </c:pt>
                <c:pt idx="1">
                  <c:v>212125.82</c:v>
                </c:pt>
                <c:pt idx="2">
                  <c:v>430018.7</c:v>
                </c:pt>
                <c:pt idx="3">
                  <c:v>676985.32</c:v>
                </c:pt>
                <c:pt idx="4">
                  <c:v>631358.80000000005</c:v>
                </c:pt>
              </c:numCache>
            </c:numRef>
          </c:val>
          <c:extLst>
            <c:ext xmlns:c16="http://schemas.microsoft.com/office/drawing/2014/chart" uri="{C3380CC4-5D6E-409C-BE32-E72D297353CC}">
              <c16:uniqueId val="{00000000-0F69-41A6-9EAC-A0AF8D3FD6C7}"/>
            </c:ext>
          </c:extLst>
        </c:ser>
        <c:ser>
          <c:idx val="3"/>
          <c:order val="2"/>
          <c:tx>
            <c:strRef>
              <c:f>'1M'!$T$11</c:f>
              <c:strCache>
                <c:ptCount val="1"/>
                <c:pt idx="0">
                  <c:v>下载</c:v>
                </c:pt>
              </c:strCache>
            </c:strRef>
          </c:tx>
          <c:spPr>
            <a:solidFill>
              <a:schemeClr val="accent4"/>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'1M'!$T$12:$T$18</c:f>
              <c:numCache>
                <c:formatCode>General</c:formatCode>
                <c:ptCount val="7"/>
                <c:pt idx="0">
                  <c:v>102479.5</c:v>
                </c:pt>
                <c:pt idx="1">
                  <c:v>213853.06</c:v>
                </c:pt>
                <c:pt idx="2">
                  <c:v>461437.5</c:v>
                </c:pt>
                <c:pt idx="3">
                  <c:v>723378.54</c:v>
                </c:pt>
                <c:pt idx="4">
                  <c:v>1051388.1599999999</c:v>
                </c:pt>
              </c:numCache>
            </c:numRef>
          </c:val>
          <c:extLst>
            <c:ext xmlns:c16="http://schemas.microsoft.com/office/drawing/2014/chart" uri="{C3380CC4-5D6E-409C-BE32-E72D297353CC}">
              <c16:uniqueId val="{00000001-0F69-41A6-9EAC-A0AF8D3FD6C7}"/>
            </c:ext>
          </c:extLst>
        </c:ser>
        <c:ser>
          <c:idx val="4"/>
          <c:order val="3"/>
          <c:tx>
            <c:strRef>
              <c:f>'1M'!$U$11</c:f>
              <c:strCache>
                <c:ptCount val="1"/>
                <c:pt idx="0">
                  <c:v>混合</c:v>
                </c:pt>
              </c:strCache>
            </c:strRef>
          </c:tx>
          <c:spPr>
            <a:solidFill>
              <a:schemeClr val="accent5"/>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'1M'!$U$12:$U$18</c:f>
              <c:numCache>
                <c:formatCode>General</c:formatCode>
                <c:ptCount val="7"/>
                <c:pt idx="0">
                  <c:v>102300.20000000001</c:v>
                </c:pt>
                <c:pt idx="1">
                  <c:v>214558.06999999998</c:v>
                </c:pt>
                <c:pt idx="2">
                  <c:v>451112</c:v>
                </c:pt>
                <c:pt idx="3">
                  <c:v>752761.43</c:v>
                </c:pt>
                <c:pt idx="4">
                  <c:v>1051007.71</c:v>
                </c:pt>
              </c:numCache>
            </c:numRef>
          </c:val>
          <c:extLst>
            <c:ext xmlns:c16="http://schemas.microsoft.com/office/drawing/2014/chart" uri="{C3380CC4-5D6E-409C-BE32-E72D297353CC}">
              <c16:uniqueId val="{00000002-0F69-41A6-9EAC-A0AF8D3FD6C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'1M'!$R$12:$R$18</c15:sqref>
                        </c15:formulaRef>
                      </c:ext>
                    </c:extLst>
                    <c:numCache>
                      <c:formatCode>General</c:formatCode>
                      <c:ptCount val="7"/>
                      <c:pt idx="0">
                        <c:v>1000</c:v>
                      </c:pt>
                      <c:pt idx="1">
                        <c:v>2000</c:v>
                      </c:pt>
                      <c:pt idx="2">
                        <c:v>4000</c:v>
                      </c:pt>
                      <c:pt idx="3">
                        <c:v>6000</c:v>
                      </c:pt>
                      <c:pt idx="4">
                        <c:v>8000</c:v>
                      </c:pt>
                    </c:numCache>
                  </c:numRef>
                </c:cat>
                <c:val>
                  <c:numRef>
                    <c:extLst>
                      <c:ext uri="{02D57815-91ED-43cb-92C2-25804820EDAC}">
                        <c15:formulaRef>
                          <c15:sqref>'1M'!$R$12:$R$18</c15:sqref>
                        </c15:formulaRef>
                      </c:ext>
                    </c:extLst>
                    <c:numCache>
                      <c:formatCode>General</c:formatCode>
                      <c:ptCount val="7"/>
                      <c:pt idx="0">
                        <c:v>1000</c:v>
                      </c:pt>
                      <c:pt idx="1">
                        <c:v>2000</c:v>
                      </c:pt>
                      <c:pt idx="2">
                        <c:v>4000</c:v>
                      </c:pt>
                      <c:pt idx="3">
                        <c:v>6000</c:v>
                      </c:pt>
                      <c:pt idx="4">
                        <c:v>8000</c:v>
                      </c:pt>
                    </c:numCache>
                  </c:numRef>
                </c:val>
                <c:extLst>
                  <c:ext xmlns:c16="http://schemas.microsoft.com/office/drawing/2014/chart" uri="{C3380CC4-5D6E-409C-BE32-E72D297353CC}">
                    <c16:uniqueId val="{00000004-0F69-41A6-9EAC-A0AF8D3FD6C7}"/>
                  </c:ext>
                </c:extLst>
              </c15:ser>
            </c15:filteredBarSeries>
          </c:ext>
        </c:extLst>
      </c:barChart>
      <c:lineChart>
        <c:grouping val="standard"/>
        <c:varyColors val="0"/>
        <c:ser>
          <c:idx val="5"/>
          <c:order val="4"/>
          <c:tx>
            <c:strRef>
              <c:f>'1M'!$V$11</c:f>
              <c:strCache>
                <c:ptCount val="1"/>
                <c:pt idx="0">
                  <c:v>Error %</c:v>
                </c:pt>
              </c:strCache>
            </c:strRef>
          </c:tx>
          <c:spPr>
            <a:ln w="22225" cap="rnd">
              <a:solidFill>
                <a:srgbClr val="FF0000"/>
              </a:solidFill>
              <a:round/>
            </a:ln>
            <a:effectLst/>
          </c:spPr>
          <c:marker>
            <c:symbol val="none"/>
          </c:marker>
          <c:val>
            <c:numRef>
              <c:f>'1M'!$V$12:$V$18</c:f>
              <c:numCache>
                <c:formatCode>0.00%</c:formatCode>
                <c:ptCount val="7"/>
                <c:pt idx="0">
                  <c:v>0</c:v>
                </c:pt>
                <c:pt idx="1">
                  <c:v>0</c:v>
                </c:pt>
                <c:pt idx="2">
                  <c:v>0</c:v>
                </c:pt>
                <c:pt idx="3">
                  <c:v>0</c:v>
                </c:pt>
                <c:pt idx="4">
                  <c:v>0</c:v>
                </c:pt>
              </c:numCache>
            </c:numRef>
          </c:val>
          <c:smooth val="0"/>
          <c:extLst>
            <c:ext xmlns:c16="http://schemas.microsoft.com/office/drawing/2014/chart" uri="{C3380CC4-5D6E-409C-BE32-E72D297353CC}">
              <c16:uniqueId val="{00000003-0F69-41A6-9EAC-A0AF8D3FD6C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'1M'!$S$2:$S$8</c15:sqref>
                  </c15:fullRef>
                </c:ext>
              </c:extLst>
              <c:f>'1M'!$S$2:$S$6</c:f>
              <c:numCache>
                <c:formatCode>General</c:formatCode>
                <c:ptCount val="5"/>
                <c:pt idx="0">
                  <c:v>118</c:v>
                </c:pt>
                <c:pt idx="1">
                  <c:v>102.95</c:v>
                </c:pt>
                <c:pt idx="2">
                  <c:v>141.94999999999999</c:v>
                </c:pt>
                <c:pt idx="3">
                  <c:v>763</c:v>
                </c:pt>
                <c:pt idx="4">
                  <c:v>6180.75</c:v>
                </c:pt>
              </c:numCache>
            </c:numRef>
          </c:val>
          <c:extLst>
            <c:ext xmlns:c16="http://schemas.microsoft.com/office/drawing/2014/chart" uri="{C3380CC4-5D6E-409C-BE32-E72D297353CC}">
              <c16:uniqueId val="{00000000-BE39-4E00-98FF-94A9663A5A8D}"/>
            </c:ext>
          </c:extLst>
        </c:ser>
        <c:ser>
          <c:idx val="2"/>
          <c:order val="2"/>
          <c:tx>
            <c:strRef>
              <c:f>'1M'!$T$1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'1M'!$T$2:$T$8</c15:sqref>
                  </c15:fullRef>
                </c:ext>
              </c:extLst>
              <c:f>'1M'!$T$2:$T$6</c:f>
              <c:numCache>
                <c:formatCode>General</c:formatCode>
                <c:ptCount val="5"/>
                <c:pt idx="0">
                  <c:v>166.95</c:v>
                </c:pt>
                <c:pt idx="1">
                  <c:v>161.9</c:v>
                </c:pt>
                <c:pt idx="2">
                  <c:v>173</c:v>
                </c:pt>
                <c:pt idx="3">
                  <c:v>97</c:v>
                </c:pt>
                <c:pt idx="4">
                  <c:v>103</c:v>
                </c:pt>
              </c:numCache>
            </c:numRef>
          </c:val>
          <c:extLst>
            <c:ext xmlns:c16="http://schemas.microsoft.com/office/drawing/2014/chart" uri="{C3380CC4-5D6E-409C-BE32-E72D297353CC}">
              <c16:uniqueId val="{00000001-BE39-4E00-98FF-94A9663A5A8D}"/>
            </c:ext>
          </c:extLst>
        </c:ser>
        <c:ser>
          <c:idx val="3"/>
          <c:order val="3"/>
          <c:tx>
            <c:strRef>
              <c:f>'1M'!$U$1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'1M'!$U$2:$U$8</c15:sqref>
                  </c15:fullRef>
                </c:ext>
              </c:extLst>
              <c:f>'1M'!$U$2:$U$6</c:f>
              <c:numCache>
                <c:formatCode>General</c:formatCode>
                <c:ptCount val="5"/>
                <c:pt idx="0">
                  <c:v>134</c:v>
                </c:pt>
                <c:pt idx="1">
                  <c:v>131</c:v>
                </c:pt>
                <c:pt idx="2">
                  <c:v>133</c:v>
                </c:pt>
                <c:pt idx="3">
                  <c:v>136</c:v>
                </c:pt>
                <c:pt idx="4">
                  <c:v>142</c:v>
                </c:pt>
              </c:numCache>
            </c:numRef>
          </c:val>
          <c:extLst>
            <c:ext xmlns:c16="http://schemas.microsoft.com/office/drawing/2014/chart" uri="{C3380CC4-5D6E-409C-BE32-E72D297353CC}">
              <c16:uniqueId val="{00000002-BE39-4E00-98FF-94A9663A5A8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6-BE39-4E00-98FF-94A9663A5A8D}"/>
                  </c:ext>
                </c:extLst>
              </c15:ser>
            </c15:filteredBarSeries>
          </c:ext>
        </c:extLst>
      </c:barChart>
      <c:lineChart>
        <c:grouping val="standard"/>
        <c:varyColors val="0"/>
        <c:ser>
          <c:idx val="4"/>
          <c:order val="4"/>
          <c:tx>
            <c:strRef>
              <c:f>'1M'!$V$1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'1M'!$V$2:$V$8</c15:sqref>
                  </c15:fullRef>
                </c:ext>
              </c:extLst>
              <c:f>'1M'!$V$2:$V$6</c:f>
              <c:numCache>
                <c:formatCode>General</c:formatCode>
                <c:ptCount val="5"/>
                <c:pt idx="0">
                  <c:v>89.12</c:v>
                </c:pt>
                <c:pt idx="1">
                  <c:v>192.7</c:v>
                </c:pt>
                <c:pt idx="2">
                  <c:v>358.1</c:v>
                </c:pt>
                <c:pt idx="3">
                  <c:v>520.42999999999995</c:v>
                </c:pt>
                <c:pt idx="4">
                  <c:v>450.7</c:v>
                </c:pt>
              </c:numCache>
            </c:numRef>
          </c:val>
          <c:smooth val="0"/>
          <c:extLst>
            <c:ext xmlns:c16="http://schemas.microsoft.com/office/drawing/2014/chart" uri="{C3380CC4-5D6E-409C-BE32-E72D297353CC}">
              <c16:uniqueId val="{00000003-BE39-4E00-98FF-94A9663A5A8D}"/>
            </c:ext>
          </c:extLst>
        </c:ser>
        <c:ser>
          <c:idx val="5"/>
          <c:order val="5"/>
          <c:tx>
            <c:strRef>
              <c:f>'1M'!$W$1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'1M'!$W$2:$W$8</c15:sqref>
                  </c15:fullRef>
                </c:ext>
              </c:extLst>
              <c:f>'1M'!$W$2:$W$6</c:f>
              <c:numCache>
                <c:formatCode>General</c:formatCode>
                <c:ptCount val="5"/>
                <c:pt idx="0">
                  <c:v>97.48</c:v>
                </c:pt>
                <c:pt idx="1">
                  <c:v>194.19</c:v>
                </c:pt>
                <c:pt idx="2">
                  <c:v>384.14</c:v>
                </c:pt>
                <c:pt idx="3">
                  <c:v>555.91999999999996</c:v>
                </c:pt>
                <c:pt idx="4">
                  <c:v>750.33</c:v>
                </c:pt>
              </c:numCache>
            </c:numRef>
          </c:val>
          <c:smooth val="0"/>
          <c:extLst>
            <c:ext xmlns:c16="http://schemas.microsoft.com/office/drawing/2014/chart" uri="{C3380CC4-5D6E-409C-BE32-E72D297353CC}">
              <c16:uniqueId val="{00000004-BE39-4E00-98FF-94A9663A5A8D}"/>
            </c:ext>
          </c:extLst>
        </c:ser>
        <c:ser>
          <c:idx val="6"/>
          <c:order val="6"/>
          <c:tx>
            <c:strRef>
              <c:f>'1M'!$X$1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'1M'!$X$2:$X$8</c15:sqref>
                  </c15:fullRef>
                </c:ext>
              </c:extLst>
              <c:f>'1M'!$X$2:$X$6</c:f>
              <c:numCache>
                <c:formatCode>General</c:formatCode>
                <c:ptCount val="5"/>
                <c:pt idx="0">
                  <c:v>97.28</c:v>
                </c:pt>
                <c:pt idx="1">
                  <c:v>194.76</c:v>
                </c:pt>
                <c:pt idx="2">
                  <c:v>375.41</c:v>
                </c:pt>
                <c:pt idx="3">
                  <c:v>578.30999999999995</c:v>
                </c:pt>
                <c:pt idx="4">
                  <c:v>749.84</c:v>
                </c:pt>
              </c:numCache>
            </c:numRef>
          </c:val>
          <c:smooth val="0"/>
          <c:extLst>
            <c:ext xmlns:c16="http://schemas.microsoft.com/office/drawing/2014/chart" uri="{C3380CC4-5D6E-409C-BE32-E72D297353CC}">
              <c16:uniqueId val="{00000005-BE39-4E00-98FF-94A9663A5A8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'1M'!$S$11</c:f>
              <c:strCache>
                <c:ptCount val="1"/>
                <c:pt idx="0">
                  <c:v>上传</c:v>
                </c:pt>
              </c:strCache>
            </c:strRef>
          </c:tx>
          <c:spPr>
            <a:solidFill>
              <a:schemeClr val="accent3"/>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'1M'!$S$12:$S$18</c15:sqref>
                  </c15:fullRef>
                </c:ext>
              </c:extLst>
              <c:f>'1M'!$S$12:$S$16</c:f>
              <c:numCache>
                <c:formatCode>General</c:formatCode>
                <c:ptCount val="5"/>
                <c:pt idx="0">
                  <c:v>93648.19</c:v>
                </c:pt>
                <c:pt idx="1">
                  <c:v>212125.82</c:v>
                </c:pt>
                <c:pt idx="2">
                  <c:v>430018.7</c:v>
                </c:pt>
                <c:pt idx="3">
                  <c:v>676985.32</c:v>
                </c:pt>
                <c:pt idx="4">
                  <c:v>631358.80000000005</c:v>
                </c:pt>
              </c:numCache>
            </c:numRef>
          </c:val>
          <c:extLst>
            <c:ext xmlns:c16="http://schemas.microsoft.com/office/drawing/2014/chart" uri="{C3380CC4-5D6E-409C-BE32-E72D297353CC}">
              <c16:uniqueId val="{00000000-5E0F-4E61-B844-5D715B646099}"/>
            </c:ext>
          </c:extLst>
        </c:ser>
        <c:ser>
          <c:idx val="3"/>
          <c:order val="2"/>
          <c:tx>
            <c:strRef>
              <c:f>'1M'!$T$11</c:f>
              <c:strCache>
                <c:ptCount val="1"/>
                <c:pt idx="0">
                  <c:v>下载</c:v>
                </c:pt>
              </c:strCache>
            </c:strRef>
          </c:tx>
          <c:spPr>
            <a:solidFill>
              <a:schemeClr val="accent4"/>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'1M'!$T$12:$T$18</c15:sqref>
                  </c15:fullRef>
                </c:ext>
              </c:extLst>
              <c:f>'1M'!$T$12:$T$16</c:f>
              <c:numCache>
                <c:formatCode>General</c:formatCode>
                <c:ptCount val="5"/>
                <c:pt idx="0">
                  <c:v>102479.5</c:v>
                </c:pt>
                <c:pt idx="1">
                  <c:v>213853.06</c:v>
                </c:pt>
                <c:pt idx="2">
                  <c:v>461437.5</c:v>
                </c:pt>
                <c:pt idx="3">
                  <c:v>723378.54</c:v>
                </c:pt>
                <c:pt idx="4">
                  <c:v>1051388.1599999999</c:v>
                </c:pt>
              </c:numCache>
            </c:numRef>
          </c:val>
          <c:extLst>
            <c:ext xmlns:c16="http://schemas.microsoft.com/office/drawing/2014/chart" uri="{C3380CC4-5D6E-409C-BE32-E72D297353CC}">
              <c16:uniqueId val="{00000001-5E0F-4E61-B844-5D715B646099}"/>
            </c:ext>
          </c:extLst>
        </c:ser>
        <c:ser>
          <c:idx val="4"/>
          <c:order val="3"/>
          <c:tx>
            <c:strRef>
              <c:f>'1M'!$U$11</c:f>
              <c:strCache>
                <c:ptCount val="1"/>
                <c:pt idx="0">
                  <c:v>混合</c:v>
                </c:pt>
              </c:strCache>
            </c:strRef>
          </c:tx>
          <c:spPr>
            <a:solidFill>
              <a:schemeClr val="accent5"/>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'1M'!$U$12:$U$18</c15:sqref>
                  </c15:fullRef>
                </c:ext>
              </c:extLst>
              <c:f>'1M'!$U$12:$U$16</c:f>
              <c:numCache>
                <c:formatCode>General</c:formatCode>
                <c:ptCount val="5"/>
                <c:pt idx="0">
                  <c:v>102300.20000000001</c:v>
                </c:pt>
                <c:pt idx="1">
                  <c:v>214558.06999999998</c:v>
                </c:pt>
                <c:pt idx="2">
                  <c:v>451112</c:v>
                </c:pt>
                <c:pt idx="3">
                  <c:v>752761.43</c:v>
                </c:pt>
                <c:pt idx="4">
                  <c:v>1051007.71</c:v>
                </c:pt>
              </c:numCache>
            </c:numRef>
          </c:val>
          <c:extLst>
            <c:ext xmlns:c16="http://schemas.microsoft.com/office/drawing/2014/chart" uri="{C3380CC4-5D6E-409C-BE32-E72D297353CC}">
              <c16:uniqueId val="{00000002-5E0F-4E61-B844-5D715B646099}"/>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ullRef>
                          <c15:sqref>'1M'!$R$12:$R$18</c15:sqref>
                        </c15:fullRef>
                        <c15:formulaRef>
                          <c15:sqref>'1M'!$R$12:$R$16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'1M'!$R$12:$R$18</c15:sqref>
                        </c15:fullRef>
                        <c15:formulaRef>
                          <c15:sqref>'1M'!$R$12:$R$16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4-5E0F-4E61-B844-5D715B646099}"/>
                  </c:ext>
                </c:extLst>
              </c15:ser>
            </c15:filteredBarSeries>
          </c:ext>
        </c:extLst>
      </c:barChart>
      <c:lineChart>
        <c:grouping val="standard"/>
        <c:varyColors val="0"/>
        <c:ser>
          <c:idx val="5"/>
          <c:order val="4"/>
          <c:tx>
            <c:strRef>
              <c:f>'1M'!$V$11</c:f>
              <c:strCache>
                <c:ptCount val="1"/>
                <c:pt idx="0">
                  <c:v>Error %</c:v>
                </c:pt>
              </c:strCache>
            </c:strRef>
          </c:tx>
          <c:spPr>
            <a:ln w="22225" cap="rnd">
              <a:solidFill>
                <a:srgbClr val="FF0000"/>
              </a:solidFill>
              <a:round/>
            </a:ln>
            <a:effectLst/>
          </c:spPr>
          <c:marker>
            <c:symbol val="none"/>
          </c:marker>
          <c:cat>
            <c:strLit>
              <c:ptCount val="5"/>
              <c:pt idx="0">
                <c:v>100.00%</c:v>
              </c:pt>
              <c:pt idx="1">
                <c:v>200.00%</c:v>
              </c:pt>
              <c:pt idx="2">
                <c:v>300.00%</c:v>
              </c:pt>
              <c:pt idx="3">
                <c:v>400.00%</c:v>
              </c:pt>
              <c:pt idx="4">
                <c:v>500.00%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'1M'!$V$12:$V$18</c15:sqref>
                  </c15:fullRef>
                </c:ext>
              </c:extLst>
              <c:f>'1M'!$V$12:$V$16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5E0F-4E61-B844-5D715B646099}"/>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'10M'!$S$2:$S$8</c15:sqref>
                  </c15:fullRef>
                </c:ext>
              </c:extLst>
              <c:f>'10M'!$S$2:$S$6</c:f>
              <c:numCache>
                <c:formatCode>General</c:formatCode>
                <c:ptCount val="5"/>
                <c:pt idx="0">
                  <c:v>282</c:v>
                </c:pt>
                <c:pt idx="1">
                  <c:v>23671.7</c:v>
                </c:pt>
                <c:pt idx="2">
                  <c:v>57467.95</c:v>
                </c:pt>
                <c:pt idx="3">
                  <c:v>112071</c:v>
                </c:pt>
                <c:pt idx="4">
                  <c:v>225442</c:v>
                </c:pt>
              </c:numCache>
            </c:numRef>
          </c:val>
          <c:extLst>
            <c:ext xmlns:c16="http://schemas.microsoft.com/office/drawing/2014/chart" uri="{C3380CC4-5D6E-409C-BE32-E72D297353CC}">
              <c16:uniqueId val="{00000000-B3BA-4A00-AA68-2A93F5650525}"/>
            </c:ext>
          </c:extLst>
        </c:ser>
        <c:ser>
          <c:idx val="2"/>
          <c:order val="2"/>
          <c:tx>
            <c:strRef>
              <c:f>'10M'!$T$1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'10M'!$T$2:$T$8</c15:sqref>
                  </c15:fullRef>
                </c:ext>
              </c:extLst>
              <c:f>'10M'!$T$2:$T$6</c:f>
              <c:numCache>
                <c:formatCode>General</c:formatCode>
                <c:ptCount val="5"/>
                <c:pt idx="0">
                  <c:v>183.95</c:v>
                </c:pt>
                <c:pt idx="1">
                  <c:v>226.8</c:v>
                </c:pt>
                <c:pt idx="2">
                  <c:v>311</c:v>
                </c:pt>
                <c:pt idx="3">
                  <c:v>668.95</c:v>
                </c:pt>
              </c:numCache>
            </c:numRef>
          </c:val>
          <c:extLst>
            <c:ext xmlns:c16="http://schemas.microsoft.com/office/drawing/2014/chart" uri="{C3380CC4-5D6E-409C-BE32-E72D297353CC}">
              <c16:uniqueId val="{00000001-B3BA-4A00-AA68-2A93F5650525}"/>
            </c:ext>
          </c:extLst>
        </c:ser>
        <c:ser>
          <c:idx val="3"/>
          <c:order val="3"/>
          <c:tx>
            <c:strRef>
              <c:f>'10M'!$U$1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'10M'!$U$2:$U$8</c15:sqref>
                  </c15:fullRef>
                </c:ext>
              </c:extLst>
              <c:f>'10M'!$U$2:$U$6</c:f>
              <c:numCache>
                <c:formatCode>General</c:formatCode>
                <c:ptCount val="5"/>
                <c:pt idx="0">
                  <c:v>259</c:v>
                </c:pt>
                <c:pt idx="1">
                  <c:v>270</c:v>
                </c:pt>
                <c:pt idx="2">
                  <c:v>326</c:v>
                </c:pt>
                <c:pt idx="3">
                  <c:v>861.85</c:v>
                </c:pt>
              </c:numCache>
            </c:numRef>
          </c:val>
          <c:extLst>
            <c:ext xmlns:c16="http://schemas.microsoft.com/office/drawing/2014/chart" uri="{C3380CC4-5D6E-409C-BE32-E72D297353CC}">
              <c16:uniqueId val="{00000002-B3BA-4A00-AA68-2A93F5650525}"/>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'10M'!$R$2:$R$6</c15:sqref>
                        </c15:fullRef>
                        <c15:formulaRef>
                          <c15:sqref>'10M'!$R$2:$R$6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6-B3BA-4A00-AA68-2A93F5650525}"/>
                  </c:ext>
                </c:extLst>
              </c15:ser>
            </c15:filteredBarSeries>
          </c:ext>
        </c:extLst>
      </c:barChart>
      <c:lineChart>
        <c:grouping val="standard"/>
        <c:varyColors val="0"/>
        <c:ser>
          <c:idx val="4"/>
          <c:order val="4"/>
          <c:tx>
            <c:strRef>
              <c:f>'10M'!$V$1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'10M'!$V$2:$V$8</c15:sqref>
                  </c15:fullRef>
                </c:ext>
              </c:extLst>
              <c:f>'10M'!$V$2:$V$6</c:f>
              <c:numCache>
                <c:formatCode>General</c:formatCode>
                <c:ptCount val="5"/>
                <c:pt idx="0">
                  <c:v>96.26</c:v>
                </c:pt>
                <c:pt idx="1">
                  <c:v>57.46</c:v>
                </c:pt>
                <c:pt idx="2">
                  <c:v>43.34</c:v>
                </c:pt>
                <c:pt idx="3">
                  <c:v>40</c:v>
                </c:pt>
                <c:pt idx="4">
                  <c:v>18.100000000000001</c:v>
                </c:pt>
              </c:numCache>
            </c:numRef>
          </c:val>
          <c:smooth val="0"/>
          <c:extLst>
            <c:ext xmlns:c16="http://schemas.microsoft.com/office/drawing/2014/chart" uri="{C3380CC4-5D6E-409C-BE32-E72D297353CC}">
              <c16:uniqueId val="{00000003-B3BA-4A00-AA68-2A93F5650525}"/>
            </c:ext>
          </c:extLst>
        </c:ser>
        <c:ser>
          <c:idx val="5"/>
          <c:order val="5"/>
          <c:tx>
            <c:strRef>
              <c:f>'10M'!$W$1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'10M'!$W$2:$W$8</c15:sqref>
                  </c15:fullRef>
                </c:ext>
              </c:extLst>
              <c:f>'10M'!$W$2:$W$6</c:f>
              <c:numCache>
                <c:formatCode>General</c:formatCode>
                <c:ptCount val="5"/>
                <c:pt idx="0">
                  <c:v>95.8</c:v>
                </c:pt>
                <c:pt idx="1">
                  <c:v>180.49</c:v>
                </c:pt>
                <c:pt idx="2">
                  <c:v>278.68</c:v>
                </c:pt>
                <c:pt idx="3">
                  <c:v>338.32</c:v>
                </c:pt>
              </c:numCache>
            </c:numRef>
          </c:val>
          <c:smooth val="0"/>
          <c:extLst>
            <c:ext xmlns:c16="http://schemas.microsoft.com/office/drawing/2014/chart" uri="{C3380CC4-5D6E-409C-BE32-E72D297353CC}">
              <c16:uniqueId val="{00000004-B3BA-4A00-AA68-2A93F5650525}"/>
            </c:ext>
          </c:extLst>
        </c:ser>
        <c:ser>
          <c:idx val="6"/>
          <c:order val="6"/>
          <c:tx>
            <c:strRef>
              <c:f>'10M'!$X$1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'10M'!$X$2:$X$8</c15:sqref>
                  </c15:fullRef>
                </c:ext>
              </c:extLst>
              <c:f>'10M'!$X$2:$X$6</c:f>
              <c:numCache>
                <c:formatCode>General</c:formatCode>
                <c:ptCount val="5"/>
                <c:pt idx="0">
                  <c:v>98.39</c:v>
                </c:pt>
                <c:pt idx="1">
                  <c:v>194.16</c:v>
                </c:pt>
                <c:pt idx="2">
                  <c:v>274.10000000000002</c:v>
                </c:pt>
                <c:pt idx="3">
                  <c:v>337.24</c:v>
                </c:pt>
              </c:numCache>
            </c:numRef>
          </c:val>
          <c:smooth val="0"/>
          <c:extLst>
            <c:ext xmlns:c16="http://schemas.microsoft.com/office/drawing/2014/chart" uri="{C3380CC4-5D6E-409C-BE32-E72D297353CC}">
              <c16:uniqueId val="{00000005-B3BA-4A00-AA68-2A93F5650525}"/>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barChart>
        <c:barDir val="col"/>
        <c:grouping val="clustered"/>
        <c:varyColors val="0"/>
        <c:ser>
          <c:idx val="2"/>
          <c:order val="1"/>
          <c:tx>
            <c:strRef>
              <c:f>'10M'!$S$11</c:f>
              <c:strCache>
                <c:ptCount val="1"/>
                <c:pt idx="0">
                  <c:v>上传</c:v>
                </c:pt>
              </c:strCache>
            </c:strRef>
          </c:tx>
          <c:spPr>
            <a:solidFill>
              <a:schemeClr val="accent3"/>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'10M'!$S$12:$S$18</c:f>
              <c:numCache>
                <c:formatCode>General</c:formatCode>
                <c:ptCount val="7"/>
                <c:pt idx="0">
                  <c:v>967449.07</c:v>
                </c:pt>
                <c:pt idx="1">
                  <c:v>580357.31000000006</c:v>
                </c:pt>
                <c:pt idx="2">
                  <c:v>439963.12</c:v>
                </c:pt>
                <c:pt idx="3">
                  <c:v>3894189.41</c:v>
                </c:pt>
                <c:pt idx="4">
                  <c:v>3175.29</c:v>
                </c:pt>
              </c:numCache>
            </c:numRef>
          </c:val>
          <c:extLst>
            <c:ext xmlns:c16="http://schemas.microsoft.com/office/drawing/2014/chart" uri="{C3380CC4-5D6E-409C-BE32-E72D297353CC}">
              <c16:uniqueId val="{00000000-587B-4EDD-983D-76AB6CAD6DBD}"/>
            </c:ext>
          </c:extLst>
        </c:ser>
        <c:ser>
          <c:idx val="3"/>
          <c:order val="2"/>
          <c:tx>
            <c:strRef>
              <c:f>'10M'!$T$11</c:f>
              <c:strCache>
                <c:ptCount val="1"/>
                <c:pt idx="0">
                  <c:v>下载</c:v>
                </c:pt>
              </c:strCache>
            </c:strRef>
          </c:tx>
          <c:spPr>
            <a:solidFill>
              <a:schemeClr val="accent4"/>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'10M'!$T$12:$T$18</c:f>
              <c:numCache>
                <c:formatCode>General</c:formatCode>
                <c:ptCount val="7"/>
                <c:pt idx="0">
                  <c:v>962946.52</c:v>
                </c:pt>
                <c:pt idx="1">
                  <c:v>1823163.49</c:v>
                </c:pt>
                <c:pt idx="2">
                  <c:v>2828956.21</c:v>
                </c:pt>
                <c:pt idx="3">
                  <c:v>3451319.67</c:v>
                </c:pt>
              </c:numCache>
            </c:numRef>
          </c:val>
          <c:extLst>
            <c:ext xmlns:c16="http://schemas.microsoft.com/office/drawing/2014/chart" uri="{C3380CC4-5D6E-409C-BE32-E72D297353CC}">
              <c16:uniqueId val="{00000001-587B-4EDD-983D-76AB6CAD6DBD}"/>
            </c:ext>
          </c:extLst>
        </c:ser>
        <c:ser>
          <c:idx val="4"/>
          <c:order val="3"/>
          <c:tx>
            <c:strRef>
              <c:f>'10M'!$U$11</c:f>
              <c:strCache>
                <c:ptCount val="1"/>
                <c:pt idx="0">
                  <c:v>混合</c:v>
                </c:pt>
              </c:strCache>
            </c:strRef>
          </c:tx>
          <c:spPr>
            <a:solidFill>
              <a:schemeClr val="accent5"/>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'10M'!$U$12:$U$18</c:f>
              <c:numCache>
                <c:formatCode>General</c:formatCode>
                <c:ptCount val="7"/>
                <c:pt idx="0">
                  <c:v>988946.24</c:v>
                </c:pt>
                <c:pt idx="1">
                  <c:v>1961295.37</c:v>
                </c:pt>
                <c:pt idx="2">
                  <c:v>2782545.2600000002</c:v>
                </c:pt>
                <c:pt idx="3">
                  <c:v>3440402.31</c:v>
                </c:pt>
              </c:numCache>
            </c:numRef>
          </c:val>
          <c:extLst>
            <c:ext xmlns:c16="http://schemas.microsoft.com/office/drawing/2014/chart" uri="{C3380CC4-5D6E-409C-BE32-E72D297353CC}">
              <c16:uniqueId val="{00000002-587B-4EDD-983D-76AB6CAD6DBD}"/>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'10M'!$R$12:$R$18</c15:sqref>
                        </c15:formulaRef>
                      </c:ext>
                    </c:extLst>
                    <c:numCache>
                      <c:formatCode>General</c:formatCode>
                      <c:ptCount val="7"/>
                      <c:pt idx="0">
                        <c:v>1000</c:v>
                      </c:pt>
                      <c:pt idx="1">
                        <c:v>2000</c:v>
                      </c:pt>
                      <c:pt idx="2">
                        <c:v>3000</c:v>
                      </c:pt>
                      <c:pt idx="3">
                        <c:v>4000</c:v>
                      </c:pt>
                      <c:pt idx="4">
                        <c:v>5000</c:v>
                      </c:pt>
                    </c:numCache>
                  </c:numRef>
                </c:cat>
                <c:val>
                  <c:numRef>
                    <c:extLst>
                      <c:ext uri="{02D57815-91ED-43cb-92C2-25804820EDAC}">
                        <c15:formulaRef>
                          <c15:sqref>'10M'!$R$12:$R$18</c15:sqref>
                        </c15:formulaRef>
                      </c:ext>
                    </c:extLst>
                    <c:numCache>
                      <c:formatCode>General</c:formatCode>
                      <c:ptCount val="7"/>
                      <c:pt idx="0">
                        <c:v>1000</c:v>
                      </c:pt>
                      <c:pt idx="1">
                        <c:v>2000</c:v>
                      </c:pt>
                      <c:pt idx="2">
                        <c:v>3000</c:v>
                      </c:pt>
                      <c:pt idx="3">
                        <c:v>4000</c:v>
                      </c:pt>
                      <c:pt idx="4">
                        <c:v>5000</c:v>
                      </c:pt>
                    </c:numCache>
                  </c:numRef>
                </c:val>
                <c:extLst>
                  <c:ext xmlns:c16="http://schemas.microsoft.com/office/drawing/2014/chart" uri="{C3380CC4-5D6E-409C-BE32-E72D297353CC}">
                    <c16:uniqueId val="{00000004-587B-4EDD-983D-76AB6CAD6DBD}"/>
                  </c:ext>
                </c:extLst>
              </c15:ser>
            </c15:filteredBarSeries>
          </c:ext>
        </c:extLst>
      </c:barChart>
      <c:lineChart>
        <c:grouping val="standard"/>
        <c:varyColors val="0"/>
        <c:ser>
          <c:idx val="5"/>
          <c:order val="4"/>
          <c:tx>
            <c:strRef>
              <c:f>'10M'!$V$11</c:f>
              <c:strCache>
                <c:ptCount val="1"/>
                <c:pt idx="0">
                  <c:v>Error %</c:v>
                </c:pt>
              </c:strCache>
            </c:strRef>
          </c:tx>
          <c:spPr>
            <a:ln w="22225" cap="rnd">
              <a:solidFill>
                <a:srgbClr val="FF0000"/>
              </a:solidFill>
              <a:round/>
            </a:ln>
            <a:effectLst/>
          </c:spPr>
          <c:marker>
            <c:symbol val="none"/>
          </c:marker>
          <c:val>
            <c:numRef>
              <c:f>'10M'!$V$12:$V$18</c:f>
              <c:numCache>
                <c:formatCode>0.00%</c:formatCode>
                <c:ptCount val="7"/>
                <c:pt idx="0">
                  <c:v>0</c:v>
                </c:pt>
                <c:pt idx="1">
                  <c:v>0</c:v>
                </c:pt>
                <c:pt idx="2">
                  <c:v>0</c:v>
                </c:pt>
                <c:pt idx="3">
                  <c:v>0</c:v>
                </c:pt>
                <c:pt idx="4">
                  <c:v>0.98299999999999998</c:v>
                </c:pt>
              </c:numCache>
            </c:numRef>
          </c:val>
          <c:smooth val="0"/>
          <c:extLst>
            <c:ext xmlns:c16="http://schemas.microsoft.com/office/drawing/2014/chart" uri="{C3380CC4-5D6E-409C-BE32-E72D297353CC}">
              <c16:uniqueId val="{00000003-587B-4EDD-983D-76AB6CAD6DB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'10M'!$S$2:$S$8</c15:sqref>
                  </c15:fullRef>
                </c:ext>
              </c:extLst>
              <c:f>'10M'!$S$2:$S$6</c:f>
              <c:numCache>
                <c:formatCode>General</c:formatCode>
                <c:ptCount val="5"/>
                <c:pt idx="0">
                  <c:v>282</c:v>
                </c:pt>
                <c:pt idx="1">
                  <c:v>23671.7</c:v>
                </c:pt>
                <c:pt idx="2">
                  <c:v>57467.95</c:v>
                </c:pt>
                <c:pt idx="3">
                  <c:v>112071</c:v>
                </c:pt>
                <c:pt idx="4">
                  <c:v>225442</c:v>
                </c:pt>
              </c:numCache>
            </c:numRef>
          </c:val>
          <c:extLst>
            <c:ext xmlns:c16="http://schemas.microsoft.com/office/drawing/2014/chart" uri="{C3380CC4-5D6E-409C-BE32-E72D297353CC}">
              <c16:uniqueId val="{00000000-2145-48D7-9BA9-C618E67E029A}"/>
            </c:ext>
          </c:extLst>
        </c:ser>
        <c:ser>
          <c:idx val="2"/>
          <c:order val="2"/>
          <c:tx>
            <c:strRef>
              <c:f>'10M'!$T$1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'10M'!$T$2:$T$8</c15:sqref>
                  </c15:fullRef>
                </c:ext>
              </c:extLst>
              <c:f>'10M'!$T$2:$T$6</c:f>
              <c:numCache>
                <c:formatCode>General</c:formatCode>
                <c:ptCount val="5"/>
                <c:pt idx="0">
                  <c:v>183.95</c:v>
                </c:pt>
                <c:pt idx="1">
                  <c:v>226.8</c:v>
                </c:pt>
                <c:pt idx="2">
                  <c:v>311</c:v>
                </c:pt>
                <c:pt idx="3">
                  <c:v>668.95</c:v>
                </c:pt>
              </c:numCache>
            </c:numRef>
          </c:val>
          <c:extLst>
            <c:ext xmlns:c16="http://schemas.microsoft.com/office/drawing/2014/chart" uri="{C3380CC4-5D6E-409C-BE32-E72D297353CC}">
              <c16:uniqueId val="{00000001-2145-48D7-9BA9-C618E67E029A}"/>
            </c:ext>
          </c:extLst>
        </c:ser>
        <c:ser>
          <c:idx val="3"/>
          <c:order val="3"/>
          <c:tx>
            <c:strRef>
              <c:f>'10M'!$U$1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'10M'!$U$2:$U$8</c15:sqref>
                  </c15:fullRef>
                </c:ext>
              </c:extLst>
              <c:f>'10M'!$U$2:$U$6</c:f>
              <c:numCache>
                <c:formatCode>General</c:formatCode>
                <c:ptCount val="5"/>
                <c:pt idx="0">
                  <c:v>259</c:v>
                </c:pt>
                <c:pt idx="1">
                  <c:v>270</c:v>
                </c:pt>
                <c:pt idx="2">
                  <c:v>326</c:v>
                </c:pt>
                <c:pt idx="3">
                  <c:v>861.85</c:v>
                </c:pt>
              </c:numCache>
            </c:numRef>
          </c:val>
          <c:extLst>
            <c:ext xmlns:c16="http://schemas.microsoft.com/office/drawing/2014/chart" uri="{C3380CC4-5D6E-409C-BE32-E72D297353CC}">
              <c16:uniqueId val="{00000002-2145-48D7-9BA9-C618E67E029A}"/>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6-2145-48D7-9BA9-C618E67E029A}"/>
                  </c:ext>
                </c:extLst>
              </c15:ser>
            </c15:filteredBarSeries>
          </c:ext>
        </c:extLst>
      </c:barChart>
      <c:lineChart>
        <c:grouping val="standard"/>
        <c:varyColors val="0"/>
        <c:ser>
          <c:idx val="4"/>
          <c:order val="4"/>
          <c:tx>
            <c:strRef>
              <c:f>'10M'!$V$1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'10M'!$V$2:$V$8</c15:sqref>
                  </c15:fullRef>
                </c:ext>
              </c:extLst>
              <c:f>'10M'!$V$2:$V$6</c:f>
              <c:numCache>
                <c:formatCode>General</c:formatCode>
                <c:ptCount val="5"/>
                <c:pt idx="0">
                  <c:v>96.26</c:v>
                </c:pt>
                <c:pt idx="1">
                  <c:v>57.46</c:v>
                </c:pt>
                <c:pt idx="2">
                  <c:v>43.34</c:v>
                </c:pt>
                <c:pt idx="3">
                  <c:v>40</c:v>
                </c:pt>
                <c:pt idx="4">
                  <c:v>18.100000000000001</c:v>
                </c:pt>
              </c:numCache>
            </c:numRef>
          </c:val>
          <c:smooth val="0"/>
          <c:extLst>
            <c:ext xmlns:c16="http://schemas.microsoft.com/office/drawing/2014/chart" uri="{C3380CC4-5D6E-409C-BE32-E72D297353CC}">
              <c16:uniqueId val="{00000003-2145-48D7-9BA9-C618E67E029A}"/>
            </c:ext>
          </c:extLst>
        </c:ser>
        <c:ser>
          <c:idx val="5"/>
          <c:order val="5"/>
          <c:tx>
            <c:strRef>
              <c:f>'10M'!$W$1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'10M'!$W$2:$W$8</c15:sqref>
                  </c15:fullRef>
                </c:ext>
              </c:extLst>
              <c:f>'10M'!$W$2:$W$6</c:f>
              <c:numCache>
                <c:formatCode>General</c:formatCode>
                <c:ptCount val="5"/>
                <c:pt idx="0">
                  <c:v>95.8</c:v>
                </c:pt>
                <c:pt idx="1">
                  <c:v>180.49</c:v>
                </c:pt>
                <c:pt idx="2">
                  <c:v>278.68</c:v>
                </c:pt>
                <c:pt idx="3">
                  <c:v>338.32</c:v>
                </c:pt>
              </c:numCache>
            </c:numRef>
          </c:val>
          <c:smooth val="0"/>
          <c:extLst>
            <c:ext xmlns:c16="http://schemas.microsoft.com/office/drawing/2014/chart" uri="{C3380CC4-5D6E-409C-BE32-E72D297353CC}">
              <c16:uniqueId val="{00000004-2145-48D7-9BA9-C618E67E029A}"/>
            </c:ext>
          </c:extLst>
        </c:ser>
        <c:ser>
          <c:idx val="6"/>
          <c:order val="6"/>
          <c:tx>
            <c:strRef>
              <c:f>'10M'!$X$1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'10M'!$X$2:$X$8</c15:sqref>
                  </c15:fullRef>
                </c:ext>
              </c:extLst>
              <c:f>'10M'!$X$2:$X$6</c:f>
              <c:numCache>
                <c:formatCode>General</c:formatCode>
                <c:ptCount val="5"/>
                <c:pt idx="0">
                  <c:v>98.39</c:v>
                </c:pt>
                <c:pt idx="1">
                  <c:v>194.16</c:v>
                </c:pt>
                <c:pt idx="2">
                  <c:v>274.10000000000002</c:v>
                </c:pt>
                <c:pt idx="3">
                  <c:v>337.24</c:v>
                </c:pt>
              </c:numCache>
            </c:numRef>
          </c:val>
          <c:smooth val="0"/>
          <c:extLst>
            <c:ext xmlns:c16="http://schemas.microsoft.com/office/drawing/2014/chart" uri="{C3380CC4-5D6E-409C-BE32-E72D297353CC}">
              <c16:uniqueId val="{00000005-2145-48D7-9BA9-C618E67E029A}"/>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'10M'!$S$11</c:f>
              <c:strCache>
                <c:ptCount val="1"/>
                <c:pt idx="0">
                  <c:v>上传</c:v>
                </c:pt>
              </c:strCache>
            </c:strRef>
          </c:tx>
          <c:spPr>
            <a:solidFill>
              <a:schemeClr val="accent3"/>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'10M'!$S$12:$S$18</c15:sqref>
                  </c15:fullRef>
                </c:ext>
              </c:extLst>
              <c:f>'10M'!$S$12:$S$16</c:f>
              <c:numCache>
                <c:formatCode>General</c:formatCode>
                <c:ptCount val="5"/>
                <c:pt idx="0">
                  <c:v>967449.07</c:v>
                </c:pt>
                <c:pt idx="1">
                  <c:v>580357.31000000006</c:v>
                </c:pt>
                <c:pt idx="2">
                  <c:v>439963.12</c:v>
                </c:pt>
                <c:pt idx="3">
                  <c:v>3894189.41</c:v>
                </c:pt>
                <c:pt idx="4">
                  <c:v>3175.29</c:v>
                </c:pt>
              </c:numCache>
            </c:numRef>
          </c:val>
          <c:extLst>
            <c:ext xmlns:c16="http://schemas.microsoft.com/office/drawing/2014/chart" uri="{C3380CC4-5D6E-409C-BE32-E72D297353CC}">
              <c16:uniqueId val="{00000000-E05E-4AA3-8F1A-8EB31EA53AF7}"/>
            </c:ext>
          </c:extLst>
        </c:ser>
        <c:ser>
          <c:idx val="3"/>
          <c:order val="2"/>
          <c:tx>
            <c:strRef>
              <c:f>'10M'!$T$11</c:f>
              <c:strCache>
                <c:ptCount val="1"/>
                <c:pt idx="0">
                  <c:v>下载</c:v>
                </c:pt>
              </c:strCache>
            </c:strRef>
          </c:tx>
          <c:spPr>
            <a:solidFill>
              <a:schemeClr val="accent4"/>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'10M'!$T$12:$T$18</c15:sqref>
                  </c15:fullRef>
                </c:ext>
              </c:extLst>
              <c:f>'10M'!$T$12:$T$16</c:f>
              <c:numCache>
                <c:formatCode>General</c:formatCode>
                <c:ptCount val="5"/>
                <c:pt idx="0">
                  <c:v>962946.52</c:v>
                </c:pt>
                <c:pt idx="1">
                  <c:v>1823163.49</c:v>
                </c:pt>
                <c:pt idx="2">
                  <c:v>2828956.21</c:v>
                </c:pt>
                <c:pt idx="3">
                  <c:v>3451319.67</c:v>
                </c:pt>
              </c:numCache>
            </c:numRef>
          </c:val>
          <c:extLst>
            <c:ext xmlns:c16="http://schemas.microsoft.com/office/drawing/2014/chart" uri="{C3380CC4-5D6E-409C-BE32-E72D297353CC}">
              <c16:uniqueId val="{00000001-E05E-4AA3-8F1A-8EB31EA53AF7}"/>
            </c:ext>
          </c:extLst>
        </c:ser>
        <c:ser>
          <c:idx val="4"/>
          <c:order val="3"/>
          <c:tx>
            <c:strRef>
              <c:f>'10M'!$U$11</c:f>
              <c:strCache>
                <c:ptCount val="1"/>
                <c:pt idx="0">
                  <c:v>混合</c:v>
                </c:pt>
              </c:strCache>
            </c:strRef>
          </c:tx>
          <c:spPr>
            <a:solidFill>
              <a:schemeClr val="accent5"/>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'10M'!$U$12:$U$18</c15:sqref>
                  </c15:fullRef>
                </c:ext>
              </c:extLst>
              <c:f>'10M'!$U$12:$U$16</c:f>
              <c:numCache>
                <c:formatCode>General</c:formatCode>
                <c:ptCount val="5"/>
                <c:pt idx="0">
                  <c:v>988946.24</c:v>
                </c:pt>
                <c:pt idx="1">
                  <c:v>1961295.37</c:v>
                </c:pt>
                <c:pt idx="2">
                  <c:v>2782545.2600000002</c:v>
                </c:pt>
                <c:pt idx="3">
                  <c:v>3440402.31</c:v>
                </c:pt>
              </c:numCache>
            </c:numRef>
          </c:val>
          <c:extLst>
            <c:ext xmlns:c16="http://schemas.microsoft.com/office/drawing/2014/chart" uri="{C3380CC4-5D6E-409C-BE32-E72D297353CC}">
              <c16:uniqueId val="{00000002-E05E-4AA3-8F1A-8EB31EA53AF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ullRef>
                          <c15:sqref>'10M'!$R$12:$R$18</c15:sqref>
                        </c15:fullRef>
                        <c15:formulaRef>
                          <c15:sqref>'10M'!$R$12:$R$16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'10M'!$R$12:$R$18</c15:sqref>
                        </c15:fullRef>
                        <c15:formulaRef>
                          <c15:sqref>'10M'!$R$12:$R$16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4-E05E-4AA3-8F1A-8EB31EA53AF7}"/>
                  </c:ext>
                </c:extLst>
              </c15:ser>
            </c15:filteredBarSeries>
          </c:ext>
        </c:extLst>
      </c:barChart>
      <c:lineChart>
        <c:grouping val="standard"/>
        <c:varyColors val="0"/>
        <c:ser>
          <c:idx val="5"/>
          <c:order val="4"/>
          <c:tx>
            <c:strRef>
              <c:f>'10M'!$V$11</c:f>
              <c:strCache>
                <c:ptCount val="1"/>
                <c:pt idx="0">
                  <c:v>Error %</c:v>
                </c:pt>
              </c:strCache>
            </c:strRef>
          </c:tx>
          <c:spPr>
            <a:ln w="22225" cap="rnd">
              <a:solidFill>
                <a:srgbClr val="FF0000"/>
              </a:solidFill>
              <a:round/>
            </a:ln>
            <a:effectLst/>
          </c:spPr>
          <c:marker>
            <c:symbol val="none"/>
          </c:marker>
          <c:cat>
            <c:strLit>
              <c:ptCount val="5"/>
              <c:pt idx="0">
                <c:v>100.00%</c:v>
              </c:pt>
              <c:pt idx="1">
                <c:v>200.00%</c:v>
              </c:pt>
              <c:pt idx="2">
                <c:v>300.00%</c:v>
              </c:pt>
              <c:pt idx="3">
                <c:v>400.00%</c:v>
              </c:pt>
              <c:pt idx="4">
                <c:v>500.00%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'10M'!$V$12:$V$18</c15:sqref>
                  </c15:fullRef>
                </c:ext>
              </c:extLst>
              <c:f>'10M'!$V$12:$V$16</c:f>
              <c:numCache>
                <c:formatCode>0.00%</c:formatCode>
                <c:ptCount val="5"/>
                <c:pt idx="0">
                  <c:v>0</c:v>
                </c:pt>
                <c:pt idx="1">
                  <c:v>0</c:v>
                </c:pt>
                <c:pt idx="2">
                  <c:v>0</c:v>
                </c:pt>
                <c:pt idx="3">
                  <c:v>0</c:v>
                </c:pt>
                <c:pt idx="4">
                  <c:v>0.98299999999999998</c:v>
                </c:pt>
              </c:numCache>
            </c:numRef>
          </c:val>
          <c:smooth val="0"/>
          <c:extLst>
            <c:ext xmlns:c16="http://schemas.microsoft.com/office/drawing/2014/chart" uri="{C3380CC4-5D6E-409C-BE32-E72D297353CC}">
              <c16:uniqueId val="{00000003-E05E-4AA3-8F1A-8EB31EA53AF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zh-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'100M'!$S$1</c:f>
              <c:strCache>
                <c:ptCount val="1"/>
                <c:pt idx="0">
                  <c:v>上传</c:v>
                </c:pt>
              </c:strCache>
            </c:strRef>
          </c:tx>
          <c:spPr>
            <a:solidFill>
              <a:schemeClr val="accent2"/>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'100M'!$S$2:$S$8</c:f>
              <c:numCache>
                <c:formatCode>General</c:formatCode>
                <c:ptCount val="7"/>
                <c:pt idx="0">
                  <c:v>5154.3</c:v>
                </c:pt>
                <c:pt idx="1">
                  <c:v>27985.9</c:v>
                </c:pt>
                <c:pt idx="2">
                  <c:v>40772.15</c:v>
                </c:pt>
                <c:pt idx="3">
                  <c:v>88094.3</c:v>
                </c:pt>
                <c:pt idx="4">
                  <c:v>166509.70000000001</c:v>
                </c:pt>
                <c:pt idx="5">
                  <c:v>326057</c:v>
                </c:pt>
                <c:pt idx="6">
                  <c:v>443792.7</c:v>
                </c:pt>
              </c:numCache>
            </c:numRef>
          </c:val>
          <c:extLst>
            <c:ext xmlns:c16="http://schemas.microsoft.com/office/drawing/2014/chart" uri="{C3380CC4-5D6E-409C-BE32-E72D297353CC}">
              <c16:uniqueId val="{00000001-B62F-4F01-A1F6-9B63EBB4B9FD}"/>
            </c:ext>
          </c:extLst>
        </c:ser>
        <c:ser>
          <c:idx val="2"/>
          <c:order val="2"/>
          <c:tx>
            <c:strRef>
              <c:f>'100M'!$T$1</c:f>
              <c:strCache>
                <c:ptCount val="1"/>
                <c:pt idx="0">
                  <c:v>下载</c:v>
                </c:pt>
              </c:strCache>
            </c:strRef>
          </c:tx>
          <c:spPr>
            <a:solidFill>
              <a:schemeClr val="accent3"/>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'100M'!$T$2:$T$8</c:f>
              <c:numCache>
                <c:formatCode>General</c:formatCode>
                <c:ptCount val="7"/>
                <c:pt idx="0">
                  <c:v>2327</c:v>
                </c:pt>
                <c:pt idx="1">
                  <c:v>2496.5500000000002</c:v>
                </c:pt>
                <c:pt idx="2">
                  <c:v>1856.7</c:v>
                </c:pt>
                <c:pt idx="3">
                  <c:v>3991.35</c:v>
                </c:pt>
                <c:pt idx="4">
                  <c:v>17004.849999999999</c:v>
                </c:pt>
                <c:pt idx="5">
                  <c:v>39443.199999999997</c:v>
                </c:pt>
                <c:pt idx="6">
                  <c:v>90771.65</c:v>
                </c:pt>
              </c:numCache>
            </c:numRef>
          </c:val>
          <c:extLst>
            <c:ext xmlns:c16="http://schemas.microsoft.com/office/drawing/2014/chart" uri="{C3380CC4-5D6E-409C-BE32-E72D297353CC}">
              <c16:uniqueId val="{00000002-B62F-4F01-A1F6-9B63EBB4B9FD}"/>
            </c:ext>
          </c:extLst>
        </c:ser>
        <c:ser>
          <c:idx val="3"/>
          <c:order val="3"/>
          <c:tx>
            <c:strRef>
              <c:f>'100M'!$U$1</c:f>
              <c:strCache>
                <c:ptCount val="1"/>
                <c:pt idx="0">
                  <c:v>混合</c:v>
                </c:pt>
              </c:strCache>
            </c:strRef>
          </c:tx>
          <c:spPr>
            <a:solidFill>
              <a:schemeClr val="accent4"/>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'100M'!$U$2:$U$8</c:f>
              <c:numCache>
                <c:formatCode>General</c:formatCode>
                <c:ptCount val="7"/>
                <c:pt idx="0">
                  <c:v>2063.1999999999998</c:v>
                </c:pt>
                <c:pt idx="1">
                  <c:v>1899.4</c:v>
                </c:pt>
                <c:pt idx="2">
                  <c:v>1948.45</c:v>
                </c:pt>
                <c:pt idx="3">
                  <c:v>4150.75</c:v>
                </c:pt>
                <c:pt idx="4">
                  <c:v>18454.900000000001</c:v>
                </c:pt>
                <c:pt idx="5">
                  <c:v>40681.699999999997</c:v>
                </c:pt>
                <c:pt idx="6">
                  <c:v>91722.08</c:v>
                </c:pt>
              </c:numCache>
            </c:numRef>
          </c:val>
          <c:extLst>
            <c:ext xmlns:c16="http://schemas.microsoft.com/office/drawing/2014/chart" uri="{C3380CC4-5D6E-409C-BE32-E72D297353CC}">
              <c16:uniqueId val="{00000003-B62F-4F01-A1F6-9B63EBB4B9F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0-B62F-4F01-A1F6-9B63EBB4B9FD}"/>
                  </c:ext>
                </c:extLst>
              </c15:ser>
            </c15:filteredBarSeries>
          </c:ext>
        </c:extLst>
      </c:barChart>
      <c:lineChart>
        <c:grouping val="standard"/>
        <c:varyColors val="0"/>
        <c:ser>
          <c:idx val="4"/>
          <c:order val="4"/>
          <c:tx>
            <c:strRef>
              <c:f>'100M'!$V$1</c:f>
              <c:strCache>
                <c:ptCount val="1"/>
                <c:pt idx="0">
                  <c:v>上传</c:v>
                </c:pt>
              </c:strCache>
            </c:strRef>
          </c:tx>
          <c:spPr>
            <a:ln w="22225" cap="rnd">
              <a:solidFill>
                <a:schemeClr val="accent5"/>
              </a:solidFill>
              <a:round/>
            </a:ln>
            <a:effectLst/>
          </c:spPr>
          <c:marker>
            <c:symbol val="none"/>
          </c:marker>
          <c:val>
            <c:numRef>
              <c:f>'100M'!$V$2:$V$8</c:f>
              <c:numCache>
                <c:formatCode>General</c:formatCode>
                <c:ptCount val="7"/>
                <c:pt idx="0">
                  <c:v>7.06</c:v>
                </c:pt>
                <c:pt idx="1">
                  <c:v>5.6</c:v>
                </c:pt>
                <c:pt idx="2">
                  <c:v>6.17</c:v>
                </c:pt>
                <c:pt idx="3">
                  <c:v>5.17</c:v>
                </c:pt>
                <c:pt idx="4">
                  <c:v>5.56</c:v>
                </c:pt>
                <c:pt idx="5">
                  <c:v>5.84</c:v>
                </c:pt>
                <c:pt idx="6">
                  <c:v>6.43</c:v>
                </c:pt>
              </c:numCache>
            </c:numRef>
          </c:val>
          <c:smooth val="0"/>
          <c:extLst>
            <c:ext xmlns:c16="http://schemas.microsoft.com/office/drawing/2014/chart" uri="{C3380CC4-5D6E-409C-BE32-E72D297353CC}">
              <c16:uniqueId val="{00000005-B62F-4F01-A1F6-9B63EBB4B9FD}"/>
            </c:ext>
          </c:extLst>
        </c:ser>
        <c:ser>
          <c:idx val="5"/>
          <c:order val="5"/>
          <c:tx>
            <c:strRef>
              <c:f>'100M'!$W$1</c:f>
              <c:strCache>
                <c:ptCount val="1"/>
                <c:pt idx="0">
                  <c:v>下载</c:v>
                </c:pt>
              </c:strCache>
            </c:strRef>
          </c:tx>
          <c:spPr>
            <a:ln w="22225" cap="rnd">
              <a:solidFill>
                <a:schemeClr val="accent6"/>
              </a:solidFill>
              <a:round/>
            </a:ln>
            <a:effectLst/>
          </c:spPr>
          <c:marker>
            <c:symbol val="none"/>
          </c:marker>
          <c:val>
            <c:numRef>
              <c:f>'100M'!$W$2:$W$8</c:f>
              <c:numCache>
                <c:formatCode>General</c:formatCode>
                <c:ptCount val="7"/>
                <c:pt idx="0">
                  <c:v>9.1199999999999992</c:v>
                </c:pt>
                <c:pt idx="1">
                  <c:v>14.11</c:v>
                </c:pt>
                <c:pt idx="2">
                  <c:v>26.3</c:v>
                </c:pt>
                <c:pt idx="3">
                  <c:v>39.79</c:v>
                </c:pt>
                <c:pt idx="4">
                  <c:v>38.340000000000003</c:v>
                </c:pt>
                <c:pt idx="5">
                  <c:v>43.94</c:v>
                </c:pt>
                <c:pt idx="6">
                  <c:v>30.75</c:v>
                </c:pt>
              </c:numCache>
            </c:numRef>
          </c:val>
          <c:smooth val="0"/>
          <c:extLst>
            <c:ext xmlns:c16="http://schemas.microsoft.com/office/drawing/2014/chart" uri="{C3380CC4-5D6E-409C-BE32-E72D297353CC}">
              <c16:uniqueId val="{00000006-B62F-4F01-A1F6-9B63EBB4B9FD}"/>
            </c:ext>
          </c:extLst>
        </c:ser>
        <c:ser>
          <c:idx val="6"/>
          <c:order val="6"/>
          <c:tx>
            <c:strRef>
              <c:f>'100M'!$X$1</c:f>
              <c:strCache>
                <c:ptCount val="1"/>
                <c:pt idx="0">
                  <c:v>混合</c:v>
                </c:pt>
              </c:strCache>
            </c:strRef>
          </c:tx>
          <c:spPr>
            <a:ln w="22225" cap="rnd">
              <a:solidFill>
                <a:schemeClr val="accent1">
                  <a:lumMod val="60000"/>
                </a:schemeClr>
              </a:solidFill>
              <a:round/>
            </a:ln>
            <a:effectLst/>
          </c:spPr>
          <c:marker>
            <c:symbol val="none"/>
          </c:marker>
          <c:val>
            <c:numRef>
              <c:f>'100M'!$X$2:$X$8</c:f>
              <c:numCache>
                <c:formatCode>General</c:formatCode>
                <c:ptCount val="7"/>
                <c:pt idx="0">
                  <c:v>9.23</c:v>
                </c:pt>
                <c:pt idx="1">
                  <c:v>14.77</c:v>
                </c:pt>
                <c:pt idx="2">
                  <c:v>22.54</c:v>
                </c:pt>
                <c:pt idx="3">
                  <c:v>35.11</c:v>
                </c:pt>
                <c:pt idx="4">
                  <c:v>39.85</c:v>
                </c:pt>
                <c:pt idx="5">
                  <c:v>43.31</c:v>
                </c:pt>
                <c:pt idx="6">
                  <c:v>30.96</c:v>
                </c:pt>
              </c:numCache>
            </c:numRef>
          </c:val>
          <c:smooth val="0"/>
          <c:extLst>
            <c:ext xmlns:c16="http://schemas.microsoft.com/office/drawing/2014/chart" uri="{C3380CC4-5D6E-409C-BE32-E72D297353CC}">
              <c16:uniqueId val="{00000008-B62F-4F01-A1F6-9B63EBB4B9F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crossAx val="2114749680"/>
        <c:crosses val="max"/>
        <c:crossBetween val="between"/>
      </c:valAx>
      <c:catAx>
        <c:axId val="2114749680"/>
        <c:scaling>
          <c:orientation val="minMax"/>
        </c:scaling>
        <c:delete val="1"/>
        <c:axPos val="b"/>
        <c:majorTickMark val="out"/>
        <c:minorTickMark val="none"/>
        <c:tickLblPos val="nextTo"/>
        <c:crossAx val="2114750512"/>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479424</xdr:colOff>
      <xdr:row>18</xdr:row>
      <xdr:rowOff>130174</xdr:rowOff>
    </xdr:from>
    <xdr:to>
      <xdr:col>27</xdr:col>
      <xdr:colOff>283874</xdr:colOff>
      <xdr:row>40</xdr:row>
      <xdr:rowOff>76974</xdr:rowOff>
    </xdr:to>
    <xdr:graphicFrame macro="">
      <xdr:nvGraphicFramePr>
        <xdr:cNvPr id="2" name="图表 1">
          <a:extLst>
            <a:ext uri="{FF2B5EF4-FFF2-40B4-BE49-F238E27FC236}">
              <a16:creationId xmlns:a16="http://schemas.microsoft.com/office/drawing/2014/main" id="{AFEB0480-39EF-4800-A725-609878A8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549274</xdr:colOff>
      <xdr:row>43</xdr:row>
      <xdr:rowOff>53974</xdr:rowOff>
    </xdr:from>
    <xdr:to>
      <xdr:col>27</xdr:col>
      <xdr:colOff>265074</xdr:colOff>
      <xdr:row>67</xdr:row>
      <xdr:rowOff>106774</xdr:rowOff>
    </xdr:to>
    <xdr:graphicFrame macro="">
      <xdr:nvGraphicFramePr>
        <xdr:cNvPr id="3" name="图表 2">
          <a:extLst>
            <a:ext uri="{FF2B5EF4-FFF2-40B4-BE49-F238E27FC236}">
              <a16:creationId xmlns:a16="http://schemas.microsoft.com/office/drawing/2014/main" id="{53FB5855-9CB3-4AD8-85EC-63539BE2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2577CDFF-3390-48C6-92A2-553D2FD71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9D4A96D5-E041-4E7A-A659-894008558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479424</xdr:colOff>
      <xdr:row>18</xdr:row>
      <xdr:rowOff>130174</xdr:rowOff>
    </xdr:from>
    <xdr:to>
      <xdr:col>27</xdr:col>
      <xdr:colOff>283874</xdr:colOff>
      <xdr:row>40</xdr:row>
      <xdr:rowOff>76974</xdr:rowOff>
    </xdr:to>
    <xdr:graphicFrame macro="">
      <xdr:nvGraphicFramePr>
        <xdr:cNvPr id="2" name="图表 1">
          <a:extLst>
            <a:ext uri="{FF2B5EF4-FFF2-40B4-BE49-F238E27FC236}">
              <a16:creationId xmlns:a16="http://schemas.microsoft.com/office/drawing/2014/main" id="{05B3D454-6B77-42C2-B93C-F56E324B2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549274</xdr:colOff>
      <xdr:row>43</xdr:row>
      <xdr:rowOff>53974</xdr:rowOff>
    </xdr:from>
    <xdr:to>
      <xdr:col>27</xdr:col>
      <xdr:colOff>265074</xdr:colOff>
      <xdr:row>67</xdr:row>
      <xdr:rowOff>106774</xdr:rowOff>
    </xdr:to>
    <xdr:graphicFrame macro="">
      <xdr:nvGraphicFramePr>
        <xdr:cNvPr id="3" name="图表 2">
          <a:extLst>
            <a:ext uri="{FF2B5EF4-FFF2-40B4-BE49-F238E27FC236}">
              <a16:creationId xmlns:a16="http://schemas.microsoft.com/office/drawing/2014/main" id="{3F4EBF53-72B7-456D-AAC6-FA153A15A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68BA6E93-A837-47AE-B6A0-4D133B0E1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918D3C33-657A-4E69-BA7B-E1D0290E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619124</xdr:colOff>
      <xdr:row>10</xdr:row>
      <xdr:rowOff>155574</xdr:rowOff>
    </xdr:from>
    <xdr:to>
      <xdr:col>26</xdr:col>
      <xdr:colOff>423574</xdr:colOff>
      <xdr:row>32</xdr:row>
      <xdr:rowOff>57924</xdr:rowOff>
    </xdr:to>
    <xdr:graphicFrame macro="">
      <xdr:nvGraphicFramePr>
        <xdr:cNvPr id="5" name="图表 4">
          <a:extLst>
            <a:ext uri="{FF2B5EF4-FFF2-40B4-BE49-F238E27FC236}">
              <a16:creationId xmlns:a16="http://schemas.microsoft.com/office/drawing/2014/main" id="{C9F60A1B-A645-497E-AEA8-F98DF2FAA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98424</xdr:colOff>
      <xdr:row>37</xdr:row>
      <xdr:rowOff>28574</xdr:rowOff>
    </xdr:from>
    <xdr:to>
      <xdr:col>27</xdr:col>
      <xdr:colOff>442874</xdr:colOff>
      <xdr:row>61</xdr:row>
      <xdr:rowOff>81374</xdr:rowOff>
    </xdr:to>
    <xdr:graphicFrame macro="">
      <xdr:nvGraphicFramePr>
        <xdr:cNvPr id="7" name="图表 6">
          <a:extLst>
            <a:ext uri="{FF2B5EF4-FFF2-40B4-BE49-F238E27FC236}">
              <a16:creationId xmlns:a16="http://schemas.microsoft.com/office/drawing/2014/main" id="{FA4AC279-687F-4321-A949-332A96139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8" name="图表 7">
          <a:extLst>
            <a:ext uri="{FF2B5EF4-FFF2-40B4-BE49-F238E27FC236}">
              <a16:creationId xmlns:a16="http://schemas.microsoft.com/office/drawing/2014/main" id="{58EBF513-FE48-4DDB-BC15-6F4C4AE2A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9" name="图表 8">
          <a:extLst>
            <a:ext uri="{FF2B5EF4-FFF2-40B4-BE49-F238E27FC236}">
              <a16:creationId xmlns:a16="http://schemas.microsoft.com/office/drawing/2014/main" id="{C3612FE8-D5FF-4378-B14D-16B8B076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9524</xdr:colOff>
      <xdr:row>27</xdr:row>
      <xdr:rowOff>9524</xdr:rowOff>
    </xdr:from>
    <xdr:to>
      <xdr:col>27</xdr:col>
      <xdr:colOff>442624</xdr:colOff>
      <xdr:row>48</xdr:row>
      <xdr:rowOff>165874</xdr:rowOff>
    </xdr:to>
    <xdr:graphicFrame macro="">
      <xdr:nvGraphicFramePr>
        <xdr:cNvPr id="2" name="图表 1">
          <a:extLst>
            <a:ext uri="{FF2B5EF4-FFF2-40B4-BE49-F238E27FC236}">
              <a16:creationId xmlns:a16="http://schemas.microsoft.com/office/drawing/2014/main" id="{15C11C1B-F407-454C-A747-5797D23C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333374</xdr:colOff>
      <xdr:row>47</xdr:row>
      <xdr:rowOff>130174</xdr:rowOff>
    </xdr:from>
    <xdr:to>
      <xdr:col>28</xdr:col>
      <xdr:colOff>49174</xdr:colOff>
      <xdr:row>72</xdr:row>
      <xdr:rowOff>5174</xdr:rowOff>
    </xdr:to>
    <xdr:graphicFrame macro="">
      <xdr:nvGraphicFramePr>
        <xdr:cNvPr id="3" name="图表 2">
          <a:extLst>
            <a:ext uri="{FF2B5EF4-FFF2-40B4-BE49-F238E27FC236}">
              <a16:creationId xmlns:a16="http://schemas.microsoft.com/office/drawing/2014/main" id="{65E16A1B-4861-447C-B68E-752E59183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488F9E84-DBE1-4FCB-9ACE-E8E75BB9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D4520241-886D-4B5C-A712-80855FAA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CDDB43-DF40-432C-B971-0BB852589BF8}" name="表1_3" displayName="表1_3" ref="B2:N9" totalsRowShown="0" headerRowDxfId="50" dataDxfId="49" headerRowBorderDxfId="47" tableBorderDxfId="48">
  <autoFilter ref="B2:N9" xr:uid="{7323D66F-147B-490E-A6DA-CCB8BC63CF5B}"/>
  <tableColumns count="13">
    <tableColumn id="1" xr3:uid="{AF8E7425-7192-4FA8-BC2B-F86F85C2143B}" name="#Samples" dataDxfId="46"/>
    <tableColumn id="2" xr3:uid="{457042FE-5617-46ED-8B1E-D45C2583B3B3}" name="FAIL" dataDxfId="45"/>
    <tableColumn id="3" xr3:uid="{F76C6FD6-1419-430E-AD62-91F74E7276C8}" name="Error %" dataDxfId="44"/>
    <tableColumn id="4" xr3:uid="{477F3882-90B3-423C-BE29-F570A754C82F}" name="Average" dataDxfId="43"/>
    <tableColumn id="5" xr3:uid="{F880464D-E17C-4A86-BFD6-4713096DEACD}" name="Min" dataDxfId="42"/>
    <tableColumn id="6" xr3:uid="{8FBC5C0E-1C37-4940-BA1B-4774D45A2957}" name="Max" dataDxfId="41"/>
    <tableColumn id="7" xr3:uid="{61A846B1-5ABB-4385-9523-A0220E290530}" name="Median" dataDxfId="40"/>
    <tableColumn id="8" xr3:uid="{0439A732-5B85-49FF-BEE3-A5D950FC2598}" name="90th pct" dataDxfId="39"/>
    <tableColumn id="9" xr3:uid="{0FE8348D-7365-4C2B-89CC-6F4752A290B0}" name="95th pct" dataDxfId="38"/>
    <tableColumn id="10" xr3:uid="{56975A94-97CD-431E-B7D5-DB2015826437}" name="99th pct" dataDxfId="37"/>
    <tableColumn id="11" xr3:uid="{72CAED9A-5411-404A-AAC2-64645E1EA67E}" name="Transactions/s" dataDxfId="36"/>
    <tableColumn id="12" xr3:uid="{A398557A-4B02-4B75-A097-B52ED12B88F7}" name="Received" dataDxfId="35"/>
    <tableColumn id="13" xr3:uid="{FDB87C0E-18AF-4098-861E-26B361B24957}" name="Sent"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F32953-B535-4700-8458-298504C6CD91}" name="表1_36" displayName="表1_36" ref="B2:N9" totalsRowShown="0" headerRowDxfId="16" dataDxfId="15" headerRowBorderDxfId="13" tableBorderDxfId="14">
  <autoFilter ref="B2:N9" xr:uid="{7323D66F-147B-490E-A6DA-CCB8BC63CF5B}"/>
  <tableColumns count="13">
    <tableColumn id="1" xr3:uid="{0B2AA330-A37B-4FB0-8625-0AC0D0FD61E8}" name="#Samples" dataDxfId="12"/>
    <tableColumn id="2" xr3:uid="{620CE93B-5EF8-46C9-8386-B7920D851A72}" name="FAIL" dataDxfId="11"/>
    <tableColumn id="3" xr3:uid="{A2DE111B-CB9B-474A-AB3D-78741A99AF96}" name="Error %" dataDxfId="10"/>
    <tableColumn id="4" xr3:uid="{398A5053-3EFD-4189-9A1B-67271B4AE5F8}" name="Average" dataDxfId="9"/>
    <tableColumn id="5" xr3:uid="{F004BB84-2ABB-41AD-85A6-194BFE2C1A0C}" name="Min" dataDxfId="8"/>
    <tableColumn id="6" xr3:uid="{15DF5C9C-0F5F-4F0D-A81B-9D11C50945BA}" name="Max" dataDxfId="7"/>
    <tableColumn id="7" xr3:uid="{03671859-9219-46AC-A468-DF5ADA3C8816}" name="Median" dataDxfId="6"/>
    <tableColumn id="8" xr3:uid="{45B3D5CF-B0EC-480A-92BB-0B86CC8AC5A6}" name="90th pct" dataDxfId="5"/>
    <tableColumn id="9" xr3:uid="{8CF57BC1-8C1B-4713-B015-AF8CF9F83A04}" name="95th pct" dataDxfId="4"/>
    <tableColumn id="10" xr3:uid="{7E794013-44D7-48DB-A485-5556E9943753}" name="99th pct" dataDxfId="3"/>
    <tableColumn id="11" xr3:uid="{0ECCD8ED-E3D6-4FE0-8B0E-AE7C53A4760A}" name="Transactions/s" dataDxfId="2"/>
    <tableColumn id="12" xr3:uid="{3854984D-90A2-4191-A882-22F5A94D3E9F}" name="Received" dataDxfId="1"/>
    <tableColumn id="13" xr3:uid="{53326D2D-FB6D-4B4E-B902-943F80C6CCF5}" name="Se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23D66F-147B-490E-A6DA-CCB8BC63CF5B}" name="表1" displayName="表1" ref="B2:N9" totalsRowShown="0" headerRowDxfId="51" dataDxfId="52" headerRowBorderDxfId="66" tableBorderDxfId="67">
  <autoFilter ref="B2:N9" xr:uid="{7323D66F-147B-490E-A6DA-CCB8BC63CF5B}"/>
  <tableColumns count="13">
    <tableColumn id="1" xr3:uid="{A75A9F61-101A-4009-ACC0-7DE0F1753C83}" name="#Samples" dataDxfId="65"/>
    <tableColumn id="2" xr3:uid="{D92C94C7-6BC5-4B5F-85C4-55CBF02DE0BE}" name="FAIL" dataDxfId="64"/>
    <tableColumn id="3" xr3:uid="{A83AA631-152F-40CA-A1D1-7B10A9192D1A}" name="Error %" dataDxfId="63"/>
    <tableColumn id="4" xr3:uid="{DFC36CF9-2AE6-41A7-B5CB-35DC294B696C}" name="Average" dataDxfId="62"/>
    <tableColumn id="5" xr3:uid="{14682E6F-081D-4897-9E42-2D1A0C22C768}" name="Min" dataDxfId="61"/>
    <tableColumn id="6" xr3:uid="{F6B056EC-E1B3-484E-B29D-05615288ADD5}" name="Max" dataDxfId="60"/>
    <tableColumn id="7" xr3:uid="{13CF4E08-C9BC-41A4-B8AF-E40EAFA6D5FC}" name="Median" dataDxfId="59"/>
    <tableColumn id="8" xr3:uid="{187212FF-0FCA-46FF-8C76-5DF6C3B7B847}" name="90th pct" dataDxfId="58"/>
    <tableColumn id="9" xr3:uid="{5D7052F5-54C7-4814-B9F8-99D08E4769E9}" name="95th pct" dataDxfId="57"/>
    <tableColumn id="10" xr3:uid="{610FE0E4-414E-4099-8CFB-8A56113323D4}" name="99th pct" dataDxfId="56"/>
    <tableColumn id="11" xr3:uid="{CDD6F882-7B2C-44CE-812D-D841B6223619}" name="Transactions/s" dataDxfId="55"/>
    <tableColumn id="12" xr3:uid="{DC55504D-7DBC-45F8-9998-7CAE7045712B}" name="Received" dataDxfId="54"/>
    <tableColumn id="13" xr3:uid="{696B516C-3659-453F-A4DF-3A2D3EC638F7}" name="Sent"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AD3C89-F54A-48C5-AA1B-78C09CA4E66C}" name="表1_5" displayName="表1_5" ref="B2:N10" totalsRowShown="0" headerRowDxfId="33" dataDxfId="32" headerRowBorderDxfId="30" tableBorderDxfId="31">
  <autoFilter ref="B2:N10" xr:uid="{7323D66F-147B-490E-A6DA-CCB8BC63CF5B}"/>
  <tableColumns count="13">
    <tableColumn id="1" xr3:uid="{0E9EFAE6-9754-4EFC-8072-4D658166D5E8}" name="#Samples" dataDxfId="29"/>
    <tableColumn id="2" xr3:uid="{48749E28-40DA-4BB2-ACB8-BFAF8449EBFA}" name="FAIL" dataDxfId="28"/>
    <tableColumn id="3" xr3:uid="{AAA42B3D-5F34-4EA1-ACBA-A7B7156AE3F7}" name="Error %" dataDxfId="27"/>
    <tableColumn id="4" xr3:uid="{3E1A32C9-5FFF-47F0-8349-D3BDFC3FF0B3}" name="Average" dataDxfId="26"/>
    <tableColumn id="5" xr3:uid="{F3EBF03E-BAB9-4CFB-B255-1D5C364750ED}" name="Min" dataDxfId="25"/>
    <tableColumn id="6" xr3:uid="{9C7CCE0D-F7F3-41B3-A7DA-D97C6B57509E}" name="Max" dataDxfId="24"/>
    <tableColumn id="7" xr3:uid="{B5D5C988-D3DA-4AC2-A7CA-A902E1E10E80}" name="Median" dataDxfId="23"/>
    <tableColumn id="8" xr3:uid="{E297986E-3FAE-4126-BB0F-40141DF07ACF}" name="90th pct" dataDxfId="22"/>
    <tableColumn id="9" xr3:uid="{D01DDC42-BB70-4A80-8494-6D91CD4C5195}" name="95th pct" dataDxfId="21"/>
    <tableColumn id="10" xr3:uid="{A1A237FD-5B50-491C-AA47-61CAC07FE779}" name="99th pct" dataDxfId="20"/>
    <tableColumn id="11" xr3:uid="{FEB35F5D-9818-4D6D-B1D2-553721E6C291}" name="Transactions/s" dataDxfId="19"/>
    <tableColumn id="12" xr3:uid="{3E1A1850-BCEB-4B65-865F-83E4CB50ED42}" name="Received" dataDxfId="18"/>
    <tableColumn id="13" xr3:uid="{8AD67C5A-283F-4D50-B48C-7801A0744EFD}" name="Sent"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topLeftCell="I1" workbookViewId="0">
      <selection activeCell="K62" sqref="K62"/>
    </sheetView>
  </sheetViews>
  <sheetFormatPr defaultColWidth="9" defaultRowHeight="14" x14ac:dyDescent="0.25"/>
  <cols>
    <col min="5" max="5" width="9.36328125"/>
    <col min="12" max="12" width="14.90625" customWidth="1"/>
    <col min="13" max="13" width="12.26953125" customWidth="1"/>
    <col min="14" max="14" width="13.36328125" customWidth="1"/>
    <col min="16" max="16" width="12.6328125"/>
  </cols>
  <sheetData>
    <row r="1" spans="1:26" ht="15.75" customHeight="1" x14ac:dyDescent="0.25">
      <c r="A1" s="1" t="s">
        <v>0</v>
      </c>
      <c r="B1" s="28" t="s">
        <v>1</v>
      </c>
      <c r="C1" s="28"/>
      <c r="D1" s="28"/>
      <c r="E1" s="28" t="s">
        <v>2</v>
      </c>
      <c r="F1" s="28"/>
      <c r="G1" s="28"/>
      <c r="H1" s="28"/>
      <c r="I1" s="28"/>
      <c r="J1" s="28"/>
      <c r="K1" s="28"/>
      <c r="L1" s="2" t="s">
        <v>3</v>
      </c>
      <c r="M1" s="28" t="s">
        <v>4</v>
      </c>
      <c r="N1" s="29"/>
    </row>
    <row r="2" spans="1:26" x14ac:dyDescent="0.25">
      <c r="A2" s="3" t="s">
        <v>5</v>
      </c>
      <c r="B2" s="4" t="s">
        <v>6</v>
      </c>
      <c r="C2" s="4" t="s">
        <v>7</v>
      </c>
      <c r="D2" s="4" t="s">
        <v>8</v>
      </c>
      <c r="E2" s="4" t="s">
        <v>9</v>
      </c>
      <c r="F2" s="4" t="s">
        <v>10</v>
      </c>
      <c r="G2" s="4" t="s">
        <v>11</v>
      </c>
      <c r="H2" s="5" t="s">
        <v>12</v>
      </c>
      <c r="I2" s="4" t="s">
        <v>13</v>
      </c>
      <c r="J2" s="4" t="s">
        <v>14</v>
      </c>
      <c r="K2" s="4" t="s">
        <v>15</v>
      </c>
      <c r="L2" s="4" t="s">
        <v>16</v>
      </c>
      <c r="M2" s="4" t="s">
        <v>17</v>
      </c>
      <c r="N2" s="15" t="s">
        <v>18</v>
      </c>
    </row>
    <row r="3" spans="1:26" x14ac:dyDescent="0.25">
      <c r="A3" s="19" t="s">
        <v>19</v>
      </c>
      <c r="B3" s="20">
        <v>85</v>
      </c>
      <c r="C3" s="20">
        <v>5</v>
      </c>
      <c r="D3" s="21">
        <v>5.8799999999999998E-2</v>
      </c>
      <c r="E3" s="20">
        <v>15123.73</v>
      </c>
      <c r="F3" s="20">
        <v>10</v>
      </c>
      <c r="G3" s="20">
        <v>17284</v>
      </c>
      <c r="H3" s="20">
        <v>16102</v>
      </c>
      <c r="I3" s="20">
        <v>16694</v>
      </c>
      <c r="J3" s="20">
        <v>16838.599999999999</v>
      </c>
      <c r="K3" s="20">
        <v>17284</v>
      </c>
      <c r="L3" s="20">
        <v>4.76</v>
      </c>
      <c r="M3" s="20">
        <v>5.81</v>
      </c>
      <c r="N3" s="22">
        <v>4386884.95</v>
      </c>
      <c r="O3" t="s">
        <v>20</v>
      </c>
      <c r="P3" s="23">
        <v>1000</v>
      </c>
      <c r="Q3" s="23">
        <v>2000</v>
      </c>
      <c r="R3" s="24">
        <v>3000</v>
      </c>
      <c r="S3" s="23">
        <v>4000</v>
      </c>
      <c r="T3" s="24">
        <v>5000</v>
      </c>
      <c r="U3" s="23">
        <v>6000</v>
      </c>
      <c r="V3" s="24">
        <v>7000</v>
      </c>
      <c r="W3" s="23">
        <v>8000</v>
      </c>
      <c r="X3">
        <v>16000</v>
      </c>
      <c r="Y3">
        <v>24000</v>
      </c>
      <c r="Z3">
        <v>32000</v>
      </c>
    </row>
    <row r="4" spans="1:26" x14ac:dyDescent="0.25">
      <c r="O4" t="s">
        <v>21</v>
      </c>
      <c r="P4" s="23">
        <v>1000</v>
      </c>
      <c r="Q4" s="23">
        <v>2000</v>
      </c>
      <c r="R4" s="23">
        <v>3000</v>
      </c>
      <c r="S4" s="25">
        <v>4000</v>
      </c>
      <c r="T4" s="26">
        <v>5000</v>
      </c>
      <c r="U4" s="26">
        <v>6000</v>
      </c>
      <c r="V4" s="24">
        <v>7000</v>
      </c>
      <c r="W4" s="24">
        <v>8000</v>
      </c>
    </row>
    <row r="5" spans="1:26" x14ac:dyDescent="0.25">
      <c r="O5" t="s">
        <v>22</v>
      </c>
      <c r="P5" s="23">
        <v>100</v>
      </c>
      <c r="Q5" s="23">
        <v>200</v>
      </c>
      <c r="R5" s="23">
        <v>300</v>
      </c>
      <c r="S5" s="23">
        <v>500</v>
      </c>
      <c r="T5" s="23">
        <v>1000</v>
      </c>
      <c r="U5" s="23">
        <v>2000</v>
      </c>
      <c r="V5" s="25">
        <v>3000</v>
      </c>
      <c r="W5" s="24">
        <v>4000</v>
      </c>
    </row>
    <row r="6" spans="1:26" x14ac:dyDescent="0.25">
      <c r="O6" t="s">
        <v>23</v>
      </c>
      <c r="P6" s="23">
        <v>100</v>
      </c>
      <c r="Q6" s="23">
        <v>200</v>
      </c>
      <c r="R6" s="23">
        <v>300</v>
      </c>
      <c r="S6" s="23">
        <v>400</v>
      </c>
      <c r="T6" s="27">
        <v>500</v>
      </c>
      <c r="U6" s="26">
        <v>700</v>
      </c>
      <c r="V6" s="24">
        <v>1000</v>
      </c>
    </row>
    <row r="7" spans="1:26" x14ac:dyDescent="0.25">
      <c r="O7" t="s">
        <v>24</v>
      </c>
      <c r="P7" s="24">
        <v>100</v>
      </c>
      <c r="Q7" s="24"/>
      <c r="R7" s="24"/>
      <c r="S7" s="24"/>
      <c r="T7" s="26"/>
      <c r="U7" s="26"/>
      <c r="V7" s="24"/>
    </row>
    <row r="8" spans="1:26" x14ac:dyDescent="0.25">
      <c r="O8" t="s">
        <v>25</v>
      </c>
      <c r="P8" s="24">
        <v>10</v>
      </c>
      <c r="Q8" s="24">
        <v>20</v>
      </c>
      <c r="R8" s="24">
        <v>40</v>
      </c>
      <c r="S8" s="24">
        <v>80</v>
      </c>
      <c r="T8" s="24">
        <v>160</v>
      </c>
      <c r="U8" s="24">
        <v>300</v>
      </c>
    </row>
  </sheetData>
  <mergeCells count="3">
    <mergeCell ref="B1:D1"/>
    <mergeCell ref="E1:K1"/>
    <mergeCell ref="M1:N1"/>
  </mergeCells>
  <phoneticPr fontId="9"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E42"/>
  <sheetViews>
    <sheetView topLeftCell="A25" workbookViewId="0">
      <selection activeCell="E41" sqref="E41"/>
    </sheetView>
  </sheetViews>
  <sheetFormatPr defaultColWidth="9" defaultRowHeight="14" x14ac:dyDescent="0.25"/>
  <cols>
    <col min="4" max="4" width="36.7265625" customWidth="1"/>
    <col min="5" max="5" width="95.36328125" customWidth="1"/>
  </cols>
  <sheetData>
    <row r="2" spans="4:5" x14ac:dyDescent="0.25">
      <c r="D2" s="86" t="s">
        <v>33</v>
      </c>
      <c r="E2" s="86" t="s">
        <v>37</v>
      </c>
    </row>
    <row r="3" spans="4:5" x14ac:dyDescent="0.25">
      <c r="D3" s="87" t="s">
        <v>35</v>
      </c>
      <c r="E3" s="87" t="s">
        <v>39</v>
      </c>
    </row>
    <row r="4" spans="4:5" x14ac:dyDescent="0.25">
      <c r="D4" s="87" t="s">
        <v>41</v>
      </c>
      <c r="E4" s="87" t="s">
        <v>46</v>
      </c>
    </row>
    <row r="5" spans="4:5" x14ac:dyDescent="0.25">
      <c r="D5" s="87" t="s">
        <v>43</v>
      </c>
      <c r="E5" s="87" t="s">
        <v>45</v>
      </c>
    </row>
    <row r="6" spans="4:5" x14ac:dyDescent="0.25">
      <c r="D6" s="87" t="s">
        <v>48</v>
      </c>
      <c r="E6" s="87" t="s">
        <v>50</v>
      </c>
    </row>
    <row r="7" spans="4:5" x14ac:dyDescent="0.25">
      <c r="D7" s="87" t="s">
        <v>52</v>
      </c>
      <c r="E7" s="87" t="s">
        <v>54</v>
      </c>
    </row>
    <row r="17" spans="4:5" ht="14.5" thickBot="1" x14ac:dyDescent="0.3"/>
    <row r="18" spans="4:5" ht="14.5" thickBot="1" x14ac:dyDescent="0.3">
      <c r="D18" s="3" t="s">
        <v>32</v>
      </c>
      <c r="E18" s="4" t="s">
        <v>36</v>
      </c>
    </row>
    <row r="19" spans="4:5" ht="15" thickTop="1" thickBot="1" x14ac:dyDescent="0.3">
      <c r="D19" s="34" t="s">
        <v>34</v>
      </c>
      <c r="E19" s="35" t="s">
        <v>38</v>
      </c>
    </row>
    <row r="20" spans="4:5" ht="14.5" thickBot="1" x14ac:dyDescent="0.3">
      <c r="D20" s="30" t="s">
        <v>40</v>
      </c>
      <c r="E20" s="31" t="s">
        <v>55</v>
      </c>
    </row>
    <row r="21" spans="4:5" ht="14.5" thickBot="1" x14ac:dyDescent="0.3">
      <c r="D21" s="34" t="s">
        <v>42</v>
      </c>
      <c r="E21" s="35" t="s">
        <v>44</v>
      </c>
    </row>
    <row r="22" spans="4:5" ht="28.5" thickBot="1" x14ac:dyDescent="0.3">
      <c r="D22" s="30" t="s">
        <v>47</v>
      </c>
      <c r="E22" s="31" t="s">
        <v>49</v>
      </c>
    </row>
    <row r="23" spans="4:5" ht="14.5" thickBot="1" x14ac:dyDescent="0.3">
      <c r="D23" s="34" t="s">
        <v>51</v>
      </c>
      <c r="E23" s="35" t="s">
        <v>53</v>
      </c>
    </row>
    <row r="24" spans="4:5" x14ac:dyDescent="0.25">
      <c r="D24" s="30"/>
      <c r="E24" s="31"/>
    </row>
    <row r="30" spans="4:5" ht="14.5" thickBot="1" x14ac:dyDescent="0.3"/>
    <row r="31" spans="4:5" ht="24" customHeight="1" thickBot="1" x14ac:dyDescent="0.3">
      <c r="D31" s="90" t="s">
        <v>32</v>
      </c>
      <c r="E31" s="91" t="s">
        <v>36</v>
      </c>
    </row>
    <row r="32" spans="4:5" ht="67" thickTop="1" thickBot="1" x14ac:dyDescent="0.3">
      <c r="D32" s="92" t="s">
        <v>34</v>
      </c>
      <c r="E32" s="88" t="s">
        <v>56</v>
      </c>
    </row>
    <row r="33" spans="4:5" ht="83" thickBot="1" x14ac:dyDescent="0.3">
      <c r="D33" s="93" t="s">
        <v>40</v>
      </c>
      <c r="E33" s="89" t="s">
        <v>57</v>
      </c>
    </row>
    <row r="34" spans="4:5" ht="83" thickBot="1" x14ac:dyDescent="0.3">
      <c r="D34" s="92" t="s">
        <v>42</v>
      </c>
      <c r="E34" s="88" t="s">
        <v>58</v>
      </c>
    </row>
    <row r="35" spans="4:5" ht="83" thickBot="1" x14ac:dyDescent="0.3">
      <c r="D35" s="93" t="s">
        <v>47</v>
      </c>
      <c r="E35" s="89" t="s">
        <v>59</v>
      </c>
    </row>
    <row r="36" spans="4:5" ht="66" x14ac:dyDescent="0.25">
      <c r="D36" s="92" t="s">
        <v>51</v>
      </c>
      <c r="E36" s="88" t="s">
        <v>60</v>
      </c>
    </row>
    <row r="39" spans="4:5" ht="14.5" thickBot="1" x14ac:dyDescent="0.3"/>
    <row r="40" spans="4:5" ht="14.5" thickBot="1" x14ac:dyDescent="0.3">
      <c r="D40" s="94" t="s">
        <v>61</v>
      </c>
      <c r="E40" s="95" t="s">
        <v>65</v>
      </c>
    </row>
    <row r="41" spans="4:5" ht="57" thickTop="1" thickBot="1" x14ac:dyDescent="0.3">
      <c r="D41" s="96" t="s">
        <v>63</v>
      </c>
      <c r="E41" s="97" t="s">
        <v>66</v>
      </c>
    </row>
    <row r="42" spans="4:5" ht="84" x14ac:dyDescent="0.25">
      <c r="D42" s="98" t="s">
        <v>62</v>
      </c>
      <c r="E42" s="99" t="s">
        <v>64</v>
      </c>
    </row>
  </sheetData>
  <phoneticPr fontId="9"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08A8-EE64-44E2-80C7-8A44FAD33A75}">
  <dimension ref="A1:X37"/>
  <sheetViews>
    <sheetView zoomScaleNormal="100" workbookViewId="0">
      <selection activeCell="S6" sqref="S6"/>
    </sheetView>
  </sheetViews>
  <sheetFormatPr defaultColWidth="9" defaultRowHeight="14" x14ac:dyDescent="0.25"/>
  <cols>
    <col min="1" max="1" width="13.90625" customWidth="1"/>
    <col min="2" max="2" width="10.6328125" customWidth="1"/>
    <col min="12" max="12" width="14.36328125" customWidth="1"/>
    <col min="21" max="21" width="9.453125" bestFit="1" customWidth="1"/>
  </cols>
  <sheetData>
    <row r="1" spans="1:24" ht="18.75" customHeight="1" thickBot="1" x14ac:dyDescent="0.3">
      <c r="A1" s="1" t="s">
        <v>0</v>
      </c>
      <c r="B1" s="28" t="s">
        <v>1</v>
      </c>
      <c r="C1" s="28"/>
      <c r="D1" s="28"/>
      <c r="E1" s="28" t="s">
        <v>2</v>
      </c>
      <c r="F1" s="28"/>
      <c r="G1" s="28"/>
      <c r="H1" s="28"/>
      <c r="I1" s="28"/>
      <c r="J1" s="28"/>
      <c r="K1" s="28"/>
      <c r="L1" s="2" t="s">
        <v>3</v>
      </c>
      <c r="M1" s="28" t="s">
        <v>4</v>
      </c>
      <c r="N1" s="29"/>
      <c r="R1" s="53" t="s">
        <v>29</v>
      </c>
      <c r="S1" s="53" t="s">
        <v>26</v>
      </c>
      <c r="T1" s="45" t="s">
        <v>27</v>
      </c>
      <c r="U1" s="54" t="s">
        <v>28</v>
      </c>
      <c r="V1" s="53" t="s">
        <v>26</v>
      </c>
      <c r="W1" s="45" t="s">
        <v>27</v>
      </c>
      <c r="X1" s="54" t="s">
        <v>28</v>
      </c>
    </row>
    <row r="2" spans="1:24" ht="15" thickTop="1" thickBot="1" x14ac:dyDescent="0.3">
      <c r="A2" s="3" t="s">
        <v>5</v>
      </c>
      <c r="B2" s="41" t="s">
        <v>6</v>
      </c>
      <c r="C2" s="42" t="s">
        <v>7</v>
      </c>
      <c r="D2" s="42" t="s">
        <v>8</v>
      </c>
      <c r="E2" s="42" t="s">
        <v>9</v>
      </c>
      <c r="F2" s="42" t="s">
        <v>10</v>
      </c>
      <c r="G2" s="42" t="s">
        <v>11</v>
      </c>
      <c r="H2" s="43" t="s">
        <v>12</v>
      </c>
      <c r="I2" s="42" t="s">
        <v>13</v>
      </c>
      <c r="J2" s="42" t="s">
        <v>14</v>
      </c>
      <c r="K2" s="42" t="s">
        <v>15</v>
      </c>
      <c r="L2" s="42" t="s">
        <v>16</v>
      </c>
      <c r="M2" s="42" t="s">
        <v>17</v>
      </c>
      <c r="N2" s="44" t="s">
        <v>18</v>
      </c>
      <c r="R2" s="35">
        <v>1000</v>
      </c>
      <c r="S2" s="65">
        <v>118</v>
      </c>
      <c r="T2" s="35">
        <v>166.95</v>
      </c>
      <c r="U2" s="35">
        <v>134</v>
      </c>
      <c r="V2" s="65">
        <v>89.12</v>
      </c>
      <c r="W2" s="35">
        <v>97.48</v>
      </c>
      <c r="X2" s="35">
        <v>97.28</v>
      </c>
    </row>
    <row r="3" spans="1:24" ht="15" thickTop="1" thickBot="1" x14ac:dyDescent="0.3">
      <c r="A3" s="61" t="s">
        <v>19</v>
      </c>
      <c r="B3" s="62">
        <v>1000</v>
      </c>
      <c r="C3" s="62">
        <v>0</v>
      </c>
      <c r="D3" s="63">
        <v>0</v>
      </c>
      <c r="E3" s="62">
        <v>95.63</v>
      </c>
      <c r="F3" s="62">
        <v>75</v>
      </c>
      <c r="G3" s="62">
        <v>507</v>
      </c>
      <c r="H3" s="62">
        <v>89</v>
      </c>
      <c r="I3" s="62">
        <v>105</v>
      </c>
      <c r="J3" s="62">
        <v>118</v>
      </c>
      <c r="K3" s="62">
        <v>230.79</v>
      </c>
      <c r="L3" s="62">
        <v>89.12</v>
      </c>
      <c r="M3" s="62">
        <v>105.07</v>
      </c>
      <c r="N3" s="64">
        <v>93648.19</v>
      </c>
      <c r="R3" s="35">
        <v>2000</v>
      </c>
      <c r="S3" s="66">
        <v>102.95</v>
      </c>
      <c r="T3" s="35">
        <v>161.9</v>
      </c>
      <c r="U3" s="35">
        <v>131</v>
      </c>
      <c r="V3" s="66">
        <v>192.7</v>
      </c>
      <c r="W3" s="35">
        <v>194.19</v>
      </c>
      <c r="X3" s="35">
        <v>194.76</v>
      </c>
    </row>
    <row r="4" spans="1:24" ht="14.5" thickBot="1" x14ac:dyDescent="0.3">
      <c r="A4" s="30" t="s">
        <v>19</v>
      </c>
      <c r="B4" s="31">
        <v>2000</v>
      </c>
      <c r="C4" s="31">
        <v>0</v>
      </c>
      <c r="D4" s="32">
        <v>0</v>
      </c>
      <c r="E4" s="31">
        <v>85.13</v>
      </c>
      <c r="F4" s="31">
        <v>70</v>
      </c>
      <c r="G4" s="31">
        <v>914</v>
      </c>
      <c r="H4" s="31">
        <v>80</v>
      </c>
      <c r="I4" s="31">
        <v>92</v>
      </c>
      <c r="J4" s="31">
        <v>102.95</v>
      </c>
      <c r="K4" s="31">
        <v>168</v>
      </c>
      <c r="L4" s="31">
        <v>192.7</v>
      </c>
      <c r="M4" s="31">
        <v>227.6</v>
      </c>
      <c r="N4" s="33">
        <v>212125.82</v>
      </c>
      <c r="R4" s="31">
        <v>4000</v>
      </c>
      <c r="S4" s="67">
        <v>141.94999999999999</v>
      </c>
      <c r="T4" s="31">
        <v>173</v>
      </c>
      <c r="U4" s="35">
        <v>133</v>
      </c>
      <c r="V4" s="67">
        <v>358.1</v>
      </c>
      <c r="W4" s="31">
        <v>384.14</v>
      </c>
      <c r="X4" s="35">
        <v>375.41</v>
      </c>
    </row>
    <row r="5" spans="1:24" ht="14.5" thickBot="1" x14ac:dyDescent="0.3">
      <c r="A5" s="34" t="s">
        <v>19</v>
      </c>
      <c r="B5" s="35">
        <v>4000</v>
      </c>
      <c r="C5" s="35">
        <v>0</v>
      </c>
      <c r="D5" s="36">
        <v>0</v>
      </c>
      <c r="E5" s="35">
        <v>97.77</v>
      </c>
      <c r="F5" s="35">
        <v>72</v>
      </c>
      <c r="G5" s="35">
        <v>4292</v>
      </c>
      <c r="H5" s="35">
        <v>84</v>
      </c>
      <c r="I5" s="35">
        <v>104</v>
      </c>
      <c r="J5" s="35">
        <v>141.94999999999999</v>
      </c>
      <c r="K5" s="35">
        <v>318.94</v>
      </c>
      <c r="L5" s="35">
        <v>358.1</v>
      </c>
      <c r="M5" s="35">
        <v>423.36</v>
      </c>
      <c r="N5" s="37">
        <v>430018.7</v>
      </c>
      <c r="R5" s="31">
        <v>6000</v>
      </c>
      <c r="S5" s="66">
        <v>763</v>
      </c>
      <c r="T5" s="31">
        <v>97</v>
      </c>
      <c r="U5" s="31">
        <v>136</v>
      </c>
      <c r="V5" s="66">
        <v>520.42999999999995</v>
      </c>
      <c r="W5" s="31">
        <v>555.91999999999996</v>
      </c>
      <c r="X5" s="31">
        <v>578.30999999999995</v>
      </c>
    </row>
    <row r="6" spans="1:24" ht="14.5" thickBot="1" x14ac:dyDescent="0.3">
      <c r="A6" s="30" t="s">
        <v>19</v>
      </c>
      <c r="B6" s="31">
        <v>6000</v>
      </c>
      <c r="C6" s="31">
        <v>0</v>
      </c>
      <c r="D6" s="32">
        <v>0</v>
      </c>
      <c r="E6" s="31">
        <v>222.99</v>
      </c>
      <c r="F6" s="31">
        <v>73</v>
      </c>
      <c r="G6" s="31">
        <v>2960</v>
      </c>
      <c r="H6" s="31">
        <v>111</v>
      </c>
      <c r="I6" s="31">
        <v>486.9</v>
      </c>
      <c r="J6" s="31">
        <v>763</v>
      </c>
      <c r="K6" s="31">
        <v>1360.99</v>
      </c>
      <c r="L6" s="31">
        <v>520.42999999999995</v>
      </c>
      <c r="M6" s="31">
        <v>615.45000000000005</v>
      </c>
      <c r="N6" s="33">
        <v>676985.32</v>
      </c>
      <c r="R6" s="35">
        <v>8000</v>
      </c>
      <c r="S6" s="67">
        <v>6180.75</v>
      </c>
      <c r="T6" s="35">
        <v>103</v>
      </c>
      <c r="U6" s="35">
        <v>142</v>
      </c>
      <c r="V6" s="67">
        <v>450.7</v>
      </c>
      <c r="W6" s="35">
        <v>750.33</v>
      </c>
      <c r="X6" s="35">
        <v>749.84</v>
      </c>
    </row>
    <row r="7" spans="1:24" ht="14.5" thickBot="1" x14ac:dyDescent="0.3">
      <c r="A7" s="34" t="s">
        <v>19</v>
      </c>
      <c r="B7" s="35">
        <v>8000</v>
      </c>
      <c r="C7" s="35">
        <v>0</v>
      </c>
      <c r="D7" s="36">
        <v>0</v>
      </c>
      <c r="E7" s="35">
        <v>1661.43</v>
      </c>
      <c r="F7" s="35">
        <v>71</v>
      </c>
      <c r="G7" s="35">
        <v>9433</v>
      </c>
      <c r="H7" s="35">
        <v>990</v>
      </c>
      <c r="I7" s="35">
        <v>4248.6000000000004</v>
      </c>
      <c r="J7" s="35">
        <v>6180.75</v>
      </c>
      <c r="K7" s="35">
        <v>8291.92</v>
      </c>
      <c r="L7" s="35">
        <v>450.7</v>
      </c>
      <c r="M7" s="35">
        <v>533.07000000000005</v>
      </c>
      <c r="N7" s="37">
        <v>631358.80000000005</v>
      </c>
      <c r="R7" s="35"/>
      <c r="S7" s="52"/>
      <c r="T7" s="35"/>
      <c r="U7" s="35"/>
      <c r="V7" s="52"/>
      <c r="W7" s="35"/>
      <c r="X7" s="35"/>
    </row>
    <row r="8" spans="1:24" ht="14.5" thickBot="1" x14ac:dyDescent="0.3">
      <c r="A8" s="34"/>
      <c r="B8" s="35"/>
      <c r="C8" s="35"/>
      <c r="D8" s="36"/>
      <c r="E8" s="35"/>
      <c r="F8" s="35"/>
      <c r="G8" s="35"/>
      <c r="H8" s="35"/>
      <c r="I8" s="35"/>
      <c r="J8" s="35"/>
      <c r="K8" s="35"/>
      <c r="L8" s="35"/>
      <c r="M8" s="35"/>
      <c r="N8" s="37"/>
      <c r="R8" s="35"/>
      <c r="S8" s="52"/>
      <c r="T8" s="35"/>
      <c r="U8" s="35"/>
      <c r="V8" s="52"/>
      <c r="W8" s="35"/>
      <c r="X8" s="35"/>
    </row>
    <row r="9" spans="1:24" x14ac:dyDescent="0.25">
      <c r="A9" s="12"/>
      <c r="B9" s="40"/>
      <c r="C9" s="13"/>
      <c r="D9" s="14"/>
      <c r="E9" s="13"/>
      <c r="F9" s="13"/>
      <c r="G9" s="13"/>
      <c r="H9" s="13"/>
      <c r="I9" s="13"/>
      <c r="J9" s="13"/>
      <c r="K9" s="13"/>
      <c r="L9" s="13"/>
      <c r="M9" s="13"/>
      <c r="N9" s="18"/>
    </row>
    <row r="10" spans="1:24" ht="14.5" thickBot="1" x14ac:dyDescent="0.3"/>
    <row r="11" spans="1:24" ht="14.5" thickBot="1" x14ac:dyDescent="0.3">
      <c r="R11" s="53" t="s">
        <v>29</v>
      </c>
      <c r="S11" s="53" t="s">
        <v>26</v>
      </c>
      <c r="T11" s="45" t="s">
        <v>27</v>
      </c>
      <c r="U11" s="54" t="s">
        <v>28</v>
      </c>
      <c r="V11" s="4" t="s">
        <v>8</v>
      </c>
      <c r="W11" s="45"/>
      <c r="X11" s="54"/>
    </row>
    <row r="12" spans="1:24" ht="15" thickTop="1" thickBot="1" x14ac:dyDescent="0.3">
      <c r="R12" s="35">
        <v>1000</v>
      </c>
      <c r="S12" s="68">
        <v>93648.19</v>
      </c>
      <c r="T12" s="35">
        <v>102479.5</v>
      </c>
      <c r="U12">
        <v>102300.20000000001</v>
      </c>
      <c r="V12" s="36">
        <v>0</v>
      </c>
      <c r="W12" s="13"/>
      <c r="X12" s="13"/>
    </row>
    <row r="13" spans="1:24" ht="14.5" thickBot="1" x14ac:dyDescent="0.3">
      <c r="R13" s="35">
        <v>2000</v>
      </c>
      <c r="S13" s="69">
        <v>212125.82</v>
      </c>
      <c r="T13" s="35">
        <v>213853.06</v>
      </c>
      <c r="U13">
        <v>214558.06999999998</v>
      </c>
      <c r="V13" s="36">
        <v>0</v>
      </c>
      <c r="W13" s="13"/>
      <c r="X13" s="13"/>
    </row>
    <row r="14" spans="1:24" ht="14.5" thickBot="1" x14ac:dyDescent="0.3">
      <c r="R14" s="35">
        <v>4000</v>
      </c>
      <c r="S14" s="70">
        <v>430018.7</v>
      </c>
      <c r="T14" s="31">
        <v>461437.5</v>
      </c>
      <c r="U14">
        <v>451112</v>
      </c>
      <c r="V14" s="36">
        <v>0</v>
      </c>
      <c r="W14" s="13"/>
      <c r="X14" s="35"/>
    </row>
    <row r="15" spans="1:24" ht="14.5" thickBot="1" x14ac:dyDescent="0.3">
      <c r="R15" s="31">
        <v>6000</v>
      </c>
      <c r="S15" s="69">
        <v>676985.32</v>
      </c>
      <c r="T15" s="31">
        <v>723378.54</v>
      </c>
      <c r="U15">
        <v>752761.43</v>
      </c>
      <c r="V15" s="32">
        <v>0</v>
      </c>
      <c r="W15" s="31"/>
      <c r="X15" s="31"/>
    </row>
    <row r="16" spans="1:24" ht="14.5" thickBot="1" x14ac:dyDescent="0.3">
      <c r="A16" s="1" t="s">
        <v>0</v>
      </c>
      <c r="B16" s="28" t="s">
        <v>1</v>
      </c>
      <c r="C16" s="28"/>
      <c r="D16" s="28"/>
      <c r="E16" s="28" t="s">
        <v>2</v>
      </c>
      <c r="F16" s="28"/>
      <c r="G16" s="28"/>
      <c r="H16" s="28"/>
      <c r="I16" s="28"/>
      <c r="J16" s="28"/>
      <c r="K16" s="28"/>
      <c r="L16" s="2" t="s">
        <v>3</v>
      </c>
      <c r="M16" s="28" t="s">
        <v>4</v>
      </c>
      <c r="N16" s="29"/>
      <c r="R16" s="35">
        <v>8000</v>
      </c>
      <c r="S16" s="70">
        <v>631358.80000000005</v>
      </c>
      <c r="T16" s="35">
        <v>1051388.1599999999</v>
      </c>
      <c r="U16">
        <v>1051007.71</v>
      </c>
      <c r="V16" s="36">
        <v>0</v>
      </c>
      <c r="W16" s="31"/>
      <c r="X16" s="35"/>
    </row>
    <row r="17" spans="1:24" ht="15" thickTop="1" thickBot="1" x14ac:dyDescent="0.3">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5"/>
      <c r="S17" s="57"/>
      <c r="T17" s="35"/>
      <c r="V17" s="60"/>
      <c r="W17" s="35"/>
      <c r="X17" s="35"/>
    </row>
    <row r="18" spans="1:24" ht="15" thickTop="1" thickBot="1" x14ac:dyDescent="0.3">
      <c r="A18" s="34" t="s">
        <v>19</v>
      </c>
      <c r="B18" s="35">
        <v>1000</v>
      </c>
      <c r="C18" s="35">
        <v>0</v>
      </c>
      <c r="D18" s="36">
        <v>0</v>
      </c>
      <c r="E18" s="35">
        <v>105.81</v>
      </c>
      <c r="F18" s="35">
        <v>47</v>
      </c>
      <c r="G18" s="35">
        <v>550</v>
      </c>
      <c r="H18" s="35">
        <v>94.5</v>
      </c>
      <c r="I18" s="35">
        <v>131</v>
      </c>
      <c r="J18" s="35">
        <v>166.95</v>
      </c>
      <c r="K18" s="35">
        <v>348.9</v>
      </c>
      <c r="L18" s="35">
        <v>97.48</v>
      </c>
      <c r="M18" s="35">
        <v>102479.5</v>
      </c>
      <c r="N18" s="37">
        <v>25.09</v>
      </c>
      <c r="R18" s="35"/>
      <c r="S18" s="57"/>
      <c r="T18" s="35"/>
      <c r="V18" s="60"/>
      <c r="W18" s="35"/>
      <c r="X18" s="35"/>
    </row>
    <row r="19" spans="1:24" ht="14.5" thickBot="1" x14ac:dyDescent="0.3">
      <c r="A19" s="34" t="s">
        <v>19</v>
      </c>
      <c r="B19" s="35">
        <v>2000</v>
      </c>
      <c r="C19" s="35">
        <v>0</v>
      </c>
      <c r="D19" s="36">
        <v>0</v>
      </c>
      <c r="E19" s="35">
        <v>95.43</v>
      </c>
      <c r="F19" s="35">
        <v>25</v>
      </c>
      <c r="G19" s="35">
        <v>684</v>
      </c>
      <c r="H19" s="35">
        <v>96</v>
      </c>
      <c r="I19" s="35">
        <v>126</v>
      </c>
      <c r="J19" s="35">
        <v>161.9</v>
      </c>
      <c r="K19" s="35">
        <v>347.92</v>
      </c>
      <c r="L19" s="35">
        <v>194.19</v>
      </c>
      <c r="M19" s="35">
        <v>213853.06</v>
      </c>
      <c r="N19" s="37">
        <v>50.09</v>
      </c>
    </row>
    <row r="20" spans="1:24" ht="14.5" thickBot="1" x14ac:dyDescent="0.3">
      <c r="A20" s="30" t="s">
        <v>19</v>
      </c>
      <c r="B20" s="31">
        <v>4000</v>
      </c>
      <c r="C20" s="31">
        <v>0</v>
      </c>
      <c r="D20" s="32">
        <v>0</v>
      </c>
      <c r="E20" s="31">
        <v>96.65</v>
      </c>
      <c r="F20" s="31">
        <v>18</v>
      </c>
      <c r="G20" s="31">
        <v>5873</v>
      </c>
      <c r="H20" s="31">
        <v>87</v>
      </c>
      <c r="I20" s="31">
        <v>155</v>
      </c>
      <c r="J20" s="31">
        <v>173</v>
      </c>
      <c r="K20" s="31">
        <v>332.96</v>
      </c>
      <c r="L20" s="31">
        <v>384.14</v>
      </c>
      <c r="M20" s="31">
        <v>461437.5</v>
      </c>
      <c r="N20" s="33">
        <v>99.18</v>
      </c>
    </row>
    <row r="21" spans="1:24" ht="14.5" thickBot="1" x14ac:dyDescent="0.3">
      <c r="A21" s="30" t="s">
        <v>19</v>
      </c>
      <c r="B21" s="31">
        <v>6000</v>
      </c>
      <c r="C21" s="31">
        <v>0</v>
      </c>
      <c r="D21" s="32">
        <v>0</v>
      </c>
      <c r="E21" s="31">
        <v>49.86</v>
      </c>
      <c r="F21" s="31">
        <v>18</v>
      </c>
      <c r="G21" s="31">
        <v>1403</v>
      </c>
      <c r="H21" s="31">
        <v>37</v>
      </c>
      <c r="I21" s="31">
        <v>68</v>
      </c>
      <c r="J21" s="31">
        <v>97</v>
      </c>
      <c r="K21" s="31">
        <v>249.98</v>
      </c>
      <c r="L21" s="31">
        <v>555.91999999999996</v>
      </c>
      <c r="M21" s="31">
        <v>723378.54</v>
      </c>
      <c r="N21" s="33">
        <v>143.59</v>
      </c>
    </row>
    <row r="22" spans="1:24" x14ac:dyDescent="0.25">
      <c r="A22" s="34" t="s">
        <v>19</v>
      </c>
      <c r="B22" s="35">
        <v>8000</v>
      </c>
      <c r="C22" s="35">
        <v>0</v>
      </c>
      <c r="D22" s="36">
        <v>0</v>
      </c>
      <c r="E22" s="35">
        <v>50.38</v>
      </c>
      <c r="F22" s="35">
        <v>17</v>
      </c>
      <c r="G22" s="35">
        <v>1074</v>
      </c>
      <c r="H22" s="35">
        <v>37</v>
      </c>
      <c r="I22" s="35">
        <v>71</v>
      </c>
      <c r="J22" s="35">
        <v>103</v>
      </c>
      <c r="K22" s="35">
        <v>271.97000000000003</v>
      </c>
      <c r="L22" s="35">
        <v>750.33</v>
      </c>
      <c r="M22" s="35">
        <v>1051388.1599999999</v>
      </c>
      <c r="N22" s="37">
        <v>193.83</v>
      </c>
    </row>
    <row r="23" spans="1:24" ht="14.5" thickBot="1" x14ac:dyDescent="0.3"/>
    <row r="24" spans="1:24" x14ac:dyDescent="0.25">
      <c r="A24" s="34"/>
      <c r="B24" s="35"/>
      <c r="C24" s="35"/>
      <c r="D24" s="36"/>
      <c r="E24" s="35"/>
      <c r="F24" s="35"/>
      <c r="G24" s="35"/>
      <c r="H24" s="35"/>
      <c r="I24" s="35"/>
      <c r="J24" s="35"/>
      <c r="K24" s="35"/>
      <c r="L24" s="35"/>
      <c r="M24" s="35"/>
      <c r="N24" s="37"/>
    </row>
    <row r="28" spans="1:24" ht="14.5" thickBot="1" x14ac:dyDescent="0.3"/>
    <row r="29" spans="1:24" ht="14.5" thickBot="1" x14ac:dyDescent="0.3">
      <c r="A29" s="1" t="s">
        <v>0</v>
      </c>
      <c r="B29" s="28" t="s">
        <v>1</v>
      </c>
      <c r="C29" s="28"/>
      <c r="D29" s="28"/>
      <c r="E29" s="28" t="s">
        <v>2</v>
      </c>
      <c r="F29" s="28"/>
      <c r="G29" s="28"/>
      <c r="H29" s="28"/>
      <c r="I29" s="28"/>
      <c r="J29" s="28"/>
      <c r="K29" s="28"/>
      <c r="L29" s="2" t="s">
        <v>3</v>
      </c>
      <c r="M29" s="28" t="s">
        <v>4</v>
      </c>
      <c r="N29" s="29"/>
    </row>
    <row r="30" spans="1:24" ht="15" thickTop="1" thickBot="1" x14ac:dyDescent="0.3">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5" thickTop="1" thickBot="1" x14ac:dyDescent="0.3">
      <c r="A31" s="34" t="s">
        <v>19</v>
      </c>
      <c r="B31" s="35">
        <v>1000</v>
      </c>
      <c r="C31" s="35">
        <v>0</v>
      </c>
      <c r="D31" s="36">
        <v>0</v>
      </c>
      <c r="E31" s="35">
        <v>72.97</v>
      </c>
      <c r="F31" s="35">
        <v>23</v>
      </c>
      <c r="G31" s="35">
        <v>324</v>
      </c>
      <c r="H31" s="35">
        <v>52</v>
      </c>
      <c r="I31" s="35">
        <v>126</v>
      </c>
      <c r="J31" s="35">
        <v>134</v>
      </c>
      <c r="K31" s="35">
        <v>199.93</v>
      </c>
      <c r="L31" s="35">
        <v>97.28</v>
      </c>
      <c r="M31" s="35">
        <v>71640.850000000006</v>
      </c>
      <c r="N31" s="37">
        <v>30659.35</v>
      </c>
      <c r="O31">
        <f>M31+N31</f>
        <v>102300.20000000001</v>
      </c>
    </row>
    <row r="32" spans="1:24" ht="14.5" thickBot="1" x14ac:dyDescent="0.3">
      <c r="A32" s="34" t="s">
        <v>19</v>
      </c>
      <c r="B32" s="35">
        <v>2000</v>
      </c>
      <c r="C32" s="35">
        <v>0</v>
      </c>
      <c r="D32" s="36">
        <v>0</v>
      </c>
      <c r="E32" s="35">
        <v>70.349999999999994</v>
      </c>
      <c r="F32" s="35">
        <v>19</v>
      </c>
      <c r="G32" s="35">
        <v>664</v>
      </c>
      <c r="H32" s="35">
        <v>48</v>
      </c>
      <c r="I32" s="35">
        <v>126</v>
      </c>
      <c r="J32" s="35">
        <v>131</v>
      </c>
      <c r="K32" s="35">
        <v>217.94</v>
      </c>
      <c r="L32" s="35">
        <v>194.76</v>
      </c>
      <c r="M32" s="35">
        <v>150219.54999999999</v>
      </c>
      <c r="N32" s="37">
        <v>64338.52</v>
      </c>
      <c r="O32">
        <f t="shared" ref="O32:O37" si="0">M32+N32</f>
        <v>214558.06999999998</v>
      </c>
    </row>
    <row r="33" spans="1:15" ht="14.5" thickBot="1" x14ac:dyDescent="0.3">
      <c r="A33" s="34" t="s">
        <v>19</v>
      </c>
      <c r="B33" s="35">
        <v>4000</v>
      </c>
      <c r="C33" s="35">
        <v>0</v>
      </c>
      <c r="D33" s="36">
        <v>0</v>
      </c>
      <c r="E33" s="35">
        <v>71.3</v>
      </c>
      <c r="F33" s="35">
        <v>15</v>
      </c>
      <c r="G33" s="35">
        <v>735</v>
      </c>
      <c r="H33" s="35">
        <v>49</v>
      </c>
      <c r="I33" s="35">
        <v>128</v>
      </c>
      <c r="J33" s="35">
        <v>133</v>
      </c>
      <c r="K33" s="35">
        <v>175.99</v>
      </c>
      <c r="L33" s="35">
        <v>375.41</v>
      </c>
      <c r="M33" s="35">
        <v>316119.64</v>
      </c>
      <c r="N33" s="37">
        <v>134992.35999999999</v>
      </c>
      <c r="O33">
        <f t="shared" si="0"/>
        <v>451112</v>
      </c>
    </row>
    <row r="34" spans="1:15" ht="14.5" thickBot="1" x14ac:dyDescent="0.3">
      <c r="A34" s="30" t="s">
        <v>19</v>
      </c>
      <c r="B34" s="31">
        <v>6000</v>
      </c>
      <c r="C34" s="31">
        <v>0</v>
      </c>
      <c r="D34" s="32">
        <v>0</v>
      </c>
      <c r="E34" s="31">
        <v>70.739999999999995</v>
      </c>
      <c r="F34" s="31">
        <v>16</v>
      </c>
      <c r="G34" s="31">
        <v>1136</v>
      </c>
      <c r="H34" s="31">
        <v>45</v>
      </c>
      <c r="I34" s="31">
        <v>131</v>
      </c>
      <c r="J34" s="31">
        <v>136</v>
      </c>
      <c r="K34" s="31">
        <v>204.99</v>
      </c>
      <c r="L34" s="31">
        <v>578.30999999999995</v>
      </c>
      <c r="M34" s="31">
        <v>527263.79</v>
      </c>
      <c r="N34" s="33">
        <v>225497.64</v>
      </c>
      <c r="O34">
        <f t="shared" si="0"/>
        <v>752761.43</v>
      </c>
    </row>
    <row r="35" spans="1:15" ht="14.5" thickBot="1" x14ac:dyDescent="0.3">
      <c r="A35" s="34" t="s">
        <v>19</v>
      </c>
      <c r="B35" s="35">
        <v>8000</v>
      </c>
      <c r="C35" s="35">
        <v>0</v>
      </c>
      <c r="D35" s="36">
        <v>0</v>
      </c>
      <c r="E35" s="35">
        <v>73.17</v>
      </c>
      <c r="F35" s="35">
        <v>15</v>
      </c>
      <c r="G35" s="35">
        <v>808</v>
      </c>
      <c r="H35" s="35">
        <v>44</v>
      </c>
      <c r="I35" s="35">
        <v>136</v>
      </c>
      <c r="J35" s="35">
        <v>142</v>
      </c>
      <c r="K35" s="35">
        <v>259.94</v>
      </c>
      <c r="L35" s="35">
        <v>749.84</v>
      </c>
      <c r="M35" s="35">
        <v>736250.91</v>
      </c>
      <c r="N35" s="37">
        <v>314756.8</v>
      </c>
      <c r="O35">
        <f t="shared" si="0"/>
        <v>1051007.71</v>
      </c>
    </row>
    <row r="36" spans="1:15" ht="14.5" thickBot="1" x14ac:dyDescent="0.3">
      <c r="A36" s="34"/>
      <c r="B36" s="35"/>
      <c r="C36" s="35"/>
      <c r="D36" s="36"/>
      <c r="E36" s="35"/>
      <c r="F36" s="35"/>
      <c r="G36" s="35"/>
      <c r="H36" s="35"/>
      <c r="I36" s="35"/>
      <c r="J36" s="35"/>
      <c r="K36" s="35"/>
      <c r="L36" s="35"/>
      <c r="M36" s="35"/>
      <c r="N36" s="37"/>
      <c r="O36">
        <f t="shared" si="0"/>
        <v>0</v>
      </c>
    </row>
    <row r="37" spans="1:15" x14ac:dyDescent="0.25">
      <c r="A37" s="34"/>
      <c r="B37" s="35"/>
      <c r="C37" s="35"/>
      <c r="D37" s="36"/>
      <c r="E37" s="35"/>
      <c r="F37" s="35"/>
      <c r="G37" s="35"/>
      <c r="H37" s="35"/>
      <c r="I37" s="35"/>
      <c r="J37" s="35"/>
      <c r="K37" s="35"/>
      <c r="L37" s="35"/>
      <c r="M37" s="35"/>
      <c r="N37" s="37"/>
      <c r="O37">
        <f t="shared" si="0"/>
        <v>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7259-EBAA-4895-9361-38834AAC630F}">
  <dimension ref="A1:X37"/>
  <sheetViews>
    <sheetView tabSelected="1" zoomScaleNormal="100" workbookViewId="0">
      <selection activeCell="AD39" sqref="AD39"/>
    </sheetView>
  </sheetViews>
  <sheetFormatPr defaultColWidth="9" defaultRowHeight="14" x14ac:dyDescent="0.25"/>
  <cols>
    <col min="1" max="1" width="13.90625" customWidth="1"/>
    <col min="2" max="2" width="10.6328125" customWidth="1"/>
    <col min="12" max="12" width="14.36328125" customWidth="1"/>
    <col min="21" max="21" width="9.453125" bestFit="1" customWidth="1"/>
  </cols>
  <sheetData>
    <row r="1" spans="1:24" ht="18.75" customHeight="1" thickBot="1" x14ac:dyDescent="0.3">
      <c r="A1" s="1" t="s">
        <v>0</v>
      </c>
      <c r="B1" s="28" t="s">
        <v>1</v>
      </c>
      <c r="C1" s="28"/>
      <c r="D1" s="28"/>
      <c r="E1" s="28" t="s">
        <v>2</v>
      </c>
      <c r="F1" s="28"/>
      <c r="G1" s="28"/>
      <c r="H1" s="28"/>
      <c r="I1" s="28"/>
      <c r="J1" s="28"/>
      <c r="K1" s="28"/>
      <c r="L1" s="2" t="s">
        <v>3</v>
      </c>
      <c r="M1" s="28" t="s">
        <v>4</v>
      </c>
      <c r="N1" s="29"/>
      <c r="R1" s="53" t="s">
        <v>29</v>
      </c>
      <c r="S1" s="53" t="s">
        <v>26</v>
      </c>
      <c r="T1" s="45" t="s">
        <v>27</v>
      </c>
      <c r="U1" s="54" t="s">
        <v>28</v>
      </c>
      <c r="V1" s="53" t="s">
        <v>26</v>
      </c>
      <c r="W1" s="45" t="s">
        <v>27</v>
      </c>
      <c r="X1" s="54" t="s">
        <v>28</v>
      </c>
    </row>
    <row r="2" spans="1:24" ht="15" thickTop="1" thickBot="1" x14ac:dyDescent="0.3">
      <c r="A2" s="3" t="s">
        <v>5</v>
      </c>
      <c r="B2" s="41" t="s">
        <v>6</v>
      </c>
      <c r="C2" s="42" t="s">
        <v>7</v>
      </c>
      <c r="D2" s="42" t="s">
        <v>8</v>
      </c>
      <c r="E2" s="42" t="s">
        <v>9</v>
      </c>
      <c r="F2" s="42" t="s">
        <v>10</v>
      </c>
      <c r="G2" s="42" t="s">
        <v>11</v>
      </c>
      <c r="H2" s="43" t="s">
        <v>12</v>
      </c>
      <c r="I2" s="42" t="s">
        <v>13</v>
      </c>
      <c r="J2" s="42" t="s">
        <v>14</v>
      </c>
      <c r="K2" s="42" t="s">
        <v>15</v>
      </c>
      <c r="L2" s="42" t="s">
        <v>16</v>
      </c>
      <c r="M2" s="42" t="s">
        <v>17</v>
      </c>
      <c r="N2" s="44" t="s">
        <v>18</v>
      </c>
      <c r="R2" s="66">
        <v>1000</v>
      </c>
      <c r="S2" s="66">
        <v>282</v>
      </c>
      <c r="T2" s="31">
        <v>183.95</v>
      </c>
      <c r="U2" s="35">
        <v>259</v>
      </c>
      <c r="V2" s="66">
        <v>96.26</v>
      </c>
      <c r="W2" s="31">
        <v>95.8</v>
      </c>
      <c r="X2" s="35">
        <v>98.39</v>
      </c>
    </row>
    <row r="3" spans="1:24" ht="15" thickTop="1" thickBot="1" x14ac:dyDescent="0.3">
      <c r="A3" s="30" t="s">
        <v>19</v>
      </c>
      <c r="B3" s="31">
        <v>1000</v>
      </c>
      <c r="C3" s="31">
        <v>0</v>
      </c>
      <c r="D3" s="32">
        <v>0</v>
      </c>
      <c r="E3" s="31">
        <v>256.2</v>
      </c>
      <c r="F3" s="31">
        <v>231</v>
      </c>
      <c r="G3" s="31">
        <v>1012</v>
      </c>
      <c r="H3" s="31">
        <v>248</v>
      </c>
      <c r="I3" s="31">
        <v>266.89999999999998</v>
      </c>
      <c r="J3" s="31">
        <v>282</v>
      </c>
      <c r="K3" s="31">
        <v>454.96</v>
      </c>
      <c r="L3" s="31">
        <v>96.26</v>
      </c>
      <c r="M3" s="31">
        <v>113.96</v>
      </c>
      <c r="N3" s="33">
        <v>967449.07</v>
      </c>
      <c r="R3" s="67">
        <v>2000</v>
      </c>
      <c r="S3" s="67">
        <v>23671.7</v>
      </c>
      <c r="T3" s="35">
        <v>226.8</v>
      </c>
      <c r="U3" s="35">
        <v>270</v>
      </c>
      <c r="V3" s="67">
        <v>57.46</v>
      </c>
      <c r="W3" s="35">
        <v>180.49</v>
      </c>
      <c r="X3" s="35">
        <v>194.16</v>
      </c>
    </row>
    <row r="4" spans="1:24" ht="14.5" thickBot="1" x14ac:dyDescent="0.3">
      <c r="A4" s="34" t="s">
        <v>19</v>
      </c>
      <c r="B4" s="35">
        <v>2000</v>
      </c>
      <c r="C4" s="35">
        <v>0</v>
      </c>
      <c r="D4" s="36">
        <v>0</v>
      </c>
      <c r="E4" s="35">
        <v>14990.4</v>
      </c>
      <c r="F4" s="35">
        <v>216</v>
      </c>
      <c r="G4" s="35">
        <v>27509</v>
      </c>
      <c r="H4" s="35">
        <v>16056</v>
      </c>
      <c r="I4" s="35">
        <v>20858.900000000001</v>
      </c>
      <c r="J4" s="35">
        <v>23671.7</v>
      </c>
      <c r="K4" s="35">
        <v>26047.97</v>
      </c>
      <c r="L4" s="35">
        <v>57.46</v>
      </c>
      <c r="M4" s="35">
        <v>68.14</v>
      </c>
      <c r="N4" s="37">
        <v>580357.31000000006</v>
      </c>
      <c r="R4" s="67">
        <v>3000</v>
      </c>
      <c r="S4" s="67">
        <v>57467.95</v>
      </c>
      <c r="T4" s="35">
        <v>311</v>
      </c>
      <c r="U4" s="35">
        <v>326</v>
      </c>
      <c r="V4" s="67">
        <v>43.34</v>
      </c>
      <c r="W4" s="35">
        <v>278.68</v>
      </c>
      <c r="X4" s="35">
        <v>274.10000000000002</v>
      </c>
    </row>
    <row r="5" spans="1:24" ht="14.5" thickBot="1" x14ac:dyDescent="0.3">
      <c r="A5" s="34" t="s">
        <v>19</v>
      </c>
      <c r="B5" s="35">
        <v>3000</v>
      </c>
      <c r="C5" s="35">
        <v>0</v>
      </c>
      <c r="D5" s="36">
        <v>0</v>
      </c>
      <c r="E5" s="35">
        <v>40278.54</v>
      </c>
      <c r="F5" s="35">
        <v>402</v>
      </c>
      <c r="G5" s="35">
        <v>66398</v>
      </c>
      <c r="H5" s="35">
        <v>37002.5</v>
      </c>
      <c r="I5" s="35">
        <v>56442.9</v>
      </c>
      <c r="J5" s="35">
        <v>57467.95</v>
      </c>
      <c r="K5" s="35">
        <v>59038.94</v>
      </c>
      <c r="L5" s="35">
        <v>43.34</v>
      </c>
      <c r="M5" s="35">
        <v>51.44</v>
      </c>
      <c r="N5" s="37">
        <v>439963.12</v>
      </c>
      <c r="R5" s="67">
        <v>4000</v>
      </c>
      <c r="S5" s="67">
        <v>112071</v>
      </c>
      <c r="T5" s="35">
        <v>668.95</v>
      </c>
      <c r="U5" s="35">
        <v>861.85</v>
      </c>
      <c r="V5" s="67">
        <v>40</v>
      </c>
      <c r="W5" s="35">
        <v>338.32</v>
      </c>
      <c r="X5" s="35">
        <v>337.24</v>
      </c>
    </row>
    <row r="6" spans="1:24" ht="14.5" thickBot="1" x14ac:dyDescent="0.3">
      <c r="A6" s="34" t="s">
        <v>19</v>
      </c>
      <c r="B6" s="35">
        <v>4000</v>
      </c>
      <c r="C6" s="35">
        <v>0</v>
      </c>
      <c r="D6" s="36">
        <v>0</v>
      </c>
      <c r="E6" s="35">
        <v>647.87</v>
      </c>
      <c r="F6" s="35">
        <v>279</v>
      </c>
      <c r="G6" s="35">
        <v>5327</v>
      </c>
      <c r="H6" s="35">
        <v>612</v>
      </c>
      <c r="I6" s="35">
        <v>847</v>
      </c>
      <c r="J6" s="35">
        <v>1001</v>
      </c>
      <c r="K6" s="35">
        <v>1099.96</v>
      </c>
      <c r="L6" s="35">
        <v>381.75</v>
      </c>
      <c r="M6" s="35">
        <v>453.16</v>
      </c>
      <c r="N6" s="37">
        <v>3894189.41</v>
      </c>
      <c r="R6" s="65">
        <v>5000</v>
      </c>
      <c r="S6" s="65">
        <v>225442</v>
      </c>
      <c r="T6" s="35"/>
      <c r="U6" s="35"/>
      <c r="V6" s="65">
        <v>18.100000000000001</v>
      </c>
      <c r="W6" s="35"/>
      <c r="X6" s="35"/>
    </row>
    <row r="7" spans="1:24" ht="14.5" thickBot="1" x14ac:dyDescent="0.3">
      <c r="A7" s="61" t="s">
        <v>19</v>
      </c>
      <c r="B7" s="62">
        <v>5000</v>
      </c>
      <c r="C7" s="62">
        <v>4915</v>
      </c>
      <c r="D7" s="63">
        <v>0.98299999999999998</v>
      </c>
      <c r="E7" s="62">
        <v>147292.47</v>
      </c>
      <c r="F7" s="62">
        <v>1264</v>
      </c>
      <c r="G7" s="62">
        <v>270887</v>
      </c>
      <c r="H7" s="62">
        <v>141690</v>
      </c>
      <c r="I7" s="62">
        <v>166984.6</v>
      </c>
      <c r="J7" s="62">
        <v>225442</v>
      </c>
      <c r="K7" s="62">
        <v>267309.81</v>
      </c>
      <c r="L7" s="62">
        <v>18.100000000000001</v>
      </c>
      <c r="M7" s="62">
        <v>59.42</v>
      </c>
      <c r="N7" s="64">
        <v>3175.29</v>
      </c>
      <c r="R7" s="35"/>
      <c r="S7" s="52"/>
      <c r="T7" s="35"/>
      <c r="U7" s="35"/>
      <c r="V7" s="52"/>
      <c r="W7" s="35"/>
      <c r="X7" s="35"/>
    </row>
    <row r="8" spans="1:24" ht="14.5" thickBot="1" x14ac:dyDescent="0.3">
      <c r="A8" s="34"/>
      <c r="B8" s="35"/>
      <c r="C8" s="35"/>
      <c r="D8" s="36"/>
      <c r="E8" s="35"/>
      <c r="F8" s="35"/>
      <c r="G8" s="35"/>
      <c r="H8" s="35"/>
      <c r="I8" s="35"/>
      <c r="J8" s="35"/>
      <c r="K8" s="35"/>
      <c r="L8" s="35"/>
      <c r="M8" s="35"/>
      <c r="N8" s="37"/>
      <c r="R8" s="35"/>
      <c r="S8" s="52"/>
      <c r="T8" s="35"/>
      <c r="U8" s="35"/>
      <c r="V8" s="52"/>
      <c r="W8" s="35"/>
      <c r="X8" s="35"/>
    </row>
    <row r="9" spans="1:24" x14ac:dyDescent="0.25">
      <c r="A9" s="12"/>
      <c r="B9" s="40"/>
      <c r="C9" s="13"/>
      <c r="D9" s="14"/>
      <c r="E9" s="13"/>
      <c r="F9" s="13"/>
      <c r="G9" s="13"/>
      <c r="H9" s="13"/>
      <c r="I9" s="13"/>
      <c r="J9" s="13"/>
      <c r="K9" s="13"/>
      <c r="L9" s="13"/>
      <c r="M9" s="13"/>
      <c r="N9" s="18"/>
    </row>
    <row r="10" spans="1:24" ht="14.5" thickBot="1" x14ac:dyDescent="0.3"/>
    <row r="11" spans="1:24" ht="14.5" thickBot="1" x14ac:dyDescent="0.3">
      <c r="R11" s="53" t="s">
        <v>29</v>
      </c>
      <c r="S11" s="53" t="s">
        <v>26</v>
      </c>
      <c r="T11" s="45" t="s">
        <v>27</v>
      </c>
      <c r="U11" s="54" t="s">
        <v>28</v>
      </c>
      <c r="V11" s="4" t="s">
        <v>8</v>
      </c>
      <c r="W11" s="45"/>
      <c r="X11" s="54"/>
    </row>
    <row r="12" spans="1:24" ht="15" thickTop="1" thickBot="1" x14ac:dyDescent="0.3">
      <c r="R12" s="66">
        <v>1000</v>
      </c>
      <c r="S12" s="69">
        <v>967449.07</v>
      </c>
      <c r="T12" s="31">
        <v>962946.52</v>
      </c>
      <c r="U12">
        <v>988946.24</v>
      </c>
      <c r="V12" s="71">
        <v>0</v>
      </c>
      <c r="W12" s="13"/>
      <c r="X12" s="13"/>
    </row>
    <row r="13" spans="1:24" ht="14.5" thickBot="1" x14ac:dyDescent="0.3">
      <c r="R13" s="67">
        <v>2000</v>
      </c>
      <c r="S13" s="70">
        <v>580357.31000000006</v>
      </c>
      <c r="T13" s="35">
        <v>1823163.49</v>
      </c>
      <c r="U13">
        <v>1961295.37</v>
      </c>
      <c r="V13" s="72">
        <v>0</v>
      </c>
      <c r="W13" s="13"/>
      <c r="X13" s="13"/>
    </row>
    <row r="14" spans="1:24" ht="14.5" thickBot="1" x14ac:dyDescent="0.3">
      <c r="R14" s="67">
        <v>3000</v>
      </c>
      <c r="S14" s="70">
        <v>439963.12</v>
      </c>
      <c r="T14" s="35">
        <v>2828956.21</v>
      </c>
      <c r="U14">
        <v>2782545.2600000002</v>
      </c>
      <c r="V14" s="72">
        <v>0</v>
      </c>
      <c r="W14" s="13"/>
      <c r="X14" s="35"/>
    </row>
    <row r="15" spans="1:24" ht="14.5" thickBot="1" x14ac:dyDescent="0.3">
      <c r="R15" s="67">
        <v>4000</v>
      </c>
      <c r="S15" s="70">
        <v>3894189.41</v>
      </c>
      <c r="T15" s="35">
        <v>3451319.67</v>
      </c>
      <c r="U15">
        <v>3440402.31</v>
      </c>
      <c r="V15" s="72">
        <v>0</v>
      </c>
      <c r="W15" s="31"/>
      <c r="X15" s="31"/>
    </row>
    <row r="16" spans="1:24" ht="14.5" thickBot="1" x14ac:dyDescent="0.3">
      <c r="A16" s="1" t="s">
        <v>0</v>
      </c>
      <c r="B16" s="28" t="s">
        <v>1</v>
      </c>
      <c r="C16" s="28"/>
      <c r="D16" s="28"/>
      <c r="E16" s="28" t="s">
        <v>2</v>
      </c>
      <c r="F16" s="28"/>
      <c r="G16" s="28"/>
      <c r="H16" s="28"/>
      <c r="I16" s="28"/>
      <c r="J16" s="28"/>
      <c r="K16" s="28"/>
      <c r="L16" s="2" t="s">
        <v>3</v>
      </c>
      <c r="M16" s="28" t="s">
        <v>4</v>
      </c>
      <c r="N16" s="29"/>
      <c r="R16" s="65">
        <v>5000</v>
      </c>
      <c r="S16" s="68">
        <v>3175.29</v>
      </c>
      <c r="T16" s="35"/>
      <c r="V16" s="73">
        <v>0.98299999999999998</v>
      </c>
      <c r="W16" s="31"/>
      <c r="X16" s="35"/>
    </row>
    <row r="17" spans="1:24" ht="15" thickTop="1" thickBot="1" x14ac:dyDescent="0.3">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5"/>
      <c r="S17" s="57"/>
      <c r="T17" s="35"/>
      <c r="V17" s="60"/>
      <c r="W17" s="35"/>
      <c r="X17" s="35"/>
    </row>
    <row r="18" spans="1:24" ht="15" thickTop="1" thickBot="1" x14ac:dyDescent="0.3">
      <c r="A18" s="30" t="s">
        <v>19</v>
      </c>
      <c r="B18" s="31">
        <v>1000</v>
      </c>
      <c r="C18" s="31">
        <v>0</v>
      </c>
      <c r="D18" s="32">
        <v>0</v>
      </c>
      <c r="E18" s="31">
        <v>111.95</v>
      </c>
      <c r="F18" s="31">
        <v>66</v>
      </c>
      <c r="G18" s="31">
        <v>891</v>
      </c>
      <c r="H18" s="31">
        <v>95</v>
      </c>
      <c r="I18" s="31">
        <v>137</v>
      </c>
      <c r="J18" s="31">
        <v>183.95</v>
      </c>
      <c r="K18" s="31">
        <v>571.6</v>
      </c>
      <c r="L18" s="31">
        <v>95.8</v>
      </c>
      <c r="M18" s="31">
        <v>962946.52</v>
      </c>
      <c r="N18" s="33">
        <v>24.75</v>
      </c>
      <c r="R18" s="35"/>
      <c r="S18" s="57"/>
      <c r="T18" s="35"/>
      <c r="V18" s="60"/>
      <c r="W18" s="35"/>
      <c r="X18" s="35"/>
    </row>
    <row r="19" spans="1:24" ht="14.5" thickBot="1" x14ac:dyDescent="0.3">
      <c r="A19" s="34" t="s">
        <v>19</v>
      </c>
      <c r="B19" s="35">
        <v>2000</v>
      </c>
      <c r="C19" s="35">
        <v>0</v>
      </c>
      <c r="D19" s="36">
        <v>0</v>
      </c>
      <c r="E19" s="35">
        <v>114.29</v>
      </c>
      <c r="F19" s="35">
        <v>62</v>
      </c>
      <c r="G19" s="35">
        <v>2985</v>
      </c>
      <c r="H19" s="35">
        <v>82</v>
      </c>
      <c r="I19" s="35">
        <v>146.9</v>
      </c>
      <c r="J19" s="35">
        <v>226.8</v>
      </c>
      <c r="K19" s="35">
        <v>700.76</v>
      </c>
      <c r="L19" s="35">
        <v>180.49</v>
      </c>
      <c r="M19" s="35">
        <v>1823163.49</v>
      </c>
      <c r="N19" s="37">
        <v>46.73</v>
      </c>
    </row>
    <row r="20" spans="1:24" ht="14.5" thickBot="1" x14ac:dyDescent="0.3">
      <c r="A20" s="34" t="s">
        <v>19</v>
      </c>
      <c r="B20" s="35">
        <v>3000</v>
      </c>
      <c r="C20" s="35">
        <v>0</v>
      </c>
      <c r="D20" s="36">
        <v>0</v>
      </c>
      <c r="E20" s="35">
        <v>137.49</v>
      </c>
      <c r="F20" s="35">
        <v>59</v>
      </c>
      <c r="G20" s="35">
        <v>1865</v>
      </c>
      <c r="H20" s="35">
        <v>105.5</v>
      </c>
      <c r="I20" s="35">
        <v>186.9</v>
      </c>
      <c r="J20" s="35">
        <v>311</v>
      </c>
      <c r="K20" s="35">
        <v>752.96</v>
      </c>
      <c r="L20" s="35">
        <v>278.68</v>
      </c>
      <c r="M20" s="35">
        <v>2828956.21</v>
      </c>
      <c r="N20" s="37">
        <v>72.2</v>
      </c>
    </row>
    <row r="21" spans="1:24" ht="14.5" thickBot="1" x14ac:dyDescent="0.3">
      <c r="A21" s="34" t="s">
        <v>19</v>
      </c>
      <c r="B21" s="35">
        <v>4000</v>
      </c>
      <c r="C21" s="35">
        <v>0</v>
      </c>
      <c r="D21" s="36">
        <v>0</v>
      </c>
      <c r="E21" s="35">
        <v>396.64</v>
      </c>
      <c r="F21" s="35">
        <v>66</v>
      </c>
      <c r="G21" s="35">
        <v>4232</v>
      </c>
      <c r="H21" s="35">
        <v>383</v>
      </c>
      <c r="I21" s="35">
        <v>575</v>
      </c>
      <c r="J21" s="35">
        <v>668.95</v>
      </c>
      <c r="K21" s="35">
        <v>1029.93</v>
      </c>
      <c r="L21" s="35">
        <v>338.32</v>
      </c>
      <c r="M21" s="35">
        <v>3451319.67</v>
      </c>
      <c r="N21" s="37">
        <v>87.68</v>
      </c>
    </row>
    <row r="22" spans="1:24" x14ac:dyDescent="0.25">
      <c r="A22" s="34"/>
      <c r="B22" s="35"/>
      <c r="C22" s="35"/>
      <c r="D22" s="36"/>
      <c r="E22" s="35"/>
      <c r="F22" s="35"/>
      <c r="G22" s="35"/>
      <c r="H22" s="35"/>
      <c r="I22" s="35"/>
      <c r="J22" s="35"/>
      <c r="K22" s="35"/>
      <c r="L22" s="35"/>
      <c r="M22" s="35"/>
      <c r="N22" s="37"/>
    </row>
    <row r="23" spans="1:24" ht="14.5" thickBot="1" x14ac:dyDescent="0.3"/>
    <row r="24" spans="1:24" x14ac:dyDescent="0.25">
      <c r="A24" s="34"/>
      <c r="B24" s="35"/>
      <c r="C24" s="35"/>
      <c r="D24" s="36"/>
      <c r="E24" s="35"/>
      <c r="F24" s="35"/>
      <c r="G24" s="35"/>
      <c r="H24" s="35"/>
      <c r="I24" s="35"/>
      <c r="J24" s="35"/>
      <c r="K24" s="35"/>
      <c r="L24" s="35"/>
      <c r="M24" s="35"/>
      <c r="N24" s="37"/>
    </row>
    <row r="28" spans="1:24" ht="14.5" thickBot="1" x14ac:dyDescent="0.3"/>
    <row r="29" spans="1:24" ht="14.5" thickBot="1" x14ac:dyDescent="0.3">
      <c r="A29" s="1" t="s">
        <v>0</v>
      </c>
      <c r="B29" s="28" t="s">
        <v>1</v>
      </c>
      <c r="C29" s="28"/>
      <c r="D29" s="28"/>
      <c r="E29" s="28" t="s">
        <v>2</v>
      </c>
      <c r="F29" s="28"/>
      <c r="G29" s="28"/>
      <c r="H29" s="28"/>
      <c r="I29" s="28"/>
      <c r="J29" s="28"/>
      <c r="K29" s="28"/>
      <c r="L29" s="2" t="s">
        <v>3</v>
      </c>
      <c r="M29" s="28" t="s">
        <v>4</v>
      </c>
      <c r="N29" s="29"/>
    </row>
    <row r="30" spans="1:24" ht="15" thickTop="1" thickBot="1" x14ac:dyDescent="0.3">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5" thickTop="1" thickBot="1" x14ac:dyDescent="0.3">
      <c r="A31" s="34" t="s">
        <v>19</v>
      </c>
      <c r="B31" s="35">
        <v>1000</v>
      </c>
      <c r="C31" s="35">
        <v>0</v>
      </c>
      <c r="D31" s="36">
        <v>0</v>
      </c>
      <c r="E31" s="35">
        <v>144.96</v>
      </c>
      <c r="F31" s="35">
        <v>68</v>
      </c>
      <c r="G31" s="35">
        <v>1396</v>
      </c>
      <c r="H31" s="35">
        <v>88</v>
      </c>
      <c r="I31" s="35">
        <v>250</v>
      </c>
      <c r="J31" s="35">
        <v>259</v>
      </c>
      <c r="K31" s="35">
        <v>473.72</v>
      </c>
      <c r="L31" s="35">
        <v>98.39</v>
      </c>
      <c r="M31" s="35">
        <v>692293.41</v>
      </c>
      <c r="N31" s="37">
        <v>296652.83</v>
      </c>
      <c r="O31">
        <f>M31+N31</f>
        <v>988946.24</v>
      </c>
    </row>
    <row r="32" spans="1:24" ht="14.5" thickBot="1" x14ac:dyDescent="0.3">
      <c r="A32" s="34" t="s">
        <v>19</v>
      </c>
      <c r="B32" s="35">
        <v>2000</v>
      </c>
      <c r="C32" s="35">
        <v>0</v>
      </c>
      <c r="D32" s="36">
        <v>0</v>
      </c>
      <c r="E32" s="35">
        <v>147.15</v>
      </c>
      <c r="F32" s="35">
        <v>59</v>
      </c>
      <c r="G32" s="35">
        <v>1184</v>
      </c>
      <c r="H32" s="35">
        <v>85</v>
      </c>
      <c r="I32" s="35">
        <v>257</v>
      </c>
      <c r="J32" s="35">
        <v>270</v>
      </c>
      <c r="K32" s="35">
        <v>432.93</v>
      </c>
      <c r="L32" s="35">
        <v>194.16</v>
      </c>
      <c r="M32" s="35">
        <v>1372933.97</v>
      </c>
      <c r="N32" s="37">
        <v>588361.4</v>
      </c>
      <c r="O32">
        <f t="shared" ref="O32:O37" si="0">M32+N32</f>
        <v>1961295.37</v>
      </c>
    </row>
    <row r="33" spans="1:15" ht="14.5" thickBot="1" x14ac:dyDescent="0.3">
      <c r="A33" s="34" t="s">
        <v>19</v>
      </c>
      <c r="B33" s="35">
        <v>3000</v>
      </c>
      <c r="C33" s="35">
        <v>0</v>
      </c>
      <c r="D33" s="36">
        <v>0</v>
      </c>
      <c r="E33" s="35">
        <v>174.09</v>
      </c>
      <c r="F33" s="35">
        <v>64</v>
      </c>
      <c r="G33" s="35">
        <v>1402</v>
      </c>
      <c r="H33" s="35">
        <v>125</v>
      </c>
      <c r="I33" s="35">
        <v>294</v>
      </c>
      <c r="J33" s="35">
        <v>326</v>
      </c>
      <c r="K33" s="35">
        <v>644.89</v>
      </c>
      <c r="L33" s="35">
        <v>274.10000000000002</v>
      </c>
      <c r="M33" s="35">
        <v>1947951.08</v>
      </c>
      <c r="N33" s="37">
        <v>834594.18</v>
      </c>
      <c r="O33">
        <f t="shared" si="0"/>
        <v>2782545.2600000002</v>
      </c>
    </row>
    <row r="34" spans="1:15" ht="14.5" thickBot="1" x14ac:dyDescent="0.3">
      <c r="A34" s="34" t="s">
        <v>19</v>
      </c>
      <c r="B34" s="35">
        <v>4000</v>
      </c>
      <c r="C34" s="35">
        <v>0</v>
      </c>
      <c r="D34" s="36">
        <v>0</v>
      </c>
      <c r="E34" s="35">
        <v>331.88</v>
      </c>
      <c r="F34" s="35">
        <v>59</v>
      </c>
      <c r="G34" s="35">
        <v>4739</v>
      </c>
      <c r="H34" s="35">
        <v>266</v>
      </c>
      <c r="I34" s="35">
        <v>717</v>
      </c>
      <c r="J34" s="35">
        <v>861.85</v>
      </c>
      <c r="K34" s="35">
        <v>1147.95</v>
      </c>
      <c r="L34" s="35">
        <v>337.24</v>
      </c>
      <c r="M34" s="35">
        <v>2408584.87</v>
      </c>
      <c r="N34" s="37">
        <v>1031817.44</v>
      </c>
      <c r="O34">
        <f t="shared" si="0"/>
        <v>3440402.31</v>
      </c>
    </row>
    <row r="35" spans="1:15" ht="14.5" thickBot="1" x14ac:dyDescent="0.3">
      <c r="A35" s="34"/>
      <c r="B35" s="35"/>
      <c r="C35" s="35"/>
      <c r="D35" s="36"/>
      <c r="E35" s="35"/>
      <c r="F35" s="35"/>
      <c r="G35" s="35"/>
      <c r="H35" s="35"/>
      <c r="I35" s="35"/>
      <c r="J35" s="35"/>
      <c r="K35" s="35"/>
      <c r="L35" s="35"/>
      <c r="M35" s="35"/>
      <c r="N35" s="37"/>
      <c r="O35">
        <f t="shared" si="0"/>
        <v>0</v>
      </c>
    </row>
    <row r="36" spans="1:15" ht="14.5" thickBot="1" x14ac:dyDescent="0.3">
      <c r="A36" s="34"/>
      <c r="B36" s="35"/>
      <c r="C36" s="35"/>
      <c r="D36" s="36"/>
      <c r="E36" s="35"/>
      <c r="F36" s="35"/>
      <c r="G36" s="35"/>
      <c r="H36" s="35"/>
      <c r="I36" s="35"/>
      <c r="J36" s="35"/>
      <c r="K36" s="35"/>
      <c r="L36" s="35"/>
      <c r="M36" s="35"/>
      <c r="N36" s="37"/>
      <c r="O36">
        <f t="shared" si="0"/>
        <v>0</v>
      </c>
    </row>
    <row r="37" spans="1:15" x14ac:dyDescent="0.25">
      <c r="A37" s="34"/>
      <c r="B37" s="35"/>
      <c r="C37" s="35"/>
      <c r="D37" s="36"/>
      <c r="E37" s="35"/>
      <c r="F37" s="35"/>
      <c r="G37" s="35"/>
      <c r="H37" s="35"/>
      <c r="I37" s="35"/>
      <c r="J37" s="35"/>
      <c r="K37" s="35"/>
      <c r="L37" s="35"/>
      <c r="M37" s="35"/>
      <c r="N37" s="37"/>
      <c r="O37">
        <f t="shared" si="0"/>
        <v>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7"/>
  <sheetViews>
    <sheetView topLeftCell="A16" zoomScaleNormal="100" workbookViewId="0">
      <selection activeCell="N55" sqref="N55"/>
    </sheetView>
  </sheetViews>
  <sheetFormatPr defaultColWidth="9" defaultRowHeight="14" x14ac:dyDescent="0.25"/>
  <cols>
    <col min="1" max="1" width="13.90625" customWidth="1"/>
    <col min="2" max="2" width="10.6328125" customWidth="1"/>
    <col min="5" max="5" width="10.36328125"/>
    <col min="8" max="10" width="9.36328125"/>
    <col min="11" max="11" width="10.36328125"/>
    <col min="12" max="12" width="14.36328125" customWidth="1"/>
    <col min="13" max="13" width="11.453125"/>
    <col min="14" max="14" width="10.36328125"/>
    <col min="21" max="21" width="9.453125" bestFit="1" customWidth="1"/>
  </cols>
  <sheetData>
    <row r="1" spans="1:24" ht="18.75" customHeight="1" thickBot="1" x14ac:dyDescent="0.3">
      <c r="A1" s="1" t="s">
        <v>0</v>
      </c>
      <c r="B1" s="28" t="s">
        <v>1</v>
      </c>
      <c r="C1" s="28"/>
      <c r="D1" s="28"/>
      <c r="E1" s="28" t="s">
        <v>2</v>
      </c>
      <c r="F1" s="28"/>
      <c r="G1" s="28"/>
      <c r="H1" s="28"/>
      <c r="I1" s="28"/>
      <c r="J1" s="28"/>
      <c r="K1" s="28"/>
      <c r="L1" s="2" t="s">
        <v>3</v>
      </c>
      <c r="M1" s="28" t="s">
        <v>4</v>
      </c>
      <c r="N1" s="29"/>
      <c r="R1" s="53" t="s">
        <v>29</v>
      </c>
      <c r="S1" s="53" t="s">
        <v>26</v>
      </c>
      <c r="T1" s="45" t="s">
        <v>27</v>
      </c>
      <c r="U1" s="54" t="s">
        <v>28</v>
      </c>
      <c r="V1" s="53" t="s">
        <v>26</v>
      </c>
      <c r="W1" s="45" t="s">
        <v>27</v>
      </c>
      <c r="X1" s="54" t="s">
        <v>28</v>
      </c>
    </row>
    <row r="2" spans="1:24" ht="15" thickTop="1" thickBot="1" x14ac:dyDescent="0.3">
      <c r="A2" s="3" t="s">
        <v>5</v>
      </c>
      <c r="B2" s="41" t="s">
        <v>6</v>
      </c>
      <c r="C2" s="42" t="s">
        <v>7</v>
      </c>
      <c r="D2" s="42" t="s">
        <v>8</v>
      </c>
      <c r="E2" s="42" t="s">
        <v>9</v>
      </c>
      <c r="F2" s="42" t="s">
        <v>10</v>
      </c>
      <c r="G2" s="42" t="s">
        <v>11</v>
      </c>
      <c r="H2" s="43" t="s">
        <v>12</v>
      </c>
      <c r="I2" s="42" t="s">
        <v>13</v>
      </c>
      <c r="J2" s="42" t="s">
        <v>14</v>
      </c>
      <c r="K2" s="42" t="s">
        <v>15</v>
      </c>
      <c r="L2" s="42" t="s">
        <v>16</v>
      </c>
      <c r="M2" s="42" t="s">
        <v>17</v>
      </c>
      <c r="N2" s="44" t="s">
        <v>18</v>
      </c>
      <c r="R2" s="13">
        <v>100</v>
      </c>
      <c r="S2" s="50">
        <v>5154.3</v>
      </c>
      <c r="T2" s="13">
        <v>2327</v>
      </c>
      <c r="U2" s="13">
        <v>2063.1999999999998</v>
      </c>
      <c r="V2" s="50">
        <v>7.06</v>
      </c>
      <c r="W2" s="13">
        <v>9.1199999999999992</v>
      </c>
      <c r="X2" s="13">
        <v>9.23</v>
      </c>
    </row>
    <row r="3" spans="1:24" ht="15" thickTop="1" thickBot="1" x14ac:dyDescent="0.3">
      <c r="A3" s="6" t="s">
        <v>19</v>
      </c>
      <c r="B3" s="38">
        <v>100</v>
      </c>
      <c r="C3" s="7">
        <v>0</v>
      </c>
      <c r="D3" s="8">
        <v>0</v>
      </c>
      <c r="E3" s="7">
        <v>1931.87</v>
      </c>
      <c r="F3" s="7">
        <v>1510</v>
      </c>
      <c r="G3" s="7">
        <v>6922</v>
      </c>
      <c r="H3" s="7">
        <v>1622.5</v>
      </c>
      <c r="I3" s="7">
        <v>2016.6</v>
      </c>
      <c r="J3" s="7">
        <v>5154.3</v>
      </c>
      <c r="K3" s="7">
        <v>6920.18</v>
      </c>
      <c r="L3" s="7">
        <v>7.06</v>
      </c>
      <c r="M3" s="7">
        <v>8.35</v>
      </c>
      <c r="N3" s="16">
        <v>706505.32</v>
      </c>
      <c r="R3" s="13">
        <v>200</v>
      </c>
      <c r="S3" s="51">
        <v>27985.9</v>
      </c>
      <c r="T3" s="13">
        <v>2496.5500000000002</v>
      </c>
      <c r="U3" s="13">
        <v>1899.4</v>
      </c>
      <c r="V3" s="51">
        <v>5.6</v>
      </c>
      <c r="W3" s="13">
        <v>14.11</v>
      </c>
      <c r="X3" s="13">
        <v>14.77</v>
      </c>
    </row>
    <row r="4" spans="1:24" ht="14.5" thickBot="1" x14ac:dyDescent="0.3">
      <c r="A4" s="9" t="s">
        <v>19</v>
      </c>
      <c r="B4" s="39">
        <v>200</v>
      </c>
      <c r="C4" s="10">
        <v>0</v>
      </c>
      <c r="D4" s="11">
        <v>0</v>
      </c>
      <c r="E4" s="10">
        <v>14201.45</v>
      </c>
      <c r="F4" s="10">
        <v>1607</v>
      </c>
      <c r="G4" s="10">
        <v>33633</v>
      </c>
      <c r="H4" s="10">
        <v>17534</v>
      </c>
      <c r="I4" s="10">
        <v>22716.799999999999</v>
      </c>
      <c r="J4" s="10">
        <v>27985.9</v>
      </c>
      <c r="K4" s="10">
        <v>29610.71</v>
      </c>
      <c r="L4" s="10">
        <v>5.6</v>
      </c>
      <c r="M4" s="10">
        <v>6.63</v>
      </c>
      <c r="N4" s="17">
        <v>560284.76</v>
      </c>
      <c r="R4" s="35">
        <v>300</v>
      </c>
      <c r="S4" s="50">
        <v>40772.15</v>
      </c>
      <c r="T4" s="13">
        <v>1856.7</v>
      </c>
      <c r="U4" s="35">
        <v>1948.45</v>
      </c>
      <c r="V4" s="50">
        <v>6.17</v>
      </c>
      <c r="W4" s="13">
        <v>26.3</v>
      </c>
      <c r="X4" s="35">
        <v>22.54</v>
      </c>
    </row>
    <row r="5" spans="1:24" ht="14.5" thickBot="1" x14ac:dyDescent="0.3">
      <c r="A5" s="6" t="s">
        <v>19</v>
      </c>
      <c r="B5" s="38">
        <v>300</v>
      </c>
      <c r="C5" s="7">
        <v>0</v>
      </c>
      <c r="D5" s="8">
        <v>0</v>
      </c>
      <c r="E5" s="7">
        <v>26377.67</v>
      </c>
      <c r="F5" s="7">
        <v>1792</v>
      </c>
      <c r="G5" s="7">
        <v>47271</v>
      </c>
      <c r="H5" s="7">
        <v>32521.5</v>
      </c>
      <c r="I5" s="7">
        <v>38610</v>
      </c>
      <c r="J5" s="7">
        <v>40772.15</v>
      </c>
      <c r="K5" s="7">
        <v>43449.13</v>
      </c>
      <c r="L5" s="7">
        <v>6.17</v>
      </c>
      <c r="M5" s="7">
        <v>7.31</v>
      </c>
      <c r="N5" s="16">
        <v>617305.44999999995</v>
      </c>
      <c r="R5" s="31">
        <v>500</v>
      </c>
      <c r="S5" s="52">
        <v>88094.3</v>
      </c>
      <c r="T5" s="31">
        <v>3991.35</v>
      </c>
      <c r="U5" s="31">
        <v>4150.75</v>
      </c>
      <c r="V5" s="52">
        <v>5.17</v>
      </c>
      <c r="W5" s="31">
        <v>39.79</v>
      </c>
      <c r="X5" s="31">
        <v>35.11</v>
      </c>
    </row>
    <row r="6" spans="1:24" ht="14.5" thickBot="1" x14ac:dyDescent="0.3">
      <c r="A6" s="12" t="s">
        <v>19</v>
      </c>
      <c r="B6" s="40">
        <v>500</v>
      </c>
      <c r="C6" s="13">
        <v>0</v>
      </c>
      <c r="D6" s="14">
        <v>0</v>
      </c>
      <c r="E6" s="13">
        <v>58528.42</v>
      </c>
      <c r="F6" s="13">
        <v>2398</v>
      </c>
      <c r="G6" s="13">
        <v>94272</v>
      </c>
      <c r="H6" s="13">
        <v>68529.5</v>
      </c>
      <c r="I6" s="13">
        <v>80808</v>
      </c>
      <c r="J6" s="13">
        <v>88094.3</v>
      </c>
      <c r="K6" s="13">
        <v>91260.02</v>
      </c>
      <c r="L6" s="13">
        <v>5.17</v>
      </c>
      <c r="M6" s="13">
        <v>6.12</v>
      </c>
      <c r="N6" s="18">
        <v>516673.02</v>
      </c>
      <c r="R6" s="35">
        <v>1000</v>
      </c>
      <c r="S6" s="50">
        <v>166509.70000000001</v>
      </c>
      <c r="T6" s="31">
        <v>17004.849999999999</v>
      </c>
      <c r="U6" s="35">
        <v>18454.900000000001</v>
      </c>
      <c r="V6" s="50">
        <v>5.56</v>
      </c>
      <c r="W6" s="31">
        <v>38.340000000000003</v>
      </c>
      <c r="X6" s="35">
        <v>39.85</v>
      </c>
    </row>
    <row r="7" spans="1:24" ht="14.5" thickBot="1" x14ac:dyDescent="0.3">
      <c r="A7" s="6" t="s">
        <v>19</v>
      </c>
      <c r="B7" s="38">
        <v>1000</v>
      </c>
      <c r="C7" s="7">
        <v>0</v>
      </c>
      <c r="D7" s="8">
        <v>0</v>
      </c>
      <c r="E7" s="7">
        <v>123399.79</v>
      </c>
      <c r="F7" s="7">
        <v>4831</v>
      </c>
      <c r="G7" s="7">
        <v>174027</v>
      </c>
      <c r="H7" s="7">
        <v>120802.5</v>
      </c>
      <c r="I7" s="7">
        <v>162271.1</v>
      </c>
      <c r="J7" s="7">
        <v>166509.70000000001</v>
      </c>
      <c r="K7" s="7">
        <v>170128.48</v>
      </c>
      <c r="L7" s="7">
        <v>5.56</v>
      </c>
      <c r="M7" s="7">
        <v>6.61</v>
      </c>
      <c r="N7" s="16">
        <v>556245.86</v>
      </c>
      <c r="R7" s="35">
        <v>2000</v>
      </c>
      <c r="S7" s="52">
        <v>326057</v>
      </c>
      <c r="T7" s="35">
        <v>39443.199999999997</v>
      </c>
      <c r="U7" s="35">
        <v>40681.699999999997</v>
      </c>
      <c r="V7" s="52">
        <v>5.84</v>
      </c>
      <c r="W7" s="35">
        <v>43.94</v>
      </c>
      <c r="X7" s="35">
        <v>43.31</v>
      </c>
    </row>
    <row r="8" spans="1:24" ht="14.5" thickBot="1" x14ac:dyDescent="0.3">
      <c r="A8" s="12" t="s">
        <v>19</v>
      </c>
      <c r="B8" s="40">
        <v>2000</v>
      </c>
      <c r="C8" s="13">
        <v>0</v>
      </c>
      <c r="D8" s="14">
        <v>0</v>
      </c>
      <c r="E8" s="13">
        <v>277030.44</v>
      </c>
      <c r="F8" s="13">
        <v>170397</v>
      </c>
      <c r="G8" s="13">
        <v>341393</v>
      </c>
      <c r="H8" s="13">
        <v>286176.5</v>
      </c>
      <c r="I8" s="13">
        <v>319779.20000000001</v>
      </c>
      <c r="J8" s="13">
        <v>326057</v>
      </c>
      <c r="K8" s="13">
        <v>332559.3</v>
      </c>
      <c r="L8" s="13">
        <v>5.84</v>
      </c>
      <c r="M8" s="13">
        <v>6.96</v>
      </c>
      <c r="N8" s="18">
        <v>584656.72</v>
      </c>
      <c r="R8" s="35">
        <v>3000</v>
      </c>
      <c r="S8" s="52">
        <v>443792.7</v>
      </c>
      <c r="T8" s="35">
        <v>90771.65</v>
      </c>
      <c r="U8" s="35">
        <v>91722.08</v>
      </c>
      <c r="V8" s="52">
        <v>6.43</v>
      </c>
      <c r="W8" s="35">
        <v>30.75</v>
      </c>
      <c r="X8" s="35">
        <v>30.96</v>
      </c>
    </row>
    <row r="9" spans="1:24" x14ac:dyDescent="0.25">
      <c r="A9" s="12" t="s">
        <v>19</v>
      </c>
      <c r="B9" s="40">
        <v>3000</v>
      </c>
      <c r="C9" s="13">
        <v>567</v>
      </c>
      <c r="D9" s="14">
        <v>0.189</v>
      </c>
      <c r="E9" s="13">
        <v>317279.44</v>
      </c>
      <c r="F9" s="13">
        <v>211465</v>
      </c>
      <c r="G9" s="13">
        <v>461659</v>
      </c>
      <c r="H9" s="13">
        <v>315559</v>
      </c>
      <c r="I9" s="13">
        <v>427429.7</v>
      </c>
      <c r="J9" s="13">
        <v>443792.7</v>
      </c>
      <c r="K9" s="13">
        <v>454355.43</v>
      </c>
      <c r="L9" s="13">
        <v>6.43</v>
      </c>
      <c r="M9" s="13">
        <v>10.039999999999999</v>
      </c>
      <c r="N9" s="18">
        <v>522406.21</v>
      </c>
    </row>
    <row r="10" spans="1:24" ht="14.5" thickBot="1" x14ac:dyDescent="0.3"/>
    <row r="11" spans="1:24" ht="14.5" thickBot="1" x14ac:dyDescent="0.3">
      <c r="R11" s="53" t="s">
        <v>29</v>
      </c>
      <c r="S11" s="53" t="s">
        <v>26</v>
      </c>
      <c r="T11" s="45" t="s">
        <v>27</v>
      </c>
      <c r="U11" s="54" t="s">
        <v>28</v>
      </c>
      <c r="V11" s="4" t="s">
        <v>8</v>
      </c>
      <c r="W11" s="45"/>
      <c r="X11" s="54"/>
    </row>
    <row r="12" spans="1:24" ht="15" thickTop="1" thickBot="1" x14ac:dyDescent="0.3">
      <c r="R12" s="13">
        <v>100</v>
      </c>
      <c r="S12" s="55">
        <v>706505.32</v>
      </c>
      <c r="T12" s="13">
        <v>912132.75</v>
      </c>
      <c r="U12">
        <v>922996.29</v>
      </c>
      <c r="V12" s="58">
        <v>0</v>
      </c>
      <c r="W12" s="13"/>
      <c r="X12" s="13"/>
    </row>
    <row r="13" spans="1:24" ht="14.5" thickBot="1" x14ac:dyDescent="0.3">
      <c r="R13" s="13">
        <v>200</v>
      </c>
      <c r="S13" s="56">
        <v>560284.76</v>
      </c>
      <c r="T13" s="13">
        <v>1411391.98</v>
      </c>
      <c r="U13">
        <v>1477276.94</v>
      </c>
      <c r="V13" s="59">
        <v>0</v>
      </c>
      <c r="W13" s="13"/>
      <c r="X13" s="13"/>
    </row>
    <row r="14" spans="1:24" ht="14.5" thickBot="1" x14ac:dyDescent="0.3">
      <c r="R14" s="35">
        <v>300</v>
      </c>
      <c r="S14" s="55">
        <v>617305.44999999995</v>
      </c>
      <c r="T14" s="13">
        <v>2630160.4900000002</v>
      </c>
      <c r="U14">
        <v>2253981</v>
      </c>
      <c r="V14" s="58">
        <v>0</v>
      </c>
      <c r="W14" s="13"/>
      <c r="X14" s="35"/>
    </row>
    <row r="15" spans="1:24" ht="14.5" thickBot="1" x14ac:dyDescent="0.3">
      <c r="R15" s="31">
        <v>500</v>
      </c>
      <c r="S15" s="57">
        <v>516673.02</v>
      </c>
      <c r="T15" s="31">
        <v>3980351.63</v>
      </c>
      <c r="U15">
        <v>3512171.71</v>
      </c>
      <c r="V15" s="60">
        <v>0</v>
      </c>
      <c r="W15" s="31"/>
      <c r="X15" s="31"/>
    </row>
    <row r="16" spans="1:24" ht="14.5" thickBot="1" x14ac:dyDescent="0.3">
      <c r="A16" s="1" t="s">
        <v>0</v>
      </c>
      <c r="B16" s="28" t="s">
        <v>1</v>
      </c>
      <c r="C16" s="28"/>
      <c r="D16" s="28"/>
      <c r="E16" s="28" t="s">
        <v>2</v>
      </c>
      <c r="F16" s="28"/>
      <c r="G16" s="28"/>
      <c r="H16" s="28"/>
      <c r="I16" s="28"/>
      <c r="J16" s="28"/>
      <c r="K16" s="28"/>
      <c r="L16" s="2" t="s">
        <v>3</v>
      </c>
      <c r="M16" s="28" t="s">
        <v>4</v>
      </c>
      <c r="N16" s="29"/>
      <c r="R16" s="35">
        <v>1000</v>
      </c>
      <c r="S16" s="55">
        <v>556245.86</v>
      </c>
      <c r="T16" s="31">
        <v>3835879.18</v>
      </c>
      <c r="U16">
        <v>3986756.9699999997</v>
      </c>
      <c r="V16" s="58">
        <v>0</v>
      </c>
      <c r="W16" s="31"/>
      <c r="X16" s="35"/>
    </row>
    <row r="17" spans="1:24" ht="15" thickTop="1" thickBot="1" x14ac:dyDescent="0.3">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5">
        <v>2000</v>
      </c>
      <c r="S17" s="57">
        <v>584656.72</v>
      </c>
      <c r="T17" s="35">
        <v>4398411.07</v>
      </c>
      <c r="U17">
        <v>4335093.99</v>
      </c>
      <c r="V17" s="60">
        <v>0</v>
      </c>
      <c r="W17" s="35"/>
      <c r="X17" s="35"/>
    </row>
    <row r="18" spans="1:24" ht="15" thickTop="1" thickBot="1" x14ac:dyDescent="0.3">
      <c r="A18" s="12" t="s">
        <v>19</v>
      </c>
      <c r="B18" s="13">
        <v>100</v>
      </c>
      <c r="C18" s="13">
        <v>0</v>
      </c>
      <c r="D18" s="14">
        <v>0</v>
      </c>
      <c r="E18" s="13">
        <v>1034</v>
      </c>
      <c r="F18" s="13">
        <v>479</v>
      </c>
      <c r="G18" s="13">
        <v>3849</v>
      </c>
      <c r="H18" s="13">
        <v>852.5</v>
      </c>
      <c r="I18" s="13">
        <v>1858.6</v>
      </c>
      <c r="J18" s="13">
        <v>2327</v>
      </c>
      <c r="K18" s="13">
        <v>3847.17</v>
      </c>
      <c r="L18" s="13">
        <v>9.1199999999999992</v>
      </c>
      <c r="M18" s="13">
        <v>912132.75</v>
      </c>
      <c r="N18" s="18">
        <v>2.35</v>
      </c>
      <c r="R18" s="35">
        <v>3000</v>
      </c>
      <c r="S18" s="57">
        <v>522406.21</v>
      </c>
      <c r="T18" s="35">
        <v>2496370.71</v>
      </c>
      <c r="U18">
        <v>2390450</v>
      </c>
      <c r="V18" s="60">
        <v>0.189</v>
      </c>
      <c r="W18" s="35"/>
      <c r="X18" s="35"/>
    </row>
    <row r="19" spans="1:24" ht="14.5" thickBot="1" x14ac:dyDescent="0.3">
      <c r="A19" s="12" t="s">
        <v>19</v>
      </c>
      <c r="B19" s="13">
        <v>200</v>
      </c>
      <c r="C19" s="13">
        <v>0</v>
      </c>
      <c r="D19" s="14">
        <v>0</v>
      </c>
      <c r="E19" s="13">
        <v>1035.33</v>
      </c>
      <c r="F19" s="13">
        <v>470</v>
      </c>
      <c r="G19" s="13">
        <v>4992</v>
      </c>
      <c r="H19" s="13">
        <v>828</v>
      </c>
      <c r="I19" s="13">
        <v>2129.8000000000002</v>
      </c>
      <c r="J19" s="13">
        <v>2496.5500000000002</v>
      </c>
      <c r="K19" s="13">
        <v>4242.03</v>
      </c>
      <c r="L19" s="13">
        <v>14.11</v>
      </c>
      <c r="M19" s="13">
        <v>1411391.98</v>
      </c>
      <c r="N19" s="18">
        <v>3.64</v>
      </c>
    </row>
    <row r="20" spans="1:24" ht="14.5" thickBot="1" x14ac:dyDescent="0.3">
      <c r="A20" s="12" t="s">
        <v>19</v>
      </c>
      <c r="B20" s="13">
        <v>300</v>
      </c>
      <c r="C20" s="13">
        <v>0</v>
      </c>
      <c r="D20" s="14">
        <v>0</v>
      </c>
      <c r="E20" s="13">
        <v>879.07</v>
      </c>
      <c r="F20" s="13">
        <v>468</v>
      </c>
      <c r="G20" s="13">
        <v>3855</v>
      </c>
      <c r="H20" s="13">
        <v>696.5</v>
      </c>
      <c r="I20" s="13">
        <v>1473.6</v>
      </c>
      <c r="J20" s="13">
        <v>1856.7</v>
      </c>
      <c r="K20" s="13">
        <v>2778.83</v>
      </c>
      <c r="L20" s="13">
        <v>26.3</v>
      </c>
      <c r="M20" s="13">
        <v>2630160.4900000002</v>
      </c>
      <c r="N20" s="18">
        <v>6.79</v>
      </c>
    </row>
    <row r="21" spans="1:24" ht="14.5" thickBot="1" x14ac:dyDescent="0.3">
      <c r="A21" s="30" t="s">
        <v>19</v>
      </c>
      <c r="B21" s="31">
        <v>500</v>
      </c>
      <c r="C21" s="31">
        <v>0</v>
      </c>
      <c r="D21" s="32">
        <v>0</v>
      </c>
      <c r="E21" s="31">
        <v>2580.48</v>
      </c>
      <c r="F21" s="31">
        <v>517</v>
      </c>
      <c r="G21" s="31">
        <v>4898</v>
      </c>
      <c r="H21" s="31">
        <v>2813</v>
      </c>
      <c r="I21" s="31">
        <v>3809.8</v>
      </c>
      <c r="J21" s="31">
        <v>3991.35</v>
      </c>
      <c r="K21" s="31">
        <v>4531.83</v>
      </c>
      <c r="L21" s="31">
        <v>39.79</v>
      </c>
      <c r="M21" s="31">
        <v>3980351.63</v>
      </c>
      <c r="N21" s="33">
        <v>10.28</v>
      </c>
    </row>
    <row r="22" spans="1:24" ht="14.5" thickBot="1" x14ac:dyDescent="0.3">
      <c r="A22" s="30" t="s">
        <v>19</v>
      </c>
      <c r="B22" s="31">
        <v>1000</v>
      </c>
      <c r="C22" s="31">
        <v>0</v>
      </c>
      <c r="D22" s="32">
        <v>0</v>
      </c>
      <c r="E22" s="31">
        <v>13838.88</v>
      </c>
      <c r="F22" s="31">
        <v>618</v>
      </c>
      <c r="G22" s="31">
        <v>19639</v>
      </c>
      <c r="H22" s="31">
        <v>15053</v>
      </c>
      <c r="I22" s="31">
        <v>16658.900000000001</v>
      </c>
      <c r="J22" s="31">
        <v>17004.849999999999</v>
      </c>
      <c r="K22" s="31">
        <v>17635.509999999998</v>
      </c>
      <c r="L22" s="31">
        <v>38.340000000000003</v>
      </c>
      <c r="M22" s="31">
        <v>3835879.18</v>
      </c>
      <c r="N22" s="33">
        <v>9.94</v>
      </c>
    </row>
    <row r="23" spans="1:24" ht="14.5" thickBot="1" x14ac:dyDescent="0.3">
      <c r="A23" s="34" t="s">
        <v>19</v>
      </c>
      <c r="B23" s="35">
        <v>2000</v>
      </c>
      <c r="C23" s="35">
        <v>0</v>
      </c>
      <c r="D23" s="36">
        <v>0</v>
      </c>
      <c r="E23" s="35">
        <v>35010.35</v>
      </c>
      <c r="F23" s="35">
        <v>840</v>
      </c>
      <c r="G23" s="35">
        <v>42893</v>
      </c>
      <c r="H23" s="35">
        <v>36357.5</v>
      </c>
      <c r="I23" s="35">
        <v>38792.9</v>
      </c>
      <c r="J23" s="35">
        <v>39443.199999999997</v>
      </c>
      <c r="K23" s="35">
        <v>40594.769999999997</v>
      </c>
      <c r="L23" s="35">
        <v>43.94</v>
      </c>
      <c r="M23" s="35">
        <v>4398411.07</v>
      </c>
      <c r="N23" s="37">
        <v>11.42</v>
      </c>
    </row>
    <row r="24" spans="1:24" x14ac:dyDescent="0.25">
      <c r="A24" s="34" t="s">
        <v>19</v>
      </c>
      <c r="B24" s="35">
        <v>3000</v>
      </c>
      <c r="C24" s="35">
        <v>567</v>
      </c>
      <c r="D24" s="36">
        <v>0.1893</v>
      </c>
      <c r="E24" s="35">
        <v>43734.2</v>
      </c>
      <c r="F24" s="35">
        <v>16</v>
      </c>
      <c r="G24" s="35">
        <v>95683</v>
      </c>
      <c r="H24" s="35">
        <v>46691.5</v>
      </c>
      <c r="I24" s="35">
        <v>88010.5</v>
      </c>
      <c r="J24" s="35">
        <v>90771.65</v>
      </c>
      <c r="K24" s="35">
        <v>93575.34</v>
      </c>
      <c r="L24" s="35">
        <v>30.75</v>
      </c>
      <c r="M24" s="35">
        <v>2496370.71</v>
      </c>
      <c r="N24" s="37">
        <v>8</v>
      </c>
    </row>
    <row r="28" spans="1:24" ht="14.5" thickBot="1" x14ac:dyDescent="0.3"/>
    <row r="29" spans="1:24" ht="14.5" thickBot="1" x14ac:dyDescent="0.3">
      <c r="A29" s="1" t="s">
        <v>0</v>
      </c>
      <c r="B29" s="28" t="s">
        <v>1</v>
      </c>
      <c r="C29" s="28"/>
      <c r="D29" s="28"/>
      <c r="E29" s="28" t="s">
        <v>2</v>
      </c>
      <c r="F29" s="28"/>
      <c r="G29" s="28"/>
      <c r="H29" s="28"/>
      <c r="I29" s="28"/>
      <c r="J29" s="28"/>
      <c r="K29" s="28"/>
      <c r="L29" s="2" t="s">
        <v>3</v>
      </c>
      <c r="M29" s="28" t="s">
        <v>4</v>
      </c>
      <c r="N29" s="29"/>
    </row>
    <row r="30" spans="1:24" ht="15" thickTop="1" thickBot="1" x14ac:dyDescent="0.3">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5" thickTop="1" thickBot="1" x14ac:dyDescent="0.3">
      <c r="A31" s="12" t="s">
        <v>19</v>
      </c>
      <c r="B31" s="13">
        <v>100</v>
      </c>
      <c r="C31" s="13">
        <v>0</v>
      </c>
      <c r="D31" s="14">
        <v>0</v>
      </c>
      <c r="E31" s="13">
        <v>1120.1400000000001</v>
      </c>
      <c r="F31" s="13">
        <v>474</v>
      </c>
      <c r="G31" s="13">
        <v>5083</v>
      </c>
      <c r="H31" s="13">
        <v>881.5</v>
      </c>
      <c r="I31" s="13">
        <v>1770</v>
      </c>
      <c r="J31" s="13">
        <v>2063.1999999999998</v>
      </c>
      <c r="K31" s="13">
        <v>5069.09</v>
      </c>
      <c r="L31" s="13">
        <v>9.23</v>
      </c>
      <c r="M31" s="13">
        <v>646100.31000000006</v>
      </c>
      <c r="N31" s="18">
        <v>276895.98</v>
      </c>
      <c r="O31">
        <f>M31+N31</f>
        <v>922996.29</v>
      </c>
    </row>
    <row r="32" spans="1:24" ht="14.5" thickBot="1" x14ac:dyDescent="0.3">
      <c r="A32" s="12" t="s">
        <v>19</v>
      </c>
      <c r="B32" s="13">
        <v>200</v>
      </c>
      <c r="C32" s="13">
        <v>0</v>
      </c>
      <c r="D32" s="14">
        <v>0</v>
      </c>
      <c r="E32" s="13">
        <v>1123.69</v>
      </c>
      <c r="F32" s="13">
        <v>480</v>
      </c>
      <c r="G32" s="13">
        <v>4135</v>
      </c>
      <c r="H32" s="13">
        <v>904.5</v>
      </c>
      <c r="I32" s="13">
        <v>1789.6</v>
      </c>
      <c r="J32" s="13">
        <v>1899.4</v>
      </c>
      <c r="K32" s="13">
        <v>3963.27</v>
      </c>
      <c r="L32" s="13">
        <v>14.77</v>
      </c>
      <c r="M32" s="13">
        <v>1034097.85</v>
      </c>
      <c r="N32" s="18">
        <v>443179.09</v>
      </c>
      <c r="O32">
        <f t="shared" ref="O32:O37" si="0">M32+N32</f>
        <v>1477276.94</v>
      </c>
    </row>
    <row r="33" spans="1:15" ht="14.5" thickBot="1" x14ac:dyDescent="0.3">
      <c r="A33" s="34" t="s">
        <v>19</v>
      </c>
      <c r="B33" s="35">
        <v>300</v>
      </c>
      <c r="C33" s="35">
        <v>0</v>
      </c>
      <c r="D33" s="36">
        <v>0</v>
      </c>
      <c r="E33" s="35">
        <v>1139.1600000000001</v>
      </c>
      <c r="F33" s="35">
        <v>467</v>
      </c>
      <c r="G33" s="35">
        <v>4177</v>
      </c>
      <c r="H33" s="35">
        <v>1005</v>
      </c>
      <c r="I33" s="35">
        <v>1861</v>
      </c>
      <c r="J33" s="35">
        <v>1948.45</v>
      </c>
      <c r="K33" s="35">
        <v>2452.4</v>
      </c>
      <c r="L33" s="35">
        <v>22.54</v>
      </c>
      <c r="M33" s="35">
        <v>1577792.76</v>
      </c>
      <c r="N33" s="37">
        <v>676188.24</v>
      </c>
      <c r="O33">
        <f t="shared" si="0"/>
        <v>2253981</v>
      </c>
    </row>
    <row r="34" spans="1:15" ht="14.5" thickBot="1" x14ac:dyDescent="0.3">
      <c r="A34" s="30" t="s">
        <v>19</v>
      </c>
      <c r="B34" s="31">
        <v>500</v>
      </c>
      <c r="C34" s="31">
        <v>0</v>
      </c>
      <c r="D34" s="32">
        <v>0</v>
      </c>
      <c r="E34" s="31">
        <v>2640.5</v>
      </c>
      <c r="F34" s="31">
        <v>487</v>
      </c>
      <c r="G34" s="31">
        <v>5318</v>
      </c>
      <c r="H34" s="31">
        <v>2779.5</v>
      </c>
      <c r="I34" s="31">
        <v>3897.1</v>
      </c>
      <c r="J34" s="31">
        <v>4150.75</v>
      </c>
      <c r="K34" s="31">
        <v>4944.96</v>
      </c>
      <c r="L34" s="31">
        <v>35.11</v>
      </c>
      <c r="M34" s="31">
        <v>2458531.2799999998</v>
      </c>
      <c r="N34" s="33">
        <v>1053640.43</v>
      </c>
      <c r="O34">
        <f t="shared" si="0"/>
        <v>3512171.71</v>
      </c>
    </row>
    <row r="35" spans="1:15" ht="14.5" thickBot="1" x14ac:dyDescent="0.3">
      <c r="A35" s="34" t="s">
        <v>19</v>
      </c>
      <c r="B35" s="35">
        <v>1000</v>
      </c>
      <c r="C35" s="35">
        <v>0</v>
      </c>
      <c r="D35" s="36">
        <v>0</v>
      </c>
      <c r="E35" s="35">
        <v>14428.55</v>
      </c>
      <c r="F35" s="35">
        <v>503</v>
      </c>
      <c r="G35" s="35">
        <v>21769</v>
      </c>
      <c r="H35" s="35">
        <v>15316</v>
      </c>
      <c r="I35" s="35">
        <v>17815.099999999999</v>
      </c>
      <c r="J35" s="35">
        <v>18454.900000000001</v>
      </c>
      <c r="K35" s="35">
        <v>19532.71</v>
      </c>
      <c r="L35" s="35">
        <v>39.85</v>
      </c>
      <c r="M35" s="35">
        <v>2790742.44</v>
      </c>
      <c r="N35" s="37">
        <v>1196014.53</v>
      </c>
      <c r="O35">
        <f t="shared" si="0"/>
        <v>3986756.9699999997</v>
      </c>
    </row>
    <row r="36" spans="1:15" ht="14.5" thickBot="1" x14ac:dyDescent="0.3">
      <c r="A36" s="34" t="s">
        <v>19</v>
      </c>
      <c r="B36" s="35">
        <v>2000</v>
      </c>
      <c r="C36" s="35">
        <v>0</v>
      </c>
      <c r="D36" s="36">
        <v>0</v>
      </c>
      <c r="E36" s="35">
        <v>34824.71</v>
      </c>
      <c r="F36" s="35">
        <v>628</v>
      </c>
      <c r="G36" s="35">
        <v>43276</v>
      </c>
      <c r="H36" s="35">
        <v>36036</v>
      </c>
      <c r="I36" s="35">
        <v>39674.6</v>
      </c>
      <c r="J36" s="35">
        <v>40681.699999999997</v>
      </c>
      <c r="K36" s="35">
        <v>42184.55</v>
      </c>
      <c r="L36" s="35">
        <v>43.31</v>
      </c>
      <c r="M36" s="35">
        <v>3034571.68</v>
      </c>
      <c r="N36" s="37">
        <v>1300522.31</v>
      </c>
      <c r="O36">
        <f t="shared" si="0"/>
        <v>4335093.99</v>
      </c>
    </row>
    <row r="37" spans="1:15" x14ac:dyDescent="0.25">
      <c r="A37" s="34" t="s">
        <v>19</v>
      </c>
      <c r="B37" s="35">
        <v>3000</v>
      </c>
      <c r="C37" s="35">
        <v>567</v>
      </c>
      <c r="D37" s="36">
        <v>0.1893</v>
      </c>
      <c r="E37" s="35">
        <v>43734.2</v>
      </c>
      <c r="F37" s="35">
        <v>16</v>
      </c>
      <c r="G37" s="35">
        <v>95683</v>
      </c>
      <c r="H37" s="35">
        <v>46691.5</v>
      </c>
      <c r="I37" s="35">
        <v>88010.5</v>
      </c>
      <c r="J37" s="35">
        <v>90771.65</v>
      </c>
      <c r="K37" s="35">
        <v>93575.34</v>
      </c>
      <c r="L37" s="35">
        <v>30.75</v>
      </c>
      <c r="M37" s="35"/>
      <c r="N37" s="37"/>
      <c r="O37">
        <v>2390450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4F858-0D90-4FE0-BA1F-7BE8EAA49B20}">
  <dimension ref="A1:X37"/>
  <sheetViews>
    <sheetView topLeftCell="A16" zoomScaleNormal="100" workbookViewId="0">
      <selection activeCell="B76" sqref="B76"/>
    </sheetView>
  </sheetViews>
  <sheetFormatPr defaultColWidth="9" defaultRowHeight="14" x14ac:dyDescent="0.25"/>
  <cols>
    <col min="1" max="1" width="13.90625" customWidth="1"/>
    <col min="2" max="2" width="10.6328125" customWidth="1"/>
    <col min="12" max="12" width="14.36328125" customWidth="1"/>
    <col min="21" max="21" width="9.453125" bestFit="1" customWidth="1"/>
  </cols>
  <sheetData>
    <row r="1" spans="1:24" ht="18.75" customHeight="1" thickBot="1" x14ac:dyDescent="0.3">
      <c r="A1" s="1" t="s">
        <v>0</v>
      </c>
      <c r="B1" s="28" t="s">
        <v>1</v>
      </c>
      <c r="C1" s="28"/>
      <c r="D1" s="28"/>
      <c r="E1" s="28" t="s">
        <v>2</v>
      </c>
      <c r="F1" s="28"/>
      <c r="G1" s="28"/>
      <c r="H1" s="28"/>
      <c r="I1" s="28"/>
      <c r="J1" s="28"/>
      <c r="K1" s="28"/>
      <c r="L1" s="2" t="s">
        <v>3</v>
      </c>
      <c r="M1" s="28" t="s">
        <v>4</v>
      </c>
      <c r="N1" s="29"/>
      <c r="R1" s="53" t="s">
        <v>29</v>
      </c>
      <c r="S1" s="53" t="s">
        <v>30</v>
      </c>
      <c r="T1" s="45" t="s">
        <v>31</v>
      </c>
      <c r="U1" s="54" t="s">
        <v>28</v>
      </c>
      <c r="V1" s="53" t="s">
        <v>30</v>
      </c>
      <c r="W1" s="45" t="s">
        <v>31</v>
      </c>
      <c r="X1" s="54" t="s">
        <v>28</v>
      </c>
    </row>
    <row r="2" spans="1:24" ht="15" thickTop="1" thickBot="1" x14ac:dyDescent="0.3">
      <c r="A2" s="3" t="s">
        <v>5</v>
      </c>
      <c r="B2" s="41" t="s">
        <v>6</v>
      </c>
      <c r="C2" s="42" t="s">
        <v>7</v>
      </c>
      <c r="D2" s="42" t="s">
        <v>8</v>
      </c>
      <c r="E2" s="42" t="s">
        <v>9</v>
      </c>
      <c r="F2" s="42" t="s">
        <v>10</v>
      </c>
      <c r="G2" s="42" t="s">
        <v>11</v>
      </c>
      <c r="H2" s="43" t="s">
        <v>12</v>
      </c>
      <c r="I2" s="42" t="s">
        <v>13</v>
      </c>
      <c r="J2" s="42" t="s">
        <v>14</v>
      </c>
      <c r="K2" s="42" t="s">
        <v>15</v>
      </c>
      <c r="L2" s="42" t="s">
        <v>16</v>
      </c>
      <c r="M2" s="42" t="s">
        <v>17</v>
      </c>
      <c r="N2" s="44" t="s">
        <v>18</v>
      </c>
      <c r="R2" s="67">
        <v>100</v>
      </c>
      <c r="S2" s="67">
        <v>34967.85</v>
      </c>
      <c r="T2" s="31"/>
      <c r="U2" s="35"/>
      <c r="V2" s="67">
        <v>2.2999999999999998</v>
      </c>
      <c r="W2" s="31"/>
      <c r="X2" s="35"/>
    </row>
    <row r="3" spans="1:24" ht="15" thickTop="1" thickBot="1" x14ac:dyDescent="0.3">
      <c r="A3" s="34" t="s">
        <v>19</v>
      </c>
      <c r="B3" s="35">
        <v>100</v>
      </c>
      <c r="C3" s="35">
        <v>0</v>
      </c>
      <c r="D3" s="36">
        <v>0</v>
      </c>
      <c r="E3" s="35">
        <v>28789.83</v>
      </c>
      <c r="F3" s="35">
        <v>21146</v>
      </c>
      <c r="G3" s="35">
        <v>35451</v>
      </c>
      <c r="H3" s="35">
        <v>28351.5</v>
      </c>
      <c r="I3" s="35">
        <v>34810.400000000001</v>
      </c>
      <c r="J3" s="35">
        <v>34967.85</v>
      </c>
      <c r="K3" s="35">
        <v>35449.89</v>
      </c>
      <c r="L3" s="35">
        <v>2.2999999999999998</v>
      </c>
      <c r="M3" s="35">
        <v>2.73</v>
      </c>
      <c r="N3" s="37">
        <v>2297490.77</v>
      </c>
      <c r="R3" s="67">
        <v>200</v>
      </c>
      <c r="S3" s="67">
        <v>75040.5</v>
      </c>
      <c r="T3" s="31"/>
      <c r="U3" s="35"/>
      <c r="V3" s="67">
        <v>2.41</v>
      </c>
      <c r="W3" s="31"/>
      <c r="X3" s="35"/>
    </row>
    <row r="4" spans="1:24" ht="14.5" thickBot="1" x14ac:dyDescent="0.3">
      <c r="A4" s="34" t="s">
        <v>19</v>
      </c>
      <c r="B4" s="35">
        <v>200</v>
      </c>
      <c r="C4" s="35">
        <v>0</v>
      </c>
      <c r="D4" s="36">
        <v>0</v>
      </c>
      <c r="E4" s="35">
        <v>67158.75</v>
      </c>
      <c r="F4" s="35">
        <v>46056</v>
      </c>
      <c r="G4" s="35">
        <v>77153</v>
      </c>
      <c r="H4" s="35">
        <v>68785</v>
      </c>
      <c r="I4" s="35">
        <v>74252.100000000006</v>
      </c>
      <c r="J4" s="35">
        <v>75040.5</v>
      </c>
      <c r="K4" s="35">
        <v>76638.94</v>
      </c>
      <c r="L4" s="35">
        <v>2.41</v>
      </c>
      <c r="M4" s="35">
        <v>2.87</v>
      </c>
      <c r="N4" s="37">
        <v>2414551.94</v>
      </c>
      <c r="R4" s="66">
        <v>300</v>
      </c>
      <c r="S4" s="66">
        <v>126196.2</v>
      </c>
      <c r="T4" s="35"/>
      <c r="U4" s="35"/>
      <c r="V4" s="66">
        <v>2.2200000000000002</v>
      </c>
      <c r="W4" s="35"/>
      <c r="X4" s="35"/>
    </row>
    <row r="5" spans="1:24" ht="14.5" thickBot="1" x14ac:dyDescent="0.3">
      <c r="A5" s="30" t="s">
        <v>19</v>
      </c>
      <c r="B5" s="31">
        <v>300</v>
      </c>
      <c r="C5" s="31">
        <v>0</v>
      </c>
      <c r="D5" s="32">
        <v>0</v>
      </c>
      <c r="E5" s="31">
        <v>111807.12</v>
      </c>
      <c r="F5" s="31">
        <v>83966</v>
      </c>
      <c r="G5" s="31">
        <v>133917</v>
      </c>
      <c r="H5" s="31">
        <v>112484.5</v>
      </c>
      <c r="I5" s="31">
        <v>123685.7</v>
      </c>
      <c r="J5" s="31">
        <v>126196.2</v>
      </c>
      <c r="K5" s="31">
        <v>133356.91</v>
      </c>
      <c r="L5" s="31">
        <v>2.2200000000000002</v>
      </c>
      <c r="M5" s="31">
        <v>2.64</v>
      </c>
      <c r="N5" s="33">
        <v>2223426.7599999998</v>
      </c>
      <c r="R5" s="67">
        <v>400</v>
      </c>
      <c r="S5" s="67">
        <v>157663.20000000001</v>
      </c>
      <c r="T5" s="31"/>
      <c r="U5" s="31"/>
      <c r="V5" s="67">
        <v>2.41</v>
      </c>
      <c r="W5" s="31"/>
      <c r="X5" s="31"/>
    </row>
    <row r="6" spans="1:24" ht="14.5" thickBot="1" x14ac:dyDescent="0.3">
      <c r="A6" s="34" t="s">
        <v>19</v>
      </c>
      <c r="B6" s="35">
        <v>400</v>
      </c>
      <c r="C6" s="35">
        <v>0</v>
      </c>
      <c r="D6" s="36">
        <v>0</v>
      </c>
      <c r="E6" s="35">
        <v>147510.16</v>
      </c>
      <c r="F6" s="35">
        <v>118162</v>
      </c>
      <c r="G6" s="35">
        <v>159195</v>
      </c>
      <c r="H6" s="35">
        <v>149860</v>
      </c>
      <c r="I6" s="35">
        <v>157075.9</v>
      </c>
      <c r="J6" s="35">
        <v>157663.20000000001</v>
      </c>
      <c r="K6" s="35">
        <v>158553.9</v>
      </c>
      <c r="L6" s="35">
        <v>2.41</v>
      </c>
      <c r="M6" s="35">
        <v>2.87</v>
      </c>
      <c r="N6" s="37">
        <v>2410255.0099999998</v>
      </c>
      <c r="R6" s="67">
        <v>500</v>
      </c>
      <c r="S6" s="67">
        <v>212952.75</v>
      </c>
      <c r="T6" s="35">
        <v>147276.4</v>
      </c>
      <c r="U6" s="35"/>
      <c r="V6" s="67">
        <v>2.2599999999999998</v>
      </c>
      <c r="W6" s="35">
        <v>3.23</v>
      </c>
      <c r="X6" s="35"/>
    </row>
    <row r="7" spans="1:24" ht="14.5" thickBot="1" x14ac:dyDescent="0.3">
      <c r="A7" s="34" t="s">
        <v>19</v>
      </c>
      <c r="B7" s="35">
        <v>500</v>
      </c>
      <c r="C7" s="35">
        <v>0</v>
      </c>
      <c r="D7" s="36">
        <v>0</v>
      </c>
      <c r="E7" s="35">
        <v>198150.83</v>
      </c>
      <c r="F7" s="35">
        <v>140649</v>
      </c>
      <c r="G7" s="35">
        <v>215752</v>
      </c>
      <c r="H7" s="35">
        <v>206306</v>
      </c>
      <c r="I7" s="35">
        <v>212060.6</v>
      </c>
      <c r="J7" s="35">
        <v>212952.75</v>
      </c>
      <c r="K7" s="35">
        <v>214623.99</v>
      </c>
      <c r="L7" s="35">
        <v>2.2599999999999998</v>
      </c>
      <c r="M7" s="35">
        <v>2.69</v>
      </c>
      <c r="N7" s="37">
        <v>2262286.91</v>
      </c>
      <c r="R7" s="52">
        <v>600</v>
      </c>
      <c r="S7" s="52"/>
      <c r="T7" s="31">
        <v>165921.70000000001</v>
      </c>
      <c r="U7" s="35"/>
      <c r="V7" s="52"/>
      <c r="W7" s="31">
        <v>2.96</v>
      </c>
      <c r="X7" s="35"/>
    </row>
    <row r="8" spans="1:24" ht="14.5" thickBot="1" x14ac:dyDescent="0.3">
      <c r="A8" s="12"/>
      <c r="B8" s="40">
        <v>600</v>
      </c>
      <c r="C8" s="13"/>
      <c r="D8" s="14"/>
      <c r="E8" s="13"/>
      <c r="F8" s="13"/>
      <c r="G8" s="13"/>
      <c r="H8" s="13"/>
      <c r="I8" s="13"/>
      <c r="J8" s="13"/>
      <c r="K8" s="13"/>
      <c r="L8" s="13"/>
      <c r="M8" s="13"/>
      <c r="N8" s="18"/>
      <c r="R8" s="52">
        <v>800</v>
      </c>
      <c r="S8" s="52"/>
      <c r="T8" s="35">
        <v>239085.05</v>
      </c>
      <c r="U8" s="35"/>
      <c r="V8" s="52"/>
      <c r="W8" s="35">
        <v>3.1</v>
      </c>
      <c r="X8" s="35"/>
    </row>
    <row r="9" spans="1:24" ht="14.5" thickBot="1" x14ac:dyDescent="0.3">
      <c r="A9" s="12"/>
      <c r="B9" s="40">
        <v>800</v>
      </c>
      <c r="C9" s="13"/>
      <c r="D9" s="14"/>
      <c r="E9" s="13"/>
      <c r="F9" s="13"/>
      <c r="G9" s="13"/>
      <c r="H9" s="13"/>
      <c r="I9" s="13"/>
      <c r="J9" s="13"/>
      <c r="K9" s="13"/>
      <c r="L9" s="13"/>
      <c r="M9" s="13"/>
      <c r="N9" s="18"/>
      <c r="R9" s="52">
        <v>1000</v>
      </c>
      <c r="T9" s="35">
        <v>310569.45</v>
      </c>
      <c r="W9" s="35">
        <v>3.12</v>
      </c>
    </row>
    <row r="10" spans="1:24" ht="14.5" thickBot="1" x14ac:dyDescent="0.3">
      <c r="B10" s="40">
        <v>1000</v>
      </c>
      <c r="C10" s="13"/>
      <c r="D10" s="14"/>
      <c r="E10" s="13"/>
      <c r="F10" s="13"/>
      <c r="G10" s="13"/>
      <c r="H10" s="13"/>
      <c r="I10" s="13"/>
      <c r="J10" s="13"/>
      <c r="K10" s="13"/>
      <c r="L10" s="13"/>
      <c r="M10" s="13"/>
      <c r="N10" s="18"/>
    </row>
    <row r="11" spans="1:24" ht="14.5" thickBot="1" x14ac:dyDescent="0.3">
      <c r="R11" s="53" t="s">
        <v>29</v>
      </c>
      <c r="S11" s="53" t="s">
        <v>30</v>
      </c>
      <c r="T11" s="45" t="s">
        <v>31</v>
      </c>
      <c r="U11" s="54" t="s">
        <v>28</v>
      </c>
      <c r="V11" s="4" t="s">
        <v>8</v>
      </c>
      <c r="W11" s="45"/>
      <c r="X11" s="54"/>
    </row>
    <row r="12" spans="1:24" ht="15" thickTop="1" thickBot="1" x14ac:dyDescent="0.3">
      <c r="R12" s="67">
        <v>100</v>
      </c>
      <c r="S12" s="70">
        <v>2297490.77</v>
      </c>
      <c r="T12" s="13"/>
      <c r="V12" s="58">
        <v>0</v>
      </c>
      <c r="W12" s="13"/>
      <c r="X12" s="13"/>
    </row>
    <row r="13" spans="1:24" ht="14.5" thickBot="1" x14ac:dyDescent="0.3">
      <c r="R13" s="67">
        <v>200</v>
      </c>
      <c r="S13" s="70">
        <v>2414551.94</v>
      </c>
      <c r="T13" s="13"/>
      <c r="V13" s="59">
        <v>0</v>
      </c>
      <c r="W13" s="13"/>
      <c r="X13" s="13"/>
    </row>
    <row r="14" spans="1:24" ht="14.5" thickBot="1" x14ac:dyDescent="0.3">
      <c r="R14" s="66">
        <v>300</v>
      </c>
      <c r="S14" s="69">
        <v>2223426.7599999998</v>
      </c>
      <c r="T14" s="13"/>
      <c r="V14" s="58">
        <v>0</v>
      </c>
      <c r="W14" s="13"/>
      <c r="X14" s="35"/>
    </row>
    <row r="15" spans="1:24" ht="14.5" thickBot="1" x14ac:dyDescent="0.3">
      <c r="R15" s="67">
        <v>400</v>
      </c>
      <c r="S15" s="70">
        <v>2410255.0099999998</v>
      </c>
      <c r="T15" s="31"/>
      <c r="V15" s="60">
        <v>0</v>
      </c>
      <c r="W15" s="31"/>
      <c r="X15" s="31"/>
    </row>
    <row r="16" spans="1:24" ht="14.5" thickBot="1" x14ac:dyDescent="0.3">
      <c r="A16" s="1" t="s">
        <v>0</v>
      </c>
      <c r="B16" s="28" t="s">
        <v>1</v>
      </c>
      <c r="C16" s="28"/>
      <c r="D16" s="28"/>
      <c r="E16" s="28" t="s">
        <v>2</v>
      </c>
      <c r="F16" s="28"/>
      <c r="G16" s="28"/>
      <c r="H16" s="28"/>
      <c r="I16" s="28"/>
      <c r="J16" s="28"/>
      <c r="K16" s="28"/>
      <c r="L16" s="2" t="s">
        <v>3</v>
      </c>
      <c r="M16" s="28" t="s">
        <v>4</v>
      </c>
      <c r="N16" s="29"/>
      <c r="R16" s="67">
        <v>500</v>
      </c>
      <c r="S16" s="70">
        <v>2262286.91</v>
      </c>
      <c r="T16" s="37">
        <v>3232354.49</v>
      </c>
      <c r="V16" s="58">
        <v>0</v>
      </c>
      <c r="W16" s="31"/>
      <c r="X16" s="35"/>
    </row>
    <row r="17" spans="1:24" ht="15" thickTop="1" thickBot="1" x14ac:dyDescent="0.3">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52">
        <v>600</v>
      </c>
      <c r="S17" s="57"/>
      <c r="T17" s="33">
        <v>2964078.93</v>
      </c>
      <c r="V17" s="58">
        <v>0</v>
      </c>
      <c r="W17" s="35"/>
      <c r="X17" s="35"/>
    </row>
    <row r="18" spans="1:24" ht="15" thickTop="1" thickBot="1" x14ac:dyDescent="0.3">
      <c r="A18" s="34" t="s">
        <v>19</v>
      </c>
      <c r="B18" s="35">
        <v>500</v>
      </c>
      <c r="C18" s="35">
        <v>0</v>
      </c>
      <c r="D18" s="36">
        <v>0</v>
      </c>
      <c r="E18" s="35">
        <v>131173.20000000001</v>
      </c>
      <c r="F18" s="35">
        <v>78596</v>
      </c>
      <c r="G18" s="35">
        <v>148956</v>
      </c>
      <c r="H18" s="35">
        <v>133781.5</v>
      </c>
      <c r="I18" s="35">
        <v>146119.9</v>
      </c>
      <c r="J18" s="35">
        <v>147276.4</v>
      </c>
      <c r="K18" s="35">
        <v>148289.22</v>
      </c>
      <c r="L18" s="35">
        <v>3.23</v>
      </c>
      <c r="M18" s="35">
        <v>3.85</v>
      </c>
      <c r="N18" s="37">
        <v>3232354.49</v>
      </c>
      <c r="R18" s="52">
        <v>800</v>
      </c>
      <c r="S18" s="57"/>
      <c r="T18" s="37">
        <v>3099184.04</v>
      </c>
      <c r="V18" s="59">
        <v>0</v>
      </c>
      <c r="W18" s="35"/>
      <c r="X18" s="35"/>
    </row>
    <row r="19" spans="1:24" ht="14.5" thickBot="1" x14ac:dyDescent="0.3">
      <c r="A19" s="30" t="s">
        <v>19</v>
      </c>
      <c r="B19" s="31">
        <v>600</v>
      </c>
      <c r="C19" s="31">
        <v>0</v>
      </c>
      <c r="D19" s="32">
        <v>0</v>
      </c>
      <c r="E19" s="31">
        <v>130304.42</v>
      </c>
      <c r="F19" s="31">
        <v>59475</v>
      </c>
      <c r="G19" s="31">
        <v>171125</v>
      </c>
      <c r="H19" s="31">
        <v>129389.5</v>
      </c>
      <c r="I19" s="31">
        <v>161594.5</v>
      </c>
      <c r="J19" s="31">
        <v>165921.70000000001</v>
      </c>
      <c r="K19" s="31">
        <v>168439.24</v>
      </c>
      <c r="L19" s="31">
        <v>2.96</v>
      </c>
      <c r="M19" s="31">
        <v>3.53</v>
      </c>
      <c r="N19" s="33">
        <v>2964078.93</v>
      </c>
      <c r="R19" s="52">
        <v>1000</v>
      </c>
      <c r="T19" s="37">
        <v>3120254.2</v>
      </c>
      <c r="V19" s="58">
        <v>0</v>
      </c>
    </row>
    <row r="20" spans="1:24" ht="14.5" thickBot="1" x14ac:dyDescent="0.3">
      <c r="A20" s="34" t="s">
        <v>19</v>
      </c>
      <c r="B20" s="35">
        <v>800</v>
      </c>
      <c r="C20" s="35">
        <v>0</v>
      </c>
      <c r="D20" s="36">
        <v>0</v>
      </c>
      <c r="E20" s="35">
        <v>203752.83</v>
      </c>
      <c r="F20" s="35">
        <v>119486</v>
      </c>
      <c r="G20" s="35">
        <v>242834</v>
      </c>
      <c r="H20" s="35">
        <v>213512.5</v>
      </c>
      <c r="I20" s="35">
        <v>238099.4</v>
      </c>
      <c r="J20" s="35">
        <v>239085.05</v>
      </c>
      <c r="K20" s="35">
        <v>240733.82</v>
      </c>
      <c r="L20" s="35">
        <v>3.1</v>
      </c>
      <c r="M20" s="35">
        <v>3.69</v>
      </c>
      <c r="N20" s="37">
        <v>3099184.04</v>
      </c>
    </row>
    <row r="21" spans="1:24" ht="14.5" thickBot="1" x14ac:dyDescent="0.3">
      <c r="A21" s="34" t="s">
        <v>19</v>
      </c>
      <c r="B21" s="35">
        <v>1000</v>
      </c>
      <c r="C21" s="35">
        <v>0</v>
      </c>
      <c r="D21" s="36">
        <v>0</v>
      </c>
      <c r="E21" s="35">
        <v>272961.96999999997</v>
      </c>
      <c r="F21" s="35">
        <v>169193</v>
      </c>
      <c r="G21" s="35">
        <v>315454</v>
      </c>
      <c r="H21" s="35">
        <v>285956.5</v>
      </c>
      <c r="I21" s="35">
        <v>309400.5</v>
      </c>
      <c r="J21" s="35">
        <v>310569.45</v>
      </c>
      <c r="K21" s="35">
        <v>312256.2</v>
      </c>
      <c r="L21" s="35">
        <v>3.12</v>
      </c>
      <c r="M21" s="35">
        <v>3.73</v>
      </c>
      <c r="N21" s="37">
        <v>3120254.2</v>
      </c>
    </row>
    <row r="22" spans="1:24" ht="14.5" thickBot="1" x14ac:dyDescent="0.3">
      <c r="A22" s="30"/>
      <c r="B22" s="31"/>
      <c r="C22" s="31"/>
      <c r="D22" s="32"/>
      <c r="E22" s="31"/>
      <c r="F22" s="31"/>
      <c r="G22" s="31"/>
      <c r="H22" s="31"/>
      <c r="I22" s="31"/>
      <c r="J22" s="31"/>
      <c r="K22" s="31"/>
      <c r="L22" s="31"/>
      <c r="M22" s="31"/>
      <c r="N22" s="33"/>
    </row>
    <row r="23" spans="1:24" ht="14.5" thickBot="1" x14ac:dyDescent="0.3">
      <c r="A23" s="34"/>
      <c r="B23" s="35"/>
      <c r="C23" s="35"/>
      <c r="D23" s="36"/>
      <c r="E23" s="35"/>
      <c r="F23" s="35"/>
      <c r="G23" s="35"/>
      <c r="H23" s="35"/>
      <c r="I23" s="35"/>
      <c r="J23" s="35"/>
      <c r="K23" s="35"/>
      <c r="L23" s="35"/>
      <c r="M23" s="35"/>
      <c r="N23" s="37"/>
    </row>
    <row r="24" spans="1:24" x14ac:dyDescent="0.25">
      <c r="A24" s="34"/>
      <c r="B24" s="35"/>
      <c r="C24" s="35"/>
      <c r="D24" s="36"/>
      <c r="E24" s="35"/>
      <c r="F24" s="35"/>
      <c r="G24" s="35"/>
      <c r="H24" s="35"/>
      <c r="I24" s="35"/>
      <c r="J24" s="35"/>
      <c r="K24" s="35"/>
      <c r="L24" s="35"/>
      <c r="M24" s="35"/>
      <c r="N24" s="37"/>
    </row>
    <row r="28" spans="1:24" ht="14.5" thickBot="1" x14ac:dyDescent="0.3"/>
    <row r="29" spans="1:24" ht="14.5" thickBot="1" x14ac:dyDescent="0.3">
      <c r="A29" s="1" t="s">
        <v>0</v>
      </c>
      <c r="B29" s="28" t="s">
        <v>1</v>
      </c>
      <c r="C29" s="28"/>
      <c r="D29" s="28"/>
      <c r="E29" s="28" t="s">
        <v>2</v>
      </c>
      <c r="F29" s="28"/>
      <c r="G29" s="28"/>
      <c r="H29" s="28"/>
      <c r="I29" s="28"/>
      <c r="J29" s="28"/>
      <c r="K29" s="28"/>
      <c r="L29" s="2" t="s">
        <v>3</v>
      </c>
      <c r="M29" s="28" t="s">
        <v>4</v>
      </c>
      <c r="N29" s="29"/>
    </row>
    <row r="30" spans="1:24" ht="15" thickTop="1" thickBot="1" x14ac:dyDescent="0.3">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5" thickTop="1" thickBot="1" x14ac:dyDescent="0.3">
      <c r="A31" s="34" t="s">
        <v>19</v>
      </c>
      <c r="B31" s="35">
        <v>100</v>
      </c>
      <c r="C31" s="35">
        <v>0</v>
      </c>
      <c r="D31" s="36">
        <v>0</v>
      </c>
      <c r="E31" s="35">
        <v>20734.5</v>
      </c>
      <c r="F31" s="35">
        <v>8879</v>
      </c>
      <c r="G31" s="35">
        <v>26141</v>
      </c>
      <c r="H31" s="35">
        <v>21457.5</v>
      </c>
      <c r="I31" s="35">
        <v>24016.1</v>
      </c>
      <c r="J31" s="35">
        <v>24348.95</v>
      </c>
      <c r="K31" s="35">
        <v>26131.040000000001</v>
      </c>
      <c r="L31" s="35">
        <v>3.09</v>
      </c>
      <c r="M31" s="35">
        <v>2166192.08</v>
      </c>
      <c r="N31" s="37">
        <v>928366.64</v>
      </c>
      <c r="O31">
        <f>M31+N31</f>
        <v>3094558.7200000002</v>
      </c>
    </row>
    <row r="32" spans="1:24" ht="14.5" thickBot="1" x14ac:dyDescent="0.3">
      <c r="A32" s="34" t="s">
        <v>19</v>
      </c>
      <c r="B32" s="35">
        <v>200</v>
      </c>
      <c r="C32" s="35">
        <v>0</v>
      </c>
      <c r="D32" s="36">
        <v>0</v>
      </c>
      <c r="E32" s="35">
        <v>44188.36</v>
      </c>
      <c r="F32" s="35">
        <v>23211</v>
      </c>
      <c r="G32" s="35">
        <v>49862</v>
      </c>
      <c r="H32" s="35">
        <v>45377</v>
      </c>
      <c r="I32" s="35">
        <v>48332.2</v>
      </c>
      <c r="J32" s="35">
        <v>48817.4</v>
      </c>
      <c r="K32" s="35">
        <v>49767.07</v>
      </c>
      <c r="L32" s="35">
        <v>3.53</v>
      </c>
      <c r="M32" s="35">
        <v>2472261.31</v>
      </c>
      <c r="N32" s="37">
        <v>1059539.2</v>
      </c>
      <c r="O32">
        <f t="shared" ref="O32:O36" si="0">M32+N32</f>
        <v>3531800.51</v>
      </c>
    </row>
    <row r="33" spans="1:15" ht="14.5" thickBot="1" x14ac:dyDescent="0.3">
      <c r="A33" s="34" t="s">
        <v>19</v>
      </c>
      <c r="B33" s="35">
        <v>300</v>
      </c>
      <c r="C33" s="35">
        <v>0</v>
      </c>
      <c r="D33" s="36">
        <v>0</v>
      </c>
      <c r="E33" s="35">
        <v>74182.350000000006</v>
      </c>
      <c r="F33" s="35">
        <v>41756</v>
      </c>
      <c r="G33" s="35">
        <v>220943</v>
      </c>
      <c r="H33" s="35">
        <v>60869.5</v>
      </c>
      <c r="I33" s="35">
        <v>127193.4</v>
      </c>
      <c r="J33" s="35">
        <v>199161.35</v>
      </c>
      <c r="K33" s="35">
        <v>219594.26</v>
      </c>
      <c r="L33" s="35">
        <v>1.32</v>
      </c>
      <c r="M33" s="35">
        <v>921767.78</v>
      </c>
      <c r="N33" s="37">
        <v>395042.77</v>
      </c>
      <c r="O33">
        <f t="shared" si="0"/>
        <v>1316810.55</v>
      </c>
    </row>
    <row r="34" spans="1:15" ht="14.5" thickBot="1" x14ac:dyDescent="0.3">
      <c r="A34" s="30"/>
      <c r="B34" s="31"/>
      <c r="C34" s="31"/>
      <c r="D34" s="32"/>
      <c r="E34" s="31"/>
      <c r="F34" s="31"/>
      <c r="G34" s="31"/>
      <c r="H34" s="31"/>
      <c r="I34" s="31"/>
      <c r="J34" s="31"/>
      <c r="K34" s="31"/>
      <c r="L34" s="31"/>
      <c r="M34" s="31"/>
      <c r="N34" s="33"/>
      <c r="O34">
        <f t="shared" si="0"/>
        <v>0</v>
      </c>
    </row>
    <row r="35" spans="1:15" ht="14.5" thickBot="1" x14ac:dyDescent="0.3">
      <c r="A35" s="34" t="s">
        <v>19</v>
      </c>
      <c r="B35" s="35">
        <v>314</v>
      </c>
      <c r="C35" s="35">
        <v>0</v>
      </c>
      <c r="D35" s="36">
        <v>0</v>
      </c>
      <c r="E35" s="35">
        <v>106394.2</v>
      </c>
      <c r="F35" s="35">
        <v>78923</v>
      </c>
      <c r="G35" s="35">
        <v>117891</v>
      </c>
      <c r="H35" s="35">
        <v>106972</v>
      </c>
      <c r="I35" s="35">
        <v>114299.5</v>
      </c>
      <c r="J35" s="35">
        <v>115504.75</v>
      </c>
      <c r="K35" s="35">
        <v>117226.1</v>
      </c>
      <c r="L35" s="35">
        <v>2.58</v>
      </c>
      <c r="M35" s="35">
        <v>1348163.84</v>
      </c>
      <c r="N35" s="37">
        <v>1233086.93</v>
      </c>
      <c r="O35">
        <f t="shared" si="0"/>
        <v>2581250.77</v>
      </c>
    </row>
    <row r="36" spans="1:15" ht="14.5" thickBot="1" x14ac:dyDescent="0.3">
      <c r="A36" s="34"/>
      <c r="B36" s="35"/>
      <c r="C36" s="35"/>
      <c r="D36" s="36"/>
      <c r="E36" s="35"/>
      <c r="F36" s="35"/>
      <c r="G36" s="35"/>
      <c r="H36" s="35"/>
      <c r="I36" s="35"/>
      <c r="J36" s="35"/>
      <c r="K36" s="35"/>
      <c r="L36" s="35"/>
      <c r="M36" s="35"/>
      <c r="N36" s="37"/>
      <c r="O36">
        <f t="shared" si="0"/>
        <v>0</v>
      </c>
    </row>
    <row r="37" spans="1:15" x14ac:dyDescent="0.25">
      <c r="A37" s="34"/>
      <c r="B37" s="35"/>
      <c r="C37" s="35"/>
      <c r="D37" s="36"/>
      <c r="E37" s="35"/>
      <c r="F37" s="35"/>
      <c r="G37" s="35"/>
      <c r="H37" s="35"/>
      <c r="I37" s="35"/>
      <c r="J37" s="35"/>
      <c r="K37" s="35"/>
      <c r="L37" s="35"/>
      <c r="M37" s="35"/>
      <c r="N37" s="37"/>
      <c r="O37">
        <v>2390450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128D-39E1-44EE-9531-B02AB7D1B2A4}">
  <dimension ref="A1:N14"/>
  <sheetViews>
    <sheetView workbookViewId="0">
      <selection activeCell="A13" sqref="A13:B14"/>
    </sheetView>
  </sheetViews>
  <sheetFormatPr defaultRowHeight="14" x14ac:dyDescent="0.25"/>
  <cols>
    <col min="1" max="1" width="11.54296875" customWidth="1"/>
    <col min="2" max="2" width="10.6328125" customWidth="1"/>
    <col min="3" max="8" width="8.81640625" bestFit="1" customWidth="1"/>
    <col min="9" max="9" width="9.81640625" bestFit="1" customWidth="1"/>
    <col min="10" max="11" width="10.90625" bestFit="1" customWidth="1"/>
    <col min="12" max="12" width="14.26953125" customWidth="1"/>
    <col min="13" max="13" width="8.81640625" bestFit="1" customWidth="1"/>
    <col min="14" max="14" width="10.90625" bestFit="1" customWidth="1"/>
  </cols>
  <sheetData>
    <row r="1" spans="1:14" ht="14.5" thickBot="1" x14ac:dyDescent="0.3"/>
    <row r="2" spans="1:14" ht="14.5" thickBot="1" x14ac:dyDescent="0.35">
      <c r="A2" s="74" t="s">
        <v>0</v>
      </c>
      <c r="B2" s="75" t="s">
        <v>1</v>
      </c>
      <c r="C2" s="75"/>
      <c r="D2" s="75"/>
      <c r="E2" s="75" t="s">
        <v>2</v>
      </c>
      <c r="F2" s="75"/>
      <c r="G2" s="75"/>
      <c r="H2" s="75"/>
      <c r="I2" s="75"/>
      <c r="J2" s="75"/>
      <c r="K2" s="75"/>
      <c r="L2" s="76" t="s">
        <v>3</v>
      </c>
      <c r="M2" s="75" t="s">
        <v>4</v>
      </c>
      <c r="N2" s="77"/>
    </row>
    <row r="3" spans="1:14" ht="27" thickTop="1" thickBot="1" x14ac:dyDescent="0.35">
      <c r="A3" s="78" t="s">
        <v>5</v>
      </c>
      <c r="B3" s="79" t="s">
        <v>6</v>
      </c>
      <c r="C3" s="79" t="s">
        <v>7</v>
      </c>
      <c r="D3" s="79" t="s">
        <v>8</v>
      </c>
      <c r="E3" s="79" t="s">
        <v>9</v>
      </c>
      <c r="F3" s="79" t="s">
        <v>10</v>
      </c>
      <c r="G3" s="79" t="s">
        <v>11</v>
      </c>
      <c r="H3" s="80" t="s">
        <v>12</v>
      </c>
      <c r="I3" s="79" t="s">
        <v>13</v>
      </c>
      <c r="J3" s="79" t="s">
        <v>14</v>
      </c>
      <c r="K3" s="79" t="s">
        <v>15</v>
      </c>
      <c r="L3" s="79" t="s">
        <v>16</v>
      </c>
      <c r="M3" s="79" t="s">
        <v>17</v>
      </c>
      <c r="N3" s="81" t="s">
        <v>18</v>
      </c>
    </row>
    <row r="4" spans="1:14" ht="15" thickTop="1" thickBot="1" x14ac:dyDescent="0.3">
      <c r="A4" s="82" t="s">
        <v>19</v>
      </c>
      <c r="B4" s="83">
        <v>100</v>
      </c>
      <c r="C4" s="83">
        <v>0</v>
      </c>
      <c r="D4" s="84">
        <v>0</v>
      </c>
      <c r="E4" s="83">
        <v>762527.4</v>
      </c>
      <c r="F4" s="83">
        <v>418877</v>
      </c>
      <c r="G4" s="83">
        <v>1295075</v>
      </c>
      <c r="H4" s="83">
        <v>667124</v>
      </c>
      <c r="I4" s="83">
        <v>1145805.3</v>
      </c>
      <c r="J4" s="83">
        <v>1215593.75</v>
      </c>
      <c r="K4" s="83">
        <v>1294976.3600000001</v>
      </c>
      <c r="L4" s="83">
        <v>0.08</v>
      </c>
      <c r="M4" s="83">
        <v>0.09</v>
      </c>
      <c r="N4" s="85">
        <v>1156422.76</v>
      </c>
    </row>
    <row r="5" spans="1:14" ht="14.5" thickBot="1" x14ac:dyDescent="0.3">
      <c r="A5" s="61" t="s">
        <v>19</v>
      </c>
      <c r="B5" s="62">
        <v>10</v>
      </c>
      <c r="C5" s="62">
        <v>0</v>
      </c>
      <c r="D5" s="63">
        <v>0</v>
      </c>
      <c r="E5" s="62">
        <v>453343.1</v>
      </c>
      <c r="F5" s="62">
        <v>427462</v>
      </c>
      <c r="G5" s="62">
        <v>606087</v>
      </c>
      <c r="H5" s="62">
        <v>436975</v>
      </c>
      <c r="I5" s="62">
        <v>590480.6</v>
      </c>
      <c r="J5" s="62">
        <v>606087</v>
      </c>
      <c r="K5" s="62">
        <v>606087</v>
      </c>
      <c r="L5" s="62">
        <v>0.02</v>
      </c>
      <c r="M5" s="62">
        <v>0.02</v>
      </c>
      <c r="N5" s="64">
        <v>492893.32</v>
      </c>
    </row>
    <row r="6" spans="1:14" x14ac:dyDescent="0.25">
      <c r="A6" s="46" t="s">
        <v>19</v>
      </c>
      <c r="B6" s="47">
        <v>20</v>
      </c>
      <c r="C6" s="47">
        <v>0</v>
      </c>
      <c r="D6" s="48">
        <v>0</v>
      </c>
      <c r="E6" s="47">
        <v>1151222.8500000001</v>
      </c>
      <c r="F6" s="47">
        <v>524391</v>
      </c>
      <c r="G6" s="47">
        <v>2235716</v>
      </c>
      <c r="H6" s="47">
        <v>1072419</v>
      </c>
      <c r="I6" s="47">
        <v>2189514.4</v>
      </c>
      <c r="J6" s="47">
        <v>2235510.15</v>
      </c>
      <c r="K6" s="47">
        <v>2235716</v>
      </c>
      <c r="L6" s="47">
        <v>0.01</v>
      </c>
      <c r="M6" s="47">
        <v>0.01</v>
      </c>
      <c r="N6" s="49">
        <v>267741.7</v>
      </c>
    </row>
    <row r="11" spans="1:14" ht="14.5" thickBot="1" x14ac:dyDescent="0.3"/>
    <row r="12" spans="1:14" ht="14.5" thickBot="1" x14ac:dyDescent="0.3">
      <c r="A12" s="1" t="s">
        <v>0</v>
      </c>
      <c r="B12" s="28" t="s">
        <v>1</v>
      </c>
      <c r="C12" s="28"/>
      <c r="D12" s="28"/>
      <c r="E12" s="28" t="s">
        <v>2</v>
      </c>
      <c r="F12" s="28"/>
      <c r="G12" s="28"/>
      <c r="H12" s="28"/>
      <c r="I12" s="28"/>
      <c r="J12" s="28"/>
      <c r="K12" s="28"/>
      <c r="L12" s="2" t="s">
        <v>3</v>
      </c>
      <c r="M12" s="28" t="s">
        <v>4</v>
      </c>
      <c r="N12" s="29"/>
    </row>
    <row r="13" spans="1:14" ht="24" thickTop="1" thickBot="1" x14ac:dyDescent="0.3">
      <c r="A13" s="3" t="s">
        <v>5</v>
      </c>
      <c r="B13" s="4" t="s">
        <v>6</v>
      </c>
      <c r="C13" s="4" t="s">
        <v>7</v>
      </c>
      <c r="D13" s="4" t="s">
        <v>8</v>
      </c>
      <c r="E13" s="4" t="s">
        <v>9</v>
      </c>
      <c r="F13" s="4" t="s">
        <v>10</v>
      </c>
      <c r="G13" s="4" t="s">
        <v>11</v>
      </c>
      <c r="H13" s="5" t="s">
        <v>12</v>
      </c>
      <c r="I13" s="4" t="s">
        <v>13</v>
      </c>
      <c r="J13" s="4" t="s">
        <v>14</v>
      </c>
      <c r="K13" s="4" t="s">
        <v>15</v>
      </c>
      <c r="L13" s="4" t="s">
        <v>16</v>
      </c>
      <c r="M13" s="4" t="s">
        <v>17</v>
      </c>
      <c r="N13" s="15" t="s">
        <v>18</v>
      </c>
    </row>
    <row r="14" spans="1:14" ht="14.5" thickTop="1" x14ac:dyDescent="0.25">
      <c r="A14" s="46" t="s">
        <v>19</v>
      </c>
      <c r="B14" s="47">
        <v>100</v>
      </c>
      <c r="C14" s="47">
        <v>0</v>
      </c>
      <c r="D14" s="48">
        <v>0</v>
      </c>
      <c r="E14" s="47">
        <v>762527.4</v>
      </c>
      <c r="F14" s="47">
        <v>418877</v>
      </c>
      <c r="G14" s="47">
        <v>1295075</v>
      </c>
      <c r="H14" s="47">
        <v>667124</v>
      </c>
      <c r="I14" s="47">
        <v>1145805.3</v>
      </c>
      <c r="J14" s="47">
        <v>1215593.75</v>
      </c>
      <c r="K14" s="47">
        <v>1294976.3600000001</v>
      </c>
      <c r="L14" s="47">
        <v>0.08</v>
      </c>
      <c r="M14" s="47">
        <v>0.09</v>
      </c>
      <c r="N14" s="49">
        <v>1156422.76</v>
      </c>
    </row>
  </sheetData>
  <mergeCells count="6">
    <mergeCell ref="B2:D2"/>
    <mergeCell ref="E2:K2"/>
    <mergeCell ref="M2:N2"/>
    <mergeCell ref="B12:D12"/>
    <mergeCell ref="E12:K12"/>
    <mergeCell ref="M12:N12"/>
  </mergeCells>
  <phoneticPr fontId="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g n + U i y z p + K k A A A A 9 Q A A A B I A H A B D b 2 5 m a W c v U G F j a 2 F n Z S 5 4 b W w g o h g A K K A U A A A A A A A A A A A A A A A A A A A A A A A A A A A A h Y 8 x D o I w G I W v Q r r T l u q g 5 K c M r G J M T I x r U y o 0 Q j G 0 W O L V H D y S V x C j q J v j + 9 4 3 v H e / 3 i A d m j o 4 q 8 7 q 1 i Q o w h Q F y s i 2 0 K Z M U O 8 O 4 Q K l H D Z C H k W p g l E 2 N h 5 s k a D K u V N M i P c e + x l u u 5 I w S i O y z 1 d b W a l G o I + s / 8 u h N t Y J I x X i s H u N 4 Q w v 5 5 g x h i m Q i U G u z b d n 4 9 x n + w M h 6 2 v X d 4 p f q j B b A 5 k i k P c F / g B Q S w M E F A A C A A g A 8 g n + 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J / l I o i k e 4 D g A A A B E A A A A T A B w A R m 9 y b X V s Y X M v U 2 V j d G l v b j E u b S C i G A A o o B Q A A A A A A A A A A A A A A A A A A A A A A A A A A A A r T k 0 u y c z P U w i G 0 I b W A F B L A Q I t A B Q A A g A I A P I J / l I s s 6 f i p A A A A P U A A A A S A A A A A A A A A A A A A A A A A A A A A A B D b 2 5 m a W c v U G F j a 2 F n Z S 5 4 b W x Q S w E C L Q A U A A I A C A D y C f 5 S D 8 r p q 6 Q A A A D p A A A A E w A A A A A A A A A A A A A A A A D w A A A A W 0 N v b n R l b n R f V H l w Z X N d L n h t b F B L A Q I t A B Q A A g A I A P I J / 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D 2 t b 6 w s T s Q 4 I d 6 3 V 6 / P L e A A A A A A I A A A A A A B B m A A A A A Q A A I A A A A N o L F Q m P h m Y c D 1 I V x 2 i 0 A h d 3 v l y E 6 I F y O D v b Z W v z i T R U A A A A A A 6 A A A A A A g A A I A A A A O X 9 K M j X l S l H 8 q i K q + 6 r T H S A / Q o O m Y G u 4 J 6 X O + l u h + + S U A A A A M d k I P / n o z 3 Q x y p F X f R T H 7 u a 0 n J k z G x Q D N u f c e v y 4 W p u F m z K 2 i W V 3 v G Y d j l 9 D A x x V X o G N A E 1 C V L I e v 9 4 T k s C 1 W 9 S I Y N Y X P 3 1 3 I f m D / Z k J H X E Q A A A A L e a + s f r f 5 8 7 F C M 3 H 0 i p K G W T + 8 L Q M 1 d 8 H m 9 3 3 p u j E N v u M 0 6 i A L s t L 4 g r 5 4 H m f T h h W e q V v O G z C I E l 4 S p 4 M G Q k q Q M = < / D a t a M a s h u p > 
</file>

<file path=customXml/itemProps1.xml><?xml version="1.0" encoding="utf-8"?>
<ds:datastoreItem xmlns:ds="http://schemas.openxmlformats.org/officeDocument/2006/customXml" ds:itemID="{0D783482-47FB-438A-8038-EF5E349F55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4 nodes</vt:lpstr>
      <vt:lpstr>6 nodes</vt:lpstr>
      <vt:lpstr>1M</vt:lpstr>
      <vt:lpstr>10M</vt:lpstr>
      <vt:lpstr>100M</vt:lpstr>
      <vt:lpstr>1000M</vt:lpstr>
      <vt:lpstr>15000M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80327501</dc:creator>
  <cp:lastModifiedBy>cheng pan</cp:lastModifiedBy>
  <dcterms:created xsi:type="dcterms:W3CDTF">2021-07-23T02:52:36Z</dcterms:created>
  <dcterms:modified xsi:type="dcterms:W3CDTF">2021-08-02T06:34:54Z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2052-10.1.0.6395</vt:lpwstr>
  </property>
</Properties>
</file>